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filterPrivacy="1" codeName="ЭтаКнига" defaultThemeVersion="124226"/>
  <bookViews>
    <workbookView xWindow="120" yWindow="105" windowWidth="15120" windowHeight="8010" tabRatio="783" firstSheet="40" activeTab="54"/>
  </bookViews>
  <sheets>
    <sheet name="МАДОУ 1" sheetId="69" r:id="rId1"/>
    <sheet name="МБДОУ 2" sheetId="10" r:id="rId2"/>
    <sheet name="МБДОУ 3" sheetId="66" r:id="rId3"/>
    <sheet name="МБДОУ 5" sheetId="11" r:id="rId4"/>
    <sheet name="МАДОУ 7" sheetId="12" r:id="rId5"/>
    <sheet name="МБДОУ 9" sheetId="13" r:id="rId6"/>
    <sheet name="МБДОУ 10" sheetId="14" r:id="rId7"/>
    <sheet name="МБДОУ 12" sheetId="15" r:id="rId8"/>
    <sheet name="МБДОУ 15" sheetId="16" r:id="rId9"/>
    <sheet name="МБДОУ 17" sheetId="17" r:id="rId10"/>
    <sheet name="МБДОУ 20" sheetId="18" r:id="rId11"/>
    <sheet name="МБДОУ 24" sheetId="19" r:id="rId12"/>
    <sheet name="МБДОУ 25" sheetId="20" r:id="rId13"/>
    <sheet name="МБДОУ 29" sheetId="21" r:id="rId14"/>
    <sheet name="МБДОУ 31" sheetId="9" r:id="rId15"/>
    <sheet name="МБДОУ 32" sheetId="22" r:id="rId16"/>
    <sheet name="МБДОУ 36" sheetId="23" r:id="rId17"/>
    <sheet name="МБДОУ 37" sheetId="24" r:id="rId18"/>
    <sheet name="МБДОУ 38" sheetId="25" r:id="rId19"/>
    <sheet name="МБДОУ 39" sheetId="26" r:id="rId20"/>
    <sheet name="МБДОУ 41" sheetId="27" r:id="rId21"/>
    <sheet name="МБДОУ 43" sheetId="63" r:id="rId22"/>
    <sheet name="МБДОУ 44" sheetId="29" r:id="rId23"/>
    <sheet name="МБДОУ 45" sheetId="30" r:id="rId24"/>
    <sheet name="МБДОУ 46" sheetId="31" r:id="rId25"/>
    <sheet name="МБДОУ 48" sheetId="33" r:id="rId26"/>
    <sheet name="МБДОУ 51" sheetId="34" r:id="rId27"/>
    <sheet name="МБДОУ 52" sheetId="35" r:id="rId28"/>
    <sheet name="МБДОУ 55" sheetId="36" r:id="rId29"/>
    <sheet name="МБДОУ 59" sheetId="37" r:id="rId30"/>
    <sheet name="МБДОУ 62" sheetId="38" r:id="rId31"/>
    <sheet name="МБДОУ 63" sheetId="39" r:id="rId32"/>
    <sheet name="МБДОУ 64" sheetId="64" r:id="rId33"/>
    <sheet name="МБДОУ 65" sheetId="41" r:id="rId34"/>
    <sheet name="МАДОУ 66" sheetId="42" r:id="rId35"/>
    <sheet name="МБДОУ 67" sheetId="43" r:id="rId36"/>
    <sheet name="МАДОУ 68" sheetId="44" r:id="rId37"/>
    <sheet name="МБДОУ 71" sheetId="45" r:id="rId38"/>
    <sheet name="МБДОУ 73" sheetId="46" r:id="rId39"/>
    <sheet name="МБДОУ 76" sheetId="47" r:id="rId40"/>
    <sheet name="МБДОУ 78" sheetId="49" r:id="rId41"/>
    <sheet name="МБДОУ 80" sheetId="50" r:id="rId42"/>
    <sheet name="МБДОУ 83" sheetId="51" r:id="rId43"/>
    <sheet name="МБДОУ 84" sheetId="52" r:id="rId44"/>
    <sheet name="МБДОУ 86" sheetId="53" r:id="rId45"/>
    <sheet name="91 " sheetId="70" r:id="rId46"/>
    <sheet name="МБДОУ 92" sheetId="54" r:id="rId47"/>
    <sheet name="МБДОУ 93" sheetId="55" r:id="rId48"/>
    <sheet name="МБДОУ 94" sheetId="56" r:id="rId49"/>
    <sheet name="МБДОУ 95" sheetId="57" r:id="rId50"/>
    <sheet name="МБДОУ 97" sheetId="58" r:id="rId51"/>
    <sheet name="МБДОУ 99" sheetId="59" r:id="rId52"/>
    <sheet name="МБДОУ 100" sheetId="60" r:id="rId53"/>
    <sheet name="МБДОУ 101" sheetId="61" r:id="rId54"/>
    <sheet name="МБДОУ 102" sheetId="62" r:id="rId55"/>
    <sheet name="свод" sheetId="65" r:id="rId56"/>
    <sheet name="Лист1" sheetId="67" r:id="rId57"/>
  </sheets>
  <definedNames>
    <definedName name="_xlnm.Print_Area" localSheetId="45">'91 '!$A$1:$Q$182</definedName>
    <definedName name="_xlnm.Print_Area" localSheetId="0">'МАДОУ 1'!$A$1:$Q$180</definedName>
    <definedName name="_xlnm.Print_Area" localSheetId="34">'МАДОУ 66'!$A$1:$Q$180</definedName>
    <definedName name="_xlnm.Print_Area" localSheetId="36">'МАДОУ 68'!$A$1:$Q$180</definedName>
    <definedName name="_xlnm.Print_Area" localSheetId="4">'МАДОУ 7'!$A$1:$Q$178</definedName>
    <definedName name="_xlnm.Print_Area" localSheetId="6">'МБДОУ 10'!$A$1:$Q$180</definedName>
    <definedName name="_xlnm.Print_Area" localSheetId="52">'МБДОУ 100'!$A$1:$Q$180</definedName>
    <definedName name="_xlnm.Print_Area" localSheetId="53">'МБДОУ 101'!$A$1:$Q$180</definedName>
    <definedName name="_xlnm.Print_Area" localSheetId="54">'МБДОУ 102'!$A$1:$Q$180</definedName>
    <definedName name="_xlnm.Print_Area" localSheetId="7">'МБДОУ 12'!$A$1:$Q$178</definedName>
    <definedName name="_xlnm.Print_Area" localSheetId="8">'МБДОУ 15'!$A$1:$Q$178</definedName>
    <definedName name="_xlnm.Print_Area" localSheetId="9">'МБДОУ 17'!$A$1:$Q$178</definedName>
    <definedName name="_xlnm.Print_Area" localSheetId="1">'МБДОУ 2'!$A$1:$Q$180</definedName>
    <definedName name="_xlnm.Print_Area" localSheetId="10">'МБДОУ 20'!$A$1:$Q$177</definedName>
    <definedName name="_xlnm.Print_Area" localSheetId="11">'МБДОУ 24'!$A$1:$Q$180</definedName>
    <definedName name="_xlnm.Print_Area" localSheetId="12">'МБДОУ 25'!$A$1:$Q$180</definedName>
    <definedName name="_xlnm.Print_Area" localSheetId="13">'МБДОУ 29'!$A$1:$Q$180</definedName>
    <definedName name="_xlnm.Print_Area" localSheetId="2">'МБДОУ 3'!$A$1:$Q$178</definedName>
    <definedName name="_xlnm.Print_Area" localSheetId="14">'МБДОУ 31'!$A$1:$Q$180</definedName>
    <definedName name="_xlnm.Print_Area" localSheetId="15">'МБДОУ 32'!$A$1:$Q$180</definedName>
    <definedName name="_xlnm.Print_Area" localSheetId="16">'МБДОУ 36'!$A$1:$Q$178</definedName>
    <definedName name="_xlnm.Print_Area" localSheetId="17">'МБДОУ 37'!$A$1:$Q$178</definedName>
    <definedName name="_xlnm.Print_Area" localSheetId="18">'МБДОУ 38'!$A$1:$Q$180</definedName>
    <definedName name="_xlnm.Print_Area" localSheetId="19">'МБДОУ 39'!$A$1:$Q$180</definedName>
    <definedName name="_xlnm.Print_Area" localSheetId="20">'МБДОУ 41'!$A$1:$Q$180</definedName>
    <definedName name="_xlnm.Print_Area" localSheetId="21">'МБДОУ 43'!$A$1:$Q$180</definedName>
    <definedName name="_xlnm.Print_Area" localSheetId="22">'МБДОУ 44'!$A$1:$Q$180</definedName>
    <definedName name="_xlnm.Print_Area" localSheetId="23">'МБДОУ 45'!$A$1:$Q$180</definedName>
    <definedName name="_xlnm.Print_Area" localSheetId="24">'МБДОУ 46'!$A$1:$Q$180</definedName>
    <definedName name="_xlnm.Print_Area" localSheetId="25">'МБДОУ 48'!$A$1:$Q$180</definedName>
    <definedName name="_xlnm.Print_Area" localSheetId="3">'МБДОУ 5'!$A$1:$Q$179</definedName>
    <definedName name="_xlnm.Print_Area" localSheetId="26">'МБДОУ 51'!$A$1:$Q$180</definedName>
    <definedName name="_xlnm.Print_Area" localSheetId="27">'МБДОУ 52'!$A$1:$Q$180</definedName>
    <definedName name="_xlnm.Print_Area" localSheetId="28">'МБДОУ 55'!$A$1:$Q$180</definedName>
    <definedName name="_xlnm.Print_Area" localSheetId="29">'МБДОУ 59'!$A$1:$Q$180</definedName>
    <definedName name="_xlnm.Print_Area" localSheetId="30">'МБДОУ 62'!$A$1:$Q$180</definedName>
    <definedName name="_xlnm.Print_Area" localSheetId="31">'МБДОУ 63'!$A$1:$Q$180</definedName>
    <definedName name="_xlnm.Print_Area" localSheetId="32">'МБДОУ 64'!$A$1:$Q$180</definedName>
    <definedName name="_xlnm.Print_Area" localSheetId="33">'МБДОУ 65'!$A$1:$Q$180</definedName>
    <definedName name="_xlnm.Print_Area" localSheetId="35">'МБДОУ 67'!$A$1:$Q$180</definedName>
    <definedName name="_xlnm.Print_Area" localSheetId="37">'МБДОУ 71'!$A$1:$Q$180</definedName>
    <definedName name="_xlnm.Print_Area" localSheetId="38">'МБДОУ 73'!$A$1:$Q$178</definedName>
    <definedName name="_xlnm.Print_Area" localSheetId="39">'МБДОУ 76'!$A$1:$Q$180</definedName>
    <definedName name="_xlnm.Print_Area" localSheetId="40">'МБДОУ 78'!$A$1:$Q$180</definedName>
    <definedName name="_xlnm.Print_Area" localSheetId="41">'МБДОУ 80'!$A$1:$Q$180</definedName>
    <definedName name="_xlnm.Print_Area" localSheetId="42">'МБДОУ 83'!$A$1:$Q$180</definedName>
    <definedName name="_xlnm.Print_Area" localSheetId="43">'МБДОУ 84'!$A$1:$Q$180</definedName>
    <definedName name="_xlnm.Print_Area" localSheetId="44">'МБДОУ 86'!$A$1:$Q$180</definedName>
    <definedName name="_xlnm.Print_Area" localSheetId="5">'МБДОУ 9'!$A$1:$Q$178</definedName>
    <definedName name="_xlnm.Print_Area" localSheetId="46">'МБДОУ 92'!$A$1:$Q$180</definedName>
    <definedName name="_xlnm.Print_Area" localSheetId="47">'МБДОУ 93'!$A$1:$Q$180</definedName>
    <definedName name="_xlnm.Print_Area" localSheetId="48">'МБДОУ 94'!$A$1:$Q$180</definedName>
    <definedName name="_xlnm.Print_Area" localSheetId="49">'МБДОУ 95'!$A$1:$Q$180</definedName>
    <definedName name="_xlnm.Print_Area" localSheetId="50">'МБДОУ 97'!$A$1:$Q$180</definedName>
    <definedName name="_xlnm.Print_Area" localSheetId="51">'МБДОУ 99'!$A$1:$Q$180</definedName>
    <definedName name="_xlnm.Print_Area" localSheetId="55">свод!$A$1:$O$180</definedName>
  </definedNames>
  <calcPr calcId="125725" fullPrecision="0"/>
</workbook>
</file>

<file path=xl/calcChain.xml><?xml version="1.0" encoding="utf-8"?>
<calcChain xmlns="http://schemas.openxmlformats.org/spreadsheetml/2006/main">
  <c r="K101" i="69"/>
  <c r="J101" i="42" l="1"/>
  <c r="J102" s="1"/>
  <c r="J102" i="53"/>
  <c r="J92"/>
  <c r="J102" i="62"/>
  <c r="J92"/>
  <c r="J102" i="58"/>
  <c r="J92"/>
  <c r="J102" i="20"/>
  <c r="J92"/>
  <c r="J102" i="13" l="1"/>
  <c r="J102" i="11"/>
  <c r="J102" i="66"/>
  <c r="J97"/>
  <c r="J92" i="10"/>
  <c r="J102" i="69"/>
  <c r="J92"/>
  <c r="J109" s="1"/>
  <c r="J89" i="65"/>
  <c r="J90"/>
  <c r="J93"/>
  <c r="J94"/>
  <c r="J95"/>
  <c r="J96"/>
  <c r="J97"/>
  <c r="J98"/>
  <c r="J99"/>
  <c r="J100"/>
  <c r="J88"/>
  <c r="J47" i="64"/>
  <c r="J47" i="63"/>
  <c r="J48" i="31"/>
  <c r="J48" i="39"/>
  <c r="J48" i="55"/>
  <c r="J48" i="54"/>
  <c r="J48" i="51"/>
  <c r="J48" i="44"/>
  <c r="J48" i="43"/>
  <c r="J48" i="46"/>
  <c r="J48" i="27"/>
  <c r="J48" i="21"/>
  <c r="J48" i="10"/>
  <c r="J102" s="1"/>
  <c r="J48" i="12"/>
  <c r="J102" s="1"/>
  <c r="J44" i="65"/>
  <c r="J45"/>
  <c r="J46"/>
  <c r="J47"/>
  <c r="J48"/>
  <c r="J43"/>
  <c r="J111" i="70" l="1"/>
  <c r="Q111" s="1"/>
  <c r="Q110"/>
  <c r="Q109"/>
  <c r="L109"/>
  <c r="K109"/>
  <c r="Q108"/>
  <c r="L108"/>
  <c r="K108"/>
  <c r="Q107"/>
  <c r="L107"/>
  <c r="K107"/>
  <c r="Q106"/>
  <c r="L106"/>
  <c r="K106"/>
  <c r="Q105"/>
  <c r="L105"/>
  <c r="K105"/>
  <c r="Q104"/>
  <c r="L104"/>
  <c r="K104"/>
  <c r="Q103"/>
  <c r="L103"/>
  <c r="K103"/>
  <c r="Q102"/>
  <c r="L102"/>
  <c r="K102"/>
  <c r="Q101"/>
  <c r="L101"/>
  <c r="K101"/>
  <c r="Q100"/>
  <c r="L100"/>
  <c r="K100"/>
  <c r="Q99"/>
  <c r="L99"/>
  <c r="K99"/>
  <c r="Q98"/>
  <c r="L98"/>
  <c r="K98"/>
  <c r="Q97"/>
  <c r="L97"/>
  <c r="K97"/>
  <c r="Q96"/>
  <c r="L96"/>
  <c r="K96"/>
  <c r="Q95"/>
  <c r="L95"/>
  <c r="K95"/>
  <c r="Q94"/>
  <c r="L94"/>
  <c r="K94"/>
  <c r="Q93"/>
  <c r="L93"/>
  <c r="K93"/>
  <c r="Q92"/>
  <c r="L92"/>
  <c r="K92"/>
  <c r="Q91"/>
  <c r="L91"/>
  <c r="K91"/>
  <c r="Q90"/>
  <c r="L90"/>
  <c r="K90"/>
  <c r="K111" s="1"/>
  <c r="J52"/>
  <c r="Q52" s="1"/>
  <c r="Q51"/>
  <c r="Q50"/>
  <c r="L50"/>
  <c r="K50"/>
  <c r="Q49"/>
  <c r="L49"/>
  <c r="K49"/>
  <c r="Q48"/>
  <c r="L48"/>
  <c r="K48"/>
  <c r="Q47"/>
  <c r="L47"/>
  <c r="K47"/>
  <c r="Q46"/>
  <c r="L46"/>
  <c r="K46"/>
  <c r="Q45"/>
  <c r="L45"/>
  <c r="K45"/>
  <c r="Q44"/>
  <c r="L44"/>
  <c r="K44"/>
  <c r="Q43"/>
  <c r="L43"/>
  <c r="K43"/>
  <c r="L36"/>
  <c r="K36"/>
  <c r="L35"/>
  <c r="K35"/>
  <c r="Q109" i="69"/>
  <c r="Q108"/>
  <c r="Q107"/>
  <c r="L107"/>
  <c r="K107"/>
  <c r="Q106"/>
  <c r="L106"/>
  <c r="K106"/>
  <c r="Q105"/>
  <c r="L105"/>
  <c r="K105"/>
  <c r="Q104"/>
  <c r="L104"/>
  <c r="K104"/>
  <c r="Q103"/>
  <c r="L103"/>
  <c r="K103"/>
  <c r="Q102"/>
  <c r="L102"/>
  <c r="K102"/>
  <c r="Q101"/>
  <c r="L101"/>
  <c r="Q100"/>
  <c r="L100"/>
  <c r="K100"/>
  <c r="Q99"/>
  <c r="L99"/>
  <c r="K99"/>
  <c r="Q98"/>
  <c r="L98"/>
  <c r="K98"/>
  <c r="Q97"/>
  <c r="L97"/>
  <c r="K97"/>
  <c r="Q96"/>
  <c r="L96"/>
  <c r="K96"/>
  <c r="Q95"/>
  <c r="L95"/>
  <c r="K95"/>
  <c r="Q94"/>
  <c r="L94"/>
  <c r="K94"/>
  <c r="Q93"/>
  <c r="L93"/>
  <c r="K93"/>
  <c r="Q92"/>
  <c r="L92"/>
  <c r="K92"/>
  <c r="Q91"/>
  <c r="L91"/>
  <c r="L109" s="1"/>
  <c r="K91"/>
  <c r="Q90"/>
  <c r="L90"/>
  <c r="K90"/>
  <c r="Q89"/>
  <c r="L89"/>
  <c r="K89"/>
  <c r="Q88"/>
  <c r="L88"/>
  <c r="K88"/>
  <c r="J52"/>
  <c r="Q52" s="1"/>
  <c r="Q51"/>
  <c r="Q50"/>
  <c r="L50"/>
  <c r="K50"/>
  <c r="Q49"/>
  <c r="L49"/>
  <c r="K49"/>
  <c r="Q48"/>
  <c r="L48"/>
  <c r="K48"/>
  <c r="Q47"/>
  <c r="L47"/>
  <c r="K47"/>
  <c r="Q46"/>
  <c r="L46"/>
  <c r="K46"/>
  <c r="Q45"/>
  <c r="L45"/>
  <c r="K45"/>
  <c r="Q44"/>
  <c r="L44"/>
  <c r="K44"/>
  <c r="Q43"/>
  <c r="L43"/>
  <c r="L52" s="1"/>
  <c r="K43"/>
  <c r="K52" s="1"/>
  <c r="L36"/>
  <c r="K36"/>
  <c r="L35"/>
  <c r="K35"/>
  <c r="L111" i="70" l="1"/>
  <c r="L52"/>
  <c r="K109" i="69"/>
  <c r="K52" i="70"/>
  <c r="J102" i="65" l="1"/>
  <c r="Q102" s="1"/>
  <c r="J101"/>
  <c r="J91" i="42"/>
  <c r="J92" s="1"/>
  <c r="J109" i="53"/>
  <c r="Q100" i="57"/>
  <c r="Q47" i="62"/>
  <c r="Q43"/>
  <c r="Q91" i="10"/>
  <c r="Q92"/>
  <c r="Q93"/>
  <c r="Q94"/>
  <c r="Q95"/>
  <c r="Q96"/>
  <c r="Q97"/>
  <c r="Q98"/>
  <c r="Q99"/>
  <c r="Q100"/>
  <c r="Q101"/>
  <c r="Q102"/>
  <c r="Q103"/>
  <c r="Q104"/>
  <c r="Q105"/>
  <c r="Q106"/>
  <c r="Q107"/>
  <c r="Q108"/>
  <c r="Q91" i="66"/>
  <c r="Q92"/>
  <c r="Q93"/>
  <c r="Q94"/>
  <c r="Q95"/>
  <c r="Q96"/>
  <c r="Q97"/>
  <c r="Q98"/>
  <c r="Q99"/>
  <c r="Q100"/>
  <c r="Q101"/>
  <c r="Q102"/>
  <c r="Q103"/>
  <c r="Q104"/>
  <c r="Q105"/>
  <c r="Q106"/>
  <c r="Q107"/>
  <c r="Q109"/>
  <c r="Q91" i="11"/>
  <c r="Q92"/>
  <c r="Q93"/>
  <c r="Q94"/>
  <c r="Q95"/>
  <c r="Q96"/>
  <c r="Q97"/>
  <c r="Q98"/>
  <c r="Q99"/>
  <c r="Q100"/>
  <c r="Q101"/>
  <c r="Q102"/>
  <c r="Q103"/>
  <c r="Q104"/>
  <c r="Q105"/>
  <c r="Q106"/>
  <c r="Q107"/>
  <c r="Q108"/>
  <c r="Q91" i="12"/>
  <c r="Q92"/>
  <c r="Q93"/>
  <c r="Q94"/>
  <c r="Q95"/>
  <c r="Q96"/>
  <c r="Q97"/>
  <c r="Q98"/>
  <c r="Q99"/>
  <c r="Q100"/>
  <c r="Q101"/>
  <c r="Q102"/>
  <c r="Q103"/>
  <c r="Q104"/>
  <c r="Q105"/>
  <c r="Q106"/>
  <c r="Q107"/>
  <c r="Q108"/>
  <c r="Q91" i="13"/>
  <c r="Q92"/>
  <c r="Q93"/>
  <c r="Q94"/>
  <c r="Q95"/>
  <c r="Q96"/>
  <c r="Q97"/>
  <c r="Q98"/>
  <c r="Q99"/>
  <c r="Q100"/>
  <c r="Q101"/>
  <c r="Q102"/>
  <c r="Q103"/>
  <c r="Q104"/>
  <c r="Q105"/>
  <c r="Q106"/>
  <c r="Q107"/>
  <c r="Q108"/>
  <c r="Q91" i="14"/>
  <c r="Q92"/>
  <c r="Q93"/>
  <c r="Q94"/>
  <c r="Q95"/>
  <c r="Q96"/>
  <c r="Q97"/>
  <c r="Q98"/>
  <c r="Q99"/>
  <c r="Q100"/>
  <c r="Q101"/>
  <c r="Q102"/>
  <c r="Q103"/>
  <c r="Q104"/>
  <c r="Q105"/>
  <c r="Q106"/>
  <c r="Q107"/>
  <c r="Q108"/>
  <c r="Q91" i="15"/>
  <c r="Q92"/>
  <c r="Q93"/>
  <c r="Q94"/>
  <c r="Q95"/>
  <c r="Q96"/>
  <c r="Q97"/>
  <c r="Q98"/>
  <c r="Q99"/>
  <c r="Q100"/>
  <c r="Q101"/>
  <c r="Q102"/>
  <c r="Q103"/>
  <c r="Q104"/>
  <c r="Q105"/>
  <c r="Q106"/>
  <c r="Q107"/>
  <c r="Q108"/>
  <c r="Q91" i="16"/>
  <c r="Q92"/>
  <c r="Q93"/>
  <c r="Q94"/>
  <c r="Q95"/>
  <c r="Q96"/>
  <c r="Q97"/>
  <c r="Q98"/>
  <c r="Q99"/>
  <c r="Q100"/>
  <c r="Q101"/>
  <c r="Q102"/>
  <c r="Q103"/>
  <c r="Q104"/>
  <c r="Q105"/>
  <c r="Q106"/>
  <c r="Q107"/>
  <c r="Q108"/>
  <c r="Q91" i="17"/>
  <c r="Q92"/>
  <c r="Q93"/>
  <c r="Q94"/>
  <c r="Q95"/>
  <c r="Q96"/>
  <c r="Q97"/>
  <c r="Q98"/>
  <c r="Q99"/>
  <c r="Q100"/>
  <c r="Q101"/>
  <c r="Q102"/>
  <c r="Q103"/>
  <c r="Q104"/>
  <c r="Q105"/>
  <c r="Q106"/>
  <c r="Q107"/>
  <c r="Q108"/>
  <c r="Q91" i="18"/>
  <c r="Q92"/>
  <c r="Q93"/>
  <c r="Q94"/>
  <c r="Q95"/>
  <c r="Q96"/>
  <c r="Q97"/>
  <c r="Q98"/>
  <c r="Q99"/>
  <c r="Q100"/>
  <c r="Q101"/>
  <c r="Q102"/>
  <c r="Q103"/>
  <c r="Q104"/>
  <c r="Q105"/>
  <c r="Q106"/>
  <c r="Q107"/>
  <c r="Q108"/>
  <c r="Q91" i="19"/>
  <c r="Q92"/>
  <c r="Q93"/>
  <c r="Q94"/>
  <c r="Q95"/>
  <c r="Q96"/>
  <c r="Q97"/>
  <c r="Q98"/>
  <c r="Q99"/>
  <c r="Q100"/>
  <c r="Q101"/>
  <c r="Q102"/>
  <c r="Q103"/>
  <c r="Q104"/>
  <c r="Q105"/>
  <c r="Q106"/>
  <c r="Q107"/>
  <c r="Q108"/>
  <c r="Q91" i="20"/>
  <c r="Q92"/>
  <c r="Q93"/>
  <c r="Q94"/>
  <c r="Q95"/>
  <c r="Q96"/>
  <c r="Q97"/>
  <c r="Q98"/>
  <c r="Q99"/>
  <c r="Q100"/>
  <c r="Q101"/>
  <c r="Q102"/>
  <c r="Q103"/>
  <c r="Q104"/>
  <c r="Q105"/>
  <c r="Q106"/>
  <c r="Q107"/>
  <c r="Q108"/>
  <c r="Q91" i="21"/>
  <c r="Q92"/>
  <c r="Q93"/>
  <c r="Q94"/>
  <c r="Q95"/>
  <c r="Q96"/>
  <c r="Q97"/>
  <c r="Q98"/>
  <c r="Q99"/>
  <c r="Q100"/>
  <c r="Q101"/>
  <c r="Q102"/>
  <c r="Q103"/>
  <c r="Q104"/>
  <c r="Q105"/>
  <c r="Q106"/>
  <c r="Q107"/>
  <c r="Q108"/>
  <c r="Q91" i="9"/>
  <c r="Q92"/>
  <c r="Q93"/>
  <c r="Q94"/>
  <c r="Q95"/>
  <c r="Q96"/>
  <c r="Q97"/>
  <c r="Q98"/>
  <c r="Q99"/>
  <c r="Q100"/>
  <c r="Q101"/>
  <c r="Q102"/>
  <c r="Q103"/>
  <c r="Q104"/>
  <c r="Q105"/>
  <c r="Q106"/>
  <c r="Q107"/>
  <c r="Q108"/>
  <c r="Q91" i="22"/>
  <c r="Q92"/>
  <c r="Q93"/>
  <c r="Q94"/>
  <c r="Q95"/>
  <c r="Q96"/>
  <c r="Q97"/>
  <c r="Q98"/>
  <c r="Q99"/>
  <c r="Q100"/>
  <c r="Q101"/>
  <c r="Q102"/>
  <c r="Q103"/>
  <c r="Q104"/>
  <c r="Q105"/>
  <c r="Q106"/>
  <c r="Q107"/>
  <c r="Q108"/>
  <c r="Q91" i="23"/>
  <c r="Q92"/>
  <c r="Q93"/>
  <c r="Q94"/>
  <c r="Q95"/>
  <c r="Q96"/>
  <c r="Q97"/>
  <c r="Q98"/>
  <c r="Q99"/>
  <c r="Q100"/>
  <c r="Q101"/>
  <c r="Q102"/>
  <c r="Q103"/>
  <c r="Q104"/>
  <c r="Q105"/>
  <c r="Q106"/>
  <c r="Q107"/>
  <c r="Q108"/>
  <c r="Q91" i="24"/>
  <c r="Q92"/>
  <c r="Q93"/>
  <c r="Q94"/>
  <c r="Q95"/>
  <c r="Q96"/>
  <c r="Q97"/>
  <c r="Q98"/>
  <c r="Q99"/>
  <c r="Q100"/>
  <c r="Q101"/>
  <c r="Q102"/>
  <c r="Q103"/>
  <c r="Q104"/>
  <c r="Q105"/>
  <c r="Q106"/>
  <c r="Q107"/>
  <c r="Q108"/>
  <c r="Q91" i="25"/>
  <c r="Q92"/>
  <c r="Q93"/>
  <c r="Q94"/>
  <c r="Q95"/>
  <c r="Q96"/>
  <c r="Q97"/>
  <c r="Q98"/>
  <c r="Q99"/>
  <c r="Q100"/>
  <c r="Q101"/>
  <c r="Q102"/>
  <c r="Q103"/>
  <c r="Q104"/>
  <c r="Q105"/>
  <c r="Q106"/>
  <c r="Q107"/>
  <c r="Q108"/>
  <c r="Q91" i="26"/>
  <c r="Q92"/>
  <c r="Q93"/>
  <c r="Q94"/>
  <c r="Q95"/>
  <c r="Q96"/>
  <c r="Q97"/>
  <c r="Q98"/>
  <c r="Q99"/>
  <c r="Q100"/>
  <c r="Q101"/>
  <c r="Q102"/>
  <c r="Q103"/>
  <c r="Q104"/>
  <c r="Q105"/>
  <c r="Q106"/>
  <c r="Q107"/>
  <c r="Q108"/>
  <c r="Q91" i="27"/>
  <c r="Q92"/>
  <c r="Q93"/>
  <c r="Q94"/>
  <c r="Q95"/>
  <c r="Q96"/>
  <c r="Q97"/>
  <c r="Q98"/>
  <c r="Q99"/>
  <c r="Q100"/>
  <c r="Q101"/>
  <c r="Q102"/>
  <c r="Q103"/>
  <c r="Q104"/>
  <c r="Q105"/>
  <c r="Q106"/>
  <c r="Q107"/>
  <c r="Q108"/>
  <c r="Q91" i="63"/>
  <c r="Q92"/>
  <c r="Q93"/>
  <c r="Q94"/>
  <c r="Q95"/>
  <c r="Q96"/>
  <c r="Q97"/>
  <c r="Q98"/>
  <c r="Q99"/>
  <c r="Q100"/>
  <c r="Q101"/>
  <c r="Q102"/>
  <c r="Q103"/>
  <c r="Q104"/>
  <c r="Q105"/>
  <c r="Q106"/>
  <c r="Q107"/>
  <c r="Q108"/>
  <c r="Q91" i="29"/>
  <c r="Q92"/>
  <c r="Q93"/>
  <c r="Q94"/>
  <c r="Q95"/>
  <c r="Q96"/>
  <c r="Q97"/>
  <c r="Q98"/>
  <c r="Q99"/>
  <c r="Q100"/>
  <c r="Q101"/>
  <c r="Q102"/>
  <c r="Q103"/>
  <c r="Q104"/>
  <c r="Q105"/>
  <c r="Q106"/>
  <c r="Q107"/>
  <c r="Q108"/>
  <c r="Q91" i="30"/>
  <c r="Q92"/>
  <c r="Q93"/>
  <c r="Q94"/>
  <c r="Q95"/>
  <c r="Q96"/>
  <c r="Q97"/>
  <c r="Q98"/>
  <c r="Q99"/>
  <c r="Q100"/>
  <c r="Q101"/>
  <c r="Q102"/>
  <c r="Q103"/>
  <c r="Q104"/>
  <c r="Q105"/>
  <c r="Q106"/>
  <c r="Q107"/>
  <c r="Q108"/>
  <c r="Q91" i="31"/>
  <c r="Q92"/>
  <c r="Q93"/>
  <c r="Q94"/>
  <c r="Q95"/>
  <c r="Q96"/>
  <c r="Q97"/>
  <c r="Q98"/>
  <c r="Q99"/>
  <c r="Q100"/>
  <c r="Q101"/>
  <c r="Q102"/>
  <c r="Q103"/>
  <c r="Q104"/>
  <c r="Q105"/>
  <c r="Q106"/>
  <c r="Q107"/>
  <c r="Q108"/>
  <c r="Q91" i="33"/>
  <c r="Q92"/>
  <c r="Q93"/>
  <c r="Q94"/>
  <c r="Q95"/>
  <c r="Q96"/>
  <c r="Q97"/>
  <c r="Q98"/>
  <c r="Q99"/>
  <c r="Q100"/>
  <c r="Q101"/>
  <c r="Q102"/>
  <c r="Q103"/>
  <c r="Q104"/>
  <c r="Q105"/>
  <c r="Q106"/>
  <c r="Q107"/>
  <c r="Q108"/>
  <c r="Q91" i="34"/>
  <c r="Q92"/>
  <c r="Q93"/>
  <c r="Q94"/>
  <c r="Q95"/>
  <c r="Q96"/>
  <c r="Q97"/>
  <c r="Q98"/>
  <c r="Q99"/>
  <c r="Q100"/>
  <c r="Q101"/>
  <c r="Q102"/>
  <c r="Q103"/>
  <c r="Q104"/>
  <c r="Q105"/>
  <c r="Q106"/>
  <c r="Q107"/>
  <c r="Q108"/>
  <c r="Q91" i="35"/>
  <c r="Q92"/>
  <c r="Q93"/>
  <c r="Q94"/>
  <c r="Q95"/>
  <c r="Q96"/>
  <c r="Q97"/>
  <c r="Q98"/>
  <c r="Q99"/>
  <c r="Q100"/>
  <c r="Q101"/>
  <c r="Q102"/>
  <c r="Q103"/>
  <c r="Q104"/>
  <c r="Q105"/>
  <c r="Q106"/>
  <c r="Q107"/>
  <c r="Q108"/>
  <c r="Q91" i="36"/>
  <c r="Q92"/>
  <c r="Q93"/>
  <c r="Q94"/>
  <c r="Q95"/>
  <c r="Q96"/>
  <c r="Q97"/>
  <c r="Q98"/>
  <c r="Q99"/>
  <c r="Q100"/>
  <c r="Q101"/>
  <c r="Q102"/>
  <c r="Q103"/>
  <c r="Q104"/>
  <c r="Q105"/>
  <c r="Q106"/>
  <c r="Q107"/>
  <c r="Q108"/>
  <c r="Q91" i="37"/>
  <c r="Q92"/>
  <c r="Q93"/>
  <c r="Q94"/>
  <c r="Q95"/>
  <c r="Q96"/>
  <c r="Q97"/>
  <c r="Q98"/>
  <c r="Q99"/>
  <c r="Q100"/>
  <c r="Q101"/>
  <c r="Q102"/>
  <c r="Q103"/>
  <c r="Q104"/>
  <c r="Q105"/>
  <c r="Q106"/>
  <c r="Q107"/>
  <c r="Q108"/>
  <c r="Q91" i="38"/>
  <c r="Q92"/>
  <c r="Q93"/>
  <c r="Q94"/>
  <c r="Q95"/>
  <c r="Q96"/>
  <c r="Q97"/>
  <c r="Q98"/>
  <c r="Q99"/>
  <c r="Q100"/>
  <c r="Q101"/>
  <c r="Q102"/>
  <c r="Q103"/>
  <c r="Q104"/>
  <c r="Q105"/>
  <c r="Q106"/>
  <c r="Q107"/>
  <c r="Q108"/>
  <c r="Q91" i="39"/>
  <c r="Q92"/>
  <c r="Q93"/>
  <c r="Q94"/>
  <c r="Q95"/>
  <c r="Q96"/>
  <c r="Q97"/>
  <c r="Q98"/>
  <c r="Q99"/>
  <c r="Q100"/>
  <c r="Q101"/>
  <c r="Q102"/>
  <c r="Q103"/>
  <c r="Q104"/>
  <c r="Q105"/>
  <c r="Q106"/>
  <c r="Q107"/>
  <c r="Q108"/>
  <c r="Q91" i="64"/>
  <c r="Q92"/>
  <c r="Q93"/>
  <c r="Q94"/>
  <c r="Q95"/>
  <c r="Q96"/>
  <c r="Q97"/>
  <c r="Q98"/>
  <c r="Q99"/>
  <c r="Q100"/>
  <c r="Q101"/>
  <c r="Q102"/>
  <c r="Q103"/>
  <c r="Q104"/>
  <c r="Q105"/>
  <c r="Q106"/>
  <c r="Q107"/>
  <c r="Q108"/>
  <c r="Q91" i="41"/>
  <c r="Q92"/>
  <c r="Q93"/>
  <c r="Q94"/>
  <c r="Q95"/>
  <c r="Q96"/>
  <c r="Q97"/>
  <c r="Q98"/>
  <c r="Q99"/>
  <c r="Q100"/>
  <c r="Q101"/>
  <c r="Q102"/>
  <c r="Q103"/>
  <c r="Q104"/>
  <c r="Q105"/>
  <c r="Q106"/>
  <c r="Q107"/>
  <c r="Q108"/>
  <c r="Q91" i="42"/>
  <c r="Q92"/>
  <c r="Q93"/>
  <c r="Q94"/>
  <c r="Q95"/>
  <c r="Q96"/>
  <c r="Q97"/>
  <c r="Q98"/>
  <c r="Q99"/>
  <c r="Q100"/>
  <c r="Q101"/>
  <c r="Q102"/>
  <c r="Q103"/>
  <c r="Q104"/>
  <c r="Q105"/>
  <c r="Q106"/>
  <c r="Q107"/>
  <c r="Q108"/>
  <c r="Q91" i="43"/>
  <c r="Q92"/>
  <c r="Q93"/>
  <c r="Q94"/>
  <c r="Q95"/>
  <c r="Q96"/>
  <c r="Q97"/>
  <c r="Q98"/>
  <c r="Q99"/>
  <c r="Q100"/>
  <c r="Q101"/>
  <c r="Q102"/>
  <c r="Q103"/>
  <c r="Q104"/>
  <c r="Q105"/>
  <c r="Q106"/>
  <c r="Q107"/>
  <c r="Q108"/>
  <c r="Q91" i="44"/>
  <c r="Q92"/>
  <c r="Q93"/>
  <c r="Q94"/>
  <c r="Q95"/>
  <c r="Q96"/>
  <c r="Q97"/>
  <c r="Q98"/>
  <c r="Q99"/>
  <c r="Q100"/>
  <c r="Q101"/>
  <c r="Q102"/>
  <c r="Q103"/>
  <c r="Q104"/>
  <c r="Q105"/>
  <c r="Q106"/>
  <c r="Q107"/>
  <c r="Q108"/>
  <c r="Q91" i="45"/>
  <c r="Q92"/>
  <c r="Q93"/>
  <c r="Q94"/>
  <c r="Q95"/>
  <c r="Q96"/>
  <c r="Q97"/>
  <c r="Q98"/>
  <c r="Q99"/>
  <c r="Q100"/>
  <c r="Q101"/>
  <c r="Q102"/>
  <c r="Q103"/>
  <c r="Q104"/>
  <c r="Q105"/>
  <c r="Q106"/>
  <c r="Q107"/>
  <c r="Q108"/>
  <c r="Q91" i="46"/>
  <c r="Q92"/>
  <c r="Q93"/>
  <c r="Q94"/>
  <c r="Q95"/>
  <c r="Q96"/>
  <c r="Q97"/>
  <c r="Q98"/>
  <c r="Q99"/>
  <c r="Q100"/>
  <c r="Q101"/>
  <c r="Q102"/>
  <c r="Q103"/>
  <c r="Q104"/>
  <c r="Q105"/>
  <c r="Q106"/>
  <c r="Q107"/>
  <c r="Q108"/>
  <c r="Q91" i="47"/>
  <c r="Q92"/>
  <c r="Q93"/>
  <c r="Q94"/>
  <c r="Q95"/>
  <c r="Q96"/>
  <c r="Q97"/>
  <c r="Q98"/>
  <c r="Q99"/>
  <c r="Q100"/>
  <c r="Q101"/>
  <c r="Q102"/>
  <c r="Q103"/>
  <c r="Q104"/>
  <c r="Q105"/>
  <c r="Q106"/>
  <c r="Q107"/>
  <c r="Q108"/>
  <c r="Q91" i="49"/>
  <c r="Q92"/>
  <c r="Q93"/>
  <c r="Q94"/>
  <c r="Q95"/>
  <c r="Q96"/>
  <c r="Q97"/>
  <c r="Q98"/>
  <c r="Q99"/>
  <c r="Q100"/>
  <c r="Q101"/>
  <c r="Q102"/>
  <c r="Q103"/>
  <c r="Q104"/>
  <c r="Q105"/>
  <c r="Q106"/>
  <c r="Q107"/>
  <c r="Q108"/>
  <c r="Q91" i="50"/>
  <c r="Q92"/>
  <c r="Q93"/>
  <c r="Q94"/>
  <c r="Q95"/>
  <c r="Q96"/>
  <c r="Q97"/>
  <c r="Q98"/>
  <c r="Q99"/>
  <c r="Q100"/>
  <c r="Q101"/>
  <c r="Q102"/>
  <c r="Q103"/>
  <c r="Q104"/>
  <c r="Q105"/>
  <c r="Q106"/>
  <c r="Q107"/>
  <c r="Q108"/>
  <c r="Q91" i="51"/>
  <c r="Q92"/>
  <c r="Q93"/>
  <c r="Q94"/>
  <c r="Q95"/>
  <c r="Q96"/>
  <c r="Q97"/>
  <c r="Q98"/>
  <c r="Q99"/>
  <c r="Q100"/>
  <c r="Q101"/>
  <c r="Q102"/>
  <c r="Q103"/>
  <c r="Q104"/>
  <c r="Q105"/>
  <c r="Q106"/>
  <c r="Q107"/>
  <c r="Q108"/>
  <c r="Q91" i="52"/>
  <c r="Q92"/>
  <c r="Q93"/>
  <c r="Q94"/>
  <c r="Q95"/>
  <c r="Q96"/>
  <c r="Q97"/>
  <c r="Q98"/>
  <c r="Q99"/>
  <c r="Q100"/>
  <c r="Q101"/>
  <c r="Q102"/>
  <c r="Q103"/>
  <c r="Q104"/>
  <c r="Q105"/>
  <c r="Q106"/>
  <c r="Q107"/>
  <c r="Q108"/>
  <c r="Q91" i="53"/>
  <c r="Q92"/>
  <c r="Q93"/>
  <c r="Q94"/>
  <c r="Q95"/>
  <c r="Q96"/>
  <c r="Q97"/>
  <c r="Q98"/>
  <c r="Q99"/>
  <c r="Q100"/>
  <c r="Q101"/>
  <c r="Q102"/>
  <c r="Q103"/>
  <c r="Q104"/>
  <c r="Q105"/>
  <c r="Q106"/>
  <c r="Q107"/>
  <c r="Q108"/>
  <c r="Q91" i="54"/>
  <c r="Q92"/>
  <c r="Q93"/>
  <c r="Q94"/>
  <c r="Q95"/>
  <c r="Q96"/>
  <c r="Q97"/>
  <c r="Q98"/>
  <c r="Q99"/>
  <c r="Q100"/>
  <c r="Q101"/>
  <c r="Q102"/>
  <c r="Q103"/>
  <c r="Q104"/>
  <c r="Q105"/>
  <c r="Q106"/>
  <c r="Q107"/>
  <c r="Q108"/>
  <c r="Q91" i="55"/>
  <c r="Q92"/>
  <c r="Q93"/>
  <c r="Q94"/>
  <c r="Q95"/>
  <c r="Q96"/>
  <c r="Q97"/>
  <c r="Q98"/>
  <c r="Q99"/>
  <c r="Q100"/>
  <c r="Q101"/>
  <c r="Q102"/>
  <c r="Q103"/>
  <c r="Q104"/>
  <c r="Q105"/>
  <c r="Q106"/>
  <c r="Q107"/>
  <c r="Q108"/>
  <c r="Q91" i="56"/>
  <c r="Q92"/>
  <c r="Q93"/>
  <c r="Q94"/>
  <c r="Q95"/>
  <c r="Q96"/>
  <c r="Q97"/>
  <c r="Q98"/>
  <c r="Q99"/>
  <c r="Q100"/>
  <c r="Q101"/>
  <c r="Q102"/>
  <c r="Q103"/>
  <c r="Q104"/>
  <c r="Q105"/>
  <c r="Q106"/>
  <c r="Q107"/>
  <c r="Q108"/>
  <c r="Q91" i="57"/>
  <c r="Q92"/>
  <c r="Q93"/>
  <c r="Q94"/>
  <c r="Q95"/>
  <c r="Q96"/>
  <c r="Q97"/>
  <c r="Q98"/>
  <c r="Q99"/>
  <c r="Q101"/>
  <c r="Q102"/>
  <c r="Q103"/>
  <c r="Q104"/>
  <c r="Q105"/>
  <c r="Q106"/>
  <c r="Q107"/>
  <c r="Q108"/>
  <c r="Q91" i="58"/>
  <c r="Q92"/>
  <c r="Q93"/>
  <c r="Q94"/>
  <c r="Q95"/>
  <c r="Q96"/>
  <c r="Q97"/>
  <c r="Q98"/>
  <c r="Q99"/>
  <c r="Q100"/>
  <c r="Q101"/>
  <c r="Q102"/>
  <c r="Q103"/>
  <c r="Q104"/>
  <c r="Q105"/>
  <c r="Q106"/>
  <c r="Q107"/>
  <c r="Q108"/>
  <c r="Q91" i="59"/>
  <c r="Q92"/>
  <c r="Q93"/>
  <c r="Q94"/>
  <c r="Q95"/>
  <c r="Q96"/>
  <c r="Q97"/>
  <c r="Q98"/>
  <c r="Q99"/>
  <c r="Q100"/>
  <c r="Q101"/>
  <c r="Q102"/>
  <c r="Q103"/>
  <c r="Q104"/>
  <c r="Q105"/>
  <c r="Q106"/>
  <c r="Q107"/>
  <c r="Q108"/>
  <c r="Q91" i="60"/>
  <c r="Q92"/>
  <c r="Q93"/>
  <c r="Q94"/>
  <c r="Q95"/>
  <c r="Q96"/>
  <c r="Q97"/>
  <c r="Q98"/>
  <c r="Q99"/>
  <c r="Q100"/>
  <c r="Q101"/>
  <c r="Q102"/>
  <c r="Q103"/>
  <c r="Q104"/>
  <c r="Q105"/>
  <c r="Q106"/>
  <c r="Q107"/>
  <c r="Q108"/>
  <c r="Q91" i="61"/>
  <c r="Q92"/>
  <c r="Q93"/>
  <c r="Q94"/>
  <c r="Q95"/>
  <c r="Q96"/>
  <c r="Q97"/>
  <c r="Q98"/>
  <c r="Q99"/>
  <c r="Q100"/>
  <c r="Q101"/>
  <c r="Q102"/>
  <c r="Q103"/>
  <c r="Q104"/>
  <c r="Q105"/>
  <c r="Q106"/>
  <c r="Q107"/>
  <c r="Q108"/>
  <c r="Q91" i="62"/>
  <c r="Q92"/>
  <c r="Q93"/>
  <c r="Q94"/>
  <c r="Q95"/>
  <c r="Q96"/>
  <c r="Q97"/>
  <c r="Q98"/>
  <c r="Q99"/>
  <c r="Q100"/>
  <c r="Q101"/>
  <c r="Q102"/>
  <c r="Q103"/>
  <c r="Q104"/>
  <c r="Q105"/>
  <c r="Q106"/>
  <c r="Q107"/>
  <c r="Q108"/>
  <c r="Q91" i="67"/>
  <c r="Q92"/>
  <c r="Q93"/>
  <c r="Q94"/>
  <c r="Q95"/>
  <c r="Q96"/>
  <c r="Q97"/>
  <c r="Q98"/>
  <c r="Q99"/>
  <c r="Q100"/>
  <c r="Q101"/>
  <c r="Q102"/>
  <c r="Q103"/>
  <c r="Q104"/>
  <c r="Q105"/>
  <c r="Q106"/>
  <c r="Q107"/>
  <c r="Q108"/>
  <c r="Q109"/>
  <c r="Q108" i="65"/>
  <c r="Q88" i="10"/>
  <c r="Q89"/>
  <c r="Q88" i="66"/>
  <c r="Q89"/>
  <c r="Q88" i="11"/>
  <c r="Q89"/>
  <c r="Q88" i="12"/>
  <c r="Q89"/>
  <c r="Q88" i="13"/>
  <c r="Q89"/>
  <c r="Q88" i="14"/>
  <c r="Q89"/>
  <c r="Q88" i="15"/>
  <c r="Q89"/>
  <c r="Q88" i="16"/>
  <c r="Q89"/>
  <c r="Q88" i="17"/>
  <c r="Q89"/>
  <c r="Q88" i="18"/>
  <c r="Q89"/>
  <c r="Q88" i="19"/>
  <c r="Q89"/>
  <c r="Q88" i="20"/>
  <c r="Q89"/>
  <c r="Q88" i="21"/>
  <c r="Q89"/>
  <c r="Q88" i="9"/>
  <c r="Q89"/>
  <c r="Q88" i="22"/>
  <c r="Q89"/>
  <c r="Q88" i="23"/>
  <c r="Q89"/>
  <c r="Q88" i="24"/>
  <c r="Q89"/>
  <c r="Q88" i="25"/>
  <c r="Q89"/>
  <c r="Q88" i="26"/>
  <c r="Q89"/>
  <c r="Q88" i="27"/>
  <c r="Q89"/>
  <c r="Q88" i="63"/>
  <c r="Q89"/>
  <c r="Q88" i="29"/>
  <c r="Q89"/>
  <c r="Q88" i="30"/>
  <c r="Q89"/>
  <c r="Q88" i="31"/>
  <c r="Q89"/>
  <c r="Q88" i="33"/>
  <c r="Q89"/>
  <c r="Q88" i="34"/>
  <c r="Q89"/>
  <c r="Q88" i="35"/>
  <c r="Q89"/>
  <c r="Q88" i="36"/>
  <c r="Q89"/>
  <c r="Q88" i="37"/>
  <c r="Q89"/>
  <c r="Q88" i="38"/>
  <c r="Q89"/>
  <c r="Q88" i="39"/>
  <c r="Q89"/>
  <c r="Q88" i="64"/>
  <c r="Q89"/>
  <c r="Q88" i="41"/>
  <c r="Q89"/>
  <c r="Q88" i="42"/>
  <c r="Q89"/>
  <c r="Q88" i="43"/>
  <c r="Q89"/>
  <c r="Q88" i="44"/>
  <c r="Q89"/>
  <c r="Q88" i="45"/>
  <c r="Q89"/>
  <c r="Q88" i="46"/>
  <c r="Q89"/>
  <c r="Q88" i="47"/>
  <c r="Q89"/>
  <c r="Q88" i="49"/>
  <c r="Q89"/>
  <c r="Q88" i="50"/>
  <c r="Q89"/>
  <c r="Q88" i="51"/>
  <c r="Q89"/>
  <c r="Q88" i="52"/>
  <c r="Q89"/>
  <c r="Q88" i="53"/>
  <c r="Q89"/>
  <c r="Q88" i="54"/>
  <c r="Q89"/>
  <c r="Q88" i="55"/>
  <c r="Q89"/>
  <c r="Q88" i="56"/>
  <c r="Q89"/>
  <c r="Q88" i="57"/>
  <c r="Q89"/>
  <c r="Q88" i="58"/>
  <c r="Q89"/>
  <c r="Q88" i="59"/>
  <c r="Q89"/>
  <c r="Q88" i="60"/>
  <c r="Q89"/>
  <c r="Q88" i="61"/>
  <c r="Q89"/>
  <c r="Q88" i="62"/>
  <c r="Q89"/>
  <c r="Q88" i="67"/>
  <c r="Q89"/>
  <c r="Q90" i="10"/>
  <c r="Q90" i="66"/>
  <c r="Q90" i="11"/>
  <c r="Q90" i="12"/>
  <c r="Q90" i="13"/>
  <c r="Q90" i="14"/>
  <c r="Q90" i="15"/>
  <c r="Q90" i="16"/>
  <c r="Q90" i="17"/>
  <c r="Q90" i="18"/>
  <c r="Q90" i="19"/>
  <c r="Q90" i="20"/>
  <c r="Q90" i="21"/>
  <c r="Q90" i="9"/>
  <c r="Q90" i="22"/>
  <c r="Q90" i="23"/>
  <c r="Q90" i="24"/>
  <c r="Q90" i="25"/>
  <c r="Q90" i="26"/>
  <c r="Q90" i="27"/>
  <c r="Q90" i="63"/>
  <c r="Q90" i="29"/>
  <c r="Q90" i="30"/>
  <c r="Q90" i="31"/>
  <c r="Q90" i="33"/>
  <c r="Q90" i="34"/>
  <c r="Q90" i="35"/>
  <c r="Q90" i="36"/>
  <c r="Q90" i="37"/>
  <c r="Q90" i="38"/>
  <c r="Q90" i="39"/>
  <c r="Q90" i="64"/>
  <c r="Q90" i="41"/>
  <c r="Q90" i="42"/>
  <c r="Q90" i="43"/>
  <c r="Q90" i="44"/>
  <c r="Q90" i="45"/>
  <c r="Q90" i="46"/>
  <c r="Q90" i="47"/>
  <c r="Q90" i="49"/>
  <c r="Q90" i="50"/>
  <c r="Q90" i="51"/>
  <c r="Q90" i="52"/>
  <c r="Q90" i="53"/>
  <c r="Q90" i="54"/>
  <c r="Q90" i="55"/>
  <c r="Q90" i="56"/>
  <c r="Q90" i="57"/>
  <c r="Q90" i="58"/>
  <c r="Q90" i="59"/>
  <c r="Q90" i="60"/>
  <c r="Q90" i="61"/>
  <c r="Q90" i="62"/>
  <c r="Q90" i="67"/>
  <c r="Q45" i="10"/>
  <c r="Q46"/>
  <c r="Q47"/>
  <c r="Q49"/>
  <c r="Q50"/>
  <c r="Q51"/>
  <c r="Q45" i="66"/>
  <c r="Q46"/>
  <c r="Q47"/>
  <c r="Q48"/>
  <c r="Q49"/>
  <c r="Q50"/>
  <c r="Q51"/>
  <c r="Q45" i="11"/>
  <c r="Q46"/>
  <c r="Q47"/>
  <c r="Q48"/>
  <c r="Q49"/>
  <c r="Q50"/>
  <c r="Q51"/>
  <c r="Q45" i="12"/>
  <c r="Q46"/>
  <c r="Q47"/>
  <c r="Q48"/>
  <c r="Q49"/>
  <c r="Q50"/>
  <c r="Q51"/>
  <c r="Q45" i="13"/>
  <c r="Q46"/>
  <c r="Q47"/>
  <c r="Q48"/>
  <c r="Q49"/>
  <c r="Q50"/>
  <c r="Q51"/>
  <c r="Q45" i="14"/>
  <c r="Q46"/>
  <c r="Q47"/>
  <c r="Q48"/>
  <c r="Q49"/>
  <c r="Q50"/>
  <c r="Q51"/>
  <c r="Q45" i="15"/>
  <c r="Q46"/>
  <c r="Q47"/>
  <c r="Q48"/>
  <c r="Q49"/>
  <c r="Q50"/>
  <c r="Q51"/>
  <c r="Q45" i="16"/>
  <c r="Q46"/>
  <c r="Q47"/>
  <c r="Q48"/>
  <c r="Q49"/>
  <c r="Q50"/>
  <c r="Q51"/>
  <c r="Q45" i="17"/>
  <c r="Q46"/>
  <c r="Q47"/>
  <c r="Q48"/>
  <c r="Q49"/>
  <c r="Q50"/>
  <c r="Q51"/>
  <c r="Q45" i="18"/>
  <c r="Q46"/>
  <c r="Q47"/>
  <c r="Q48"/>
  <c r="Q49"/>
  <c r="Q50"/>
  <c r="Q51"/>
  <c r="Q45" i="19"/>
  <c r="Q46"/>
  <c r="Q47"/>
  <c r="Q48"/>
  <c r="Q49"/>
  <c r="Q50"/>
  <c r="Q51"/>
  <c r="Q45" i="20"/>
  <c r="Q46"/>
  <c r="Q47"/>
  <c r="Q48"/>
  <c r="Q49"/>
  <c r="Q50"/>
  <c r="Q51"/>
  <c r="Q45" i="21"/>
  <c r="Q46"/>
  <c r="Q47"/>
  <c r="Q48"/>
  <c r="Q49"/>
  <c r="Q50"/>
  <c r="Q51"/>
  <c r="Q45" i="9"/>
  <c r="Q46"/>
  <c r="Q47"/>
  <c r="Q48"/>
  <c r="Q49"/>
  <c r="Q50"/>
  <c r="Q51"/>
  <c r="Q45" i="22"/>
  <c r="Q46"/>
  <c r="Q47"/>
  <c r="Q48"/>
  <c r="Q49"/>
  <c r="Q50"/>
  <c r="Q51"/>
  <c r="Q45" i="23"/>
  <c r="Q46"/>
  <c r="Q47"/>
  <c r="Q48"/>
  <c r="Q49"/>
  <c r="Q50"/>
  <c r="Q51"/>
  <c r="Q45" i="24"/>
  <c r="Q46"/>
  <c r="Q47"/>
  <c r="Q48"/>
  <c r="Q49"/>
  <c r="Q50"/>
  <c r="Q51"/>
  <c r="Q45" i="25"/>
  <c r="Q46"/>
  <c r="Q47"/>
  <c r="Q48"/>
  <c r="Q49"/>
  <c r="Q50"/>
  <c r="Q51"/>
  <c r="Q45" i="26"/>
  <c r="Q46"/>
  <c r="Q47"/>
  <c r="Q48"/>
  <c r="Q49"/>
  <c r="Q50"/>
  <c r="Q51"/>
  <c r="Q45" i="27"/>
  <c r="Q46"/>
  <c r="Q47"/>
  <c r="Q48"/>
  <c r="Q49"/>
  <c r="Q50"/>
  <c r="Q51"/>
  <c r="Q45" i="63"/>
  <c r="Q46"/>
  <c r="Q47"/>
  <c r="Q49"/>
  <c r="Q50"/>
  <c r="Q51"/>
  <c r="Q45" i="29"/>
  <c r="Q46"/>
  <c r="Q47"/>
  <c r="Q48"/>
  <c r="Q49"/>
  <c r="Q50"/>
  <c r="Q51"/>
  <c r="Q45" i="30"/>
  <c r="Q46"/>
  <c r="Q47"/>
  <c r="Q48"/>
  <c r="Q49"/>
  <c r="Q50"/>
  <c r="Q51"/>
  <c r="Q45" i="31"/>
  <c r="Q46"/>
  <c r="Q47"/>
  <c r="Q49"/>
  <c r="Q50"/>
  <c r="Q51"/>
  <c r="Q45" i="33"/>
  <c r="Q46"/>
  <c r="Q47"/>
  <c r="Q48"/>
  <c r="Q49"/>
  <c r="Q50"/>
  <c r="Q51"/>
  <c r="Q45" i="34"/>
  <c r="Q46"/>
  <c r="Q47"/>
  <c r="Q49"/>
  <c r="Q50"/>
  <c r="Q51"/>
  <c r="Q45" i="35"/>
  <c r="Q46"/>
  <c r="Q47"/>
  <c r="Q49"/>
  <c r="Q50"/>
  <c r="Q51"/>
  <c r="Q45" i="36"/>
  <c r="Q46"/>
  <c r="Q47"/>
  <c r="Q48"/>
  <c r="Q49"/>
  <c r="Q50"/>
  <c r="Q51"/>
  <c r="Q45" i="37"/>
  <c r="Q46"/>
  <c r="Q47"/>
  <c r="Q48"/>
  <c r="Q49"/>
  <c r="Q50"/>
  <c r="Q51"/>
  <c r="Q45" i="38"/>
  <c r="Q46"/>
  <c r="Q47"/>
  <c r="Q48"/>
  <c r="Q49"/>
  <c r="Q50"/>
  <c r="Q51"/>
  <c r="Q45" i="39"/>
  <c r="Q46"/>
  <c r="Q47"/>
  <c r="Q49"/>
  <c r="Q50"/>
  <c r="Q51"/>
  <c r="Q45" i="64"/>
  <c r="Q46"/>
  <c r="Q47"/>
  <c r="Q49"/>
  <c r="Q50"/>
  <c r="Q51"/>
  <c r="Q45" i="41"/>
  <c r="Q46"/>
  <c r="Q47"/>
  <c r="Q48"/>
  <c r="Q49"/>
  <c r="Q50"/>
  <c r="Q51"/>
  <c r="Q45" i="42"/>
  <c r="Q46"/>
  <c r="Q47"/>
  <c r="Q48"/>
  <c r="Q49"/>
  <c r="Q50"/>
  <c r="Q51"/>
  <c r="Q45" i="43"/>
  <c r="Q46"/>
  <c r="Q47"/>
  <c r="Q49"/>
  <c r="Q50"/>
  <c r="Q51"/>
  <c r="Q45" i="44"/>
  <c r="Q46"/>
  <c r="Q47"/>
  <c r="Q48"/>
  <c r="Q49"/>
  <c r="Q50"/>
  <c r="Q51"/>
  <c r="Q45" i="45"/>
  <c r="Q46"/>
  <c r="Q47"/>
  <c r="Q48"/>
  <c r="Q49"/>
  <c r="Q50"/>
  <c r="Q51"/>
  <c r="Q45" i="46"/>
  <c r="Q46"/>
  <c r="Q47"/>
  <c r="Q48"/>
  <c r="Q49"/>
  <c r="Q50"/>
  <c r="Q51"/>
  <c r="Q45" i="47"/>
  <c r="Q46"/>
  <c r="Q47"/>
  <c r="Q48"/>
  <c r="Q49"/>
  <c r="Q50"/>
  <c r="Q51"/>
  <c r="Q45" i="49"/>
  <c r="Q46"/>
  <c r="Q47"/>
  <c r="Q48"/>
  <c r="Q49"/>
  <c r="Q50"/>
  <c r="Q51"/>
  <c r="Q45" i="50"/>
  <c r="Q46"/>
  <c r="Q47"/>
  <c r="Q48"/>
  <c r="Q49"/>
  <c r="Q50"/>
  <c r="Q51"/>
  <c r="Q45" i="51"/>
  <c r="Q46"/>
  <c r="Q47"/>
  <c r="Q48"/>
  <c r="Q49"/>
  <c r="Q50"/>
  <c r="Q51"/>
  <c r="Q45" i="52"/>
  <c r="Q46"/>
  <c r="Q47"/>
  <c r="Q48"/>
  <c r="Q49"/>
  <c r="Q50"/>
  <c r="Q51"/>
  <c r="Q45" i="53"/>
  <c r="Q46"/>
  <c r="Q47"/>
  <c r="Q49"/>
  <c r="Q50"/>
  <c r="Q51"/>
  <c r="Q45" i="54"/>
  <c r="Q46"/>
  <c r="Q47"/>
  <c r="Q49"/>
  <c r="Q50"/>
  <c r="Q51"/>
  <c r="Q45" i="55"/>
  <c r="Q46"/>
  <c r="Q47"/>
  <c r="Q48"/>
  <c r="Q49"/>
  <c r="Q50"/>
  <c r="Q51"/>
  <c r="Q45" i="56"/>
  <c r="Q46"/>
  <c r="Q47"/>
  <c r="Q48"/>
  <c r="Q49"/>
  <c r="Q50"/>
  <c r="Q51"/>
  <c r="Q45" i="57"/>
  <c r="Q46"/>
  <c r="Q47"/>
  <c r="Q49"/>
  <c r="Q50"/>
  <c r="Q51"/>
  <c r="Q45" i="58"/>
  <c r="Q46"/>
  <c r="Q47"/>
  <c r="Q48"/>
  <c r="Q49"/>
  <c r="Q50"/>
  <c r="Q51"/>
  <c r="Q45" i="59"/>
  <c r="Q46"/>
  <c r="Q47"/>
  <c r="Q48"/>
  <c r="Q49"/>
  <c r="Q50"/>
  <c r="Q51"/>
  <c r="Q45" i="60"/>
  <c r="Q46"/>
  <c r="Q47"/>
  <c r="Q49"/>
  <c r="Q50"/>
  <c r="Q51"/>
  <c r="Q45" i="61"/>
  <c r="Q46"/>
  <c r="Q47"/>
  <c r="Q49"/>
  <c r="Q50"/>
  <c r="Q51"/>
  <c r="Q45" i="62"/>
  <c r="Q46"/>
  <c r="Q49"/>
  <c r="Q50"/>
  <c r="Q51"/>
  <c r="Q45" i="67"/>
  <c r="Q46"/>
  <c r="Q47"/>
  <c r="Q48"/>
  <c r="Q49"/>
  <c r="Q50"/>
  <c r="Q51"/>
  <c r="Q52"/>
  <c r="Q51" i="65"/>
  <c r="Q44" i="10"/>
  <c r="Q44" i="66"/>
  <c r="Q44" i="11"/>
  <c r="Q44" i="12"/>
  <c r="Q44" i="13"/>
  <c r="Q44" i="14"/>
  <c r="Q44" i="15"/>
  <c r="Q44" i="16"/>
  <c r="Q44" i="17"/>
  <c r="Q44" i="18"/>
  <c r="Q44" i="19"/>
  <c r="Q44" i="20"/>
  <c r="Q44" i="21"/>
  <c r="Q44" i="9"/>
  <c r="Q44" i="22"/>
  <c r="Q44" i="23"/>
  <c r="Q44" i="24"/>
  <c r="Q44" i="25"/>
  <c r="Q44" i="26"/>
  <c r="Q44" i="27"/>
  <c r="Q44" i="63"/>
  <c r="Q44" i="29"/>
  <c r="Q44" i="30"/>
  <c r="Q44" i="31"/>
  <c r="Q44" i="33"/>
  <c r="Q44" i="34"/>
  <c r="Q44" i="35"/>
  <c r="Q44" i="36"/>
  <c r="Q44" i="37"/>
  <c r="Q44" i="38"/>
  <c r="Q44" i="39"/>
  <c r="Q44" i="64"/>
  <c r="Q44" i="41"/>
  <c r="Q44" i="42"/>
  <c r="Q44" i="43"/>
  <c r="Q44" i="44"/>
  <c r="Q44" i="45"/>
  <c r="Q44" i="46"/>
  <c r="Q44" i="47"/>
  <c r="Q44" i="49"/>
  <c r="Q44" i="50"/>
  <c r="Q44" i="51"/>
  <c r="Q44" i="52"/>
  <c r="Q44" i="53"/>
  <c r="Q44" i="54"/>
  <c r="Q44" i="55"/>
  <c r="Q44" i="56"/>
  <c r="Q44" i="57"/>
  <c r="Q44" i="58"/>
  <c r="Q44" i="59"/>
  <c r="Q44" i="60"/>
  <c r="Q44" i="61"/>
  <c r="Q44" i="62"/>
  <c r="Q44" i="67"/>
  <c r="Q43" i="10"/>
  <c r="Q43" i="66"/>
  <c r="Q43" i="11"/>
  <c r="Q43" i="12"/>
  <c r="Q43" i="13"/>
  <c r="Q43" i="14"/>
  <c r="Q43" i="15"/>
  <c r="Q43" i="16"/>
  <c r="Q43" i="17"/>
  <c r="Q43" i="18"/>
  <c r="Q43" i="19"/>
  <c r="Q43" i="20"/>
  <c r="Q43" i="21"/>
  <c r="Q43" i="9"/>
  <c r="Q43" i="22"/>
  <c r="Q43" i="23"/>
  <c r="Q43" i="24"/>
  <c r="Q43" i="25"/>
  <c r="Q43" i="26"/>
  <c r="Q43" i="27"/>
  <c r="Q43" i="63"/>
  <c r="Q43" i="29"/>
  <c r="Q43" i="30"/>
  <c r="Q43" i="31"/>
  <c r="Q43" i="33"/>
  <c r="Q43" i="34"/>
  <c r="Q43" i="35"/>
  <c r="Q43" i="36"/>
  <c r="Q43" i="37"/>
  <c r="Q43" i="38"/>
  <c r="Q43" i="39"/>
  <c r="Q43" i="64"/>
  <c r="Q43" i="41"/>
  <c r="Q43" i="42"/>
  <c r="Q43" i="43"/>
  <c r="Q43" i="44"/>
  <c r="Q43" i="45"/>
  <c r="Q43" i="46"/>
  <c r="Q43" i="47"/>
  <c r="Q43" i="49"/>
  <c r="Q43" i="50"/>
  <c r="Q43" i="51"/>
  <c r="Q43" i="52"/>
  <c r="Q43" i="53"/>
  <c r="Q43" i="54"/>
  <c r="Q43" i="55"/>
  <c r="Q43" i="56"/>
  <c r="Q43" i="57"/>
  <c r="Q43" i="58"/>
  <c r="Q43" i="59"/>
  <c r="Q43" i="60"/>
  <c r="Q43" i="61"/>
  <c r="Q43" i="67"/>
  <c r="J109" i="43"/>
  <c r="Q109" s="1"/>
  <c r="J109" i="20"/>
  <c r="Q109" s="1"/>
  <c r="J108" i="66"/>
  <c r="Q108" s="1"/>
  <c r="J109" i="10"/>
  <c r="Q109" s="1"/>
  <c r="Q48" i="62"/>
  <c r="Q48" i="61"/>
  <c r="Q48" i="60"/>
  <c r="Q48" i="57"/>
  <c r="Q48" i="54"/>
  <c r="Q48" i="53"/>
  <c r="Q48" i="43"/>
  <c r="Q48" i="64"/>
  <c r="Q48" i="39"/>
  <c r="Q48" i="35"/>
  <c r="Q48" i="34"/>
  <c r="Q48" i="31"/>
  <c r="Q48" i="63"/>
  <c r="Q48" i="10"/>
  <c r="Q89" i="65"/>
  <c r="Q90"/>
  <c r="Q93"/>
  <c r="Q94"/>
  <c r="Q95"/>
  <c r="Q96"/>
  <c r="Q97"/>
  <c r="Q98"/>
  <c r="Q99"/>
  <c r="Q100"/>
  <c r="Q101"/>
  <c r="J103"/>
  <c r="Q103" s="1"/>
  <c r="J104"/>
  <c r="Q104" s="1"/>
  <c r="J105"/>
  <c r="Q105" s="1"/>
  <c r="J106"/>
  <c r="Q106" s="1"/>
  <c r="J107"/>
  <c r="Q107" s="1"/>
  <c r="J49"/>
  <c r="Q49" s="1"/>
  <c r="J50"/>
  <c r="Q50" s="1"/>
  <c r="Q46"/>
  <c r="Q47"/>
  <c r="Q43"/>
  <c r="J92" l="1"/>
  <c r="Q92" s="1"/>
  <c r="J91"/>
  <c r="Q91" s="1"/>
  <c r="Q48"/>
  <c r="J109" i="12"/>
  <c r="Q109" s="1"/>
  <c r="J109" i="13"/>
  <c r="Q109" s="1"/>
  <c r="J109" i="14"/>
  <c r="Q109" s="1"/>
  <c r="J109" i="15"/>
  <c r="Q109" s="1"/>
  <c r="J109" i="16"/>
  <c r="Q109" s="1"/>
  <c r="J109" i="17"/>
  <c r="Q109" s="1"/>
  <c r="J109" i="18"/>
  <c r="Q109" s="1"/>
  <c r="J109" i="19"/>
  <c r="Q109" s="1"/>
  <c r="J109" i="21"/>
  <c r="Q109" s="1"/>
  <c r="J109" i="9"/>
  <c r="Q109" s="1"/>
  <c r="J109" i="22"/>
  <c r="Q109" s="1"/>
  <c r="J109" i="23"/>
  <c r="Q109" s="1"/>
  <c r="J109" i="24"/>
  <c r="Q109" s="1"/>
  <c r="J109" i="25"/>
  <c r="Q109" s="1"/>
  <c r="J109" i="26"/>
  <c r="Q109" s="1"/>
  <c r="J109" i="63"/>
  <c r="Q109" s="1"/>
  <c r="J109" i="29"/>
  <c r="Q109" s="1"/>
  <c r="J109" i="30"/>
  <c r="Q109" s="1"/>
  <c r="J109" i="31"/>
  <c r="Q109" s="1"/>
  <c r="J109" i="33"/>
  <c r="Q109" s="1"/>
  <c r="J109" i="34"/>
  <c r="Q109" s="1"/>
  <c r="J109" i="35"/>
  <c r="Q109" s="1"/>
  <c r="J109" i="36"/>
  <c r="Q109" s="1"/>
  <c r="J109" i="37"/>
  <c r="Q109" s="1"/>
  <c r="J109" i="38"/>
  <c r="Q109" s="1"/>
  <c r="J109" i="39"/>
  <c r="Q109" s="1"/>
  <c r="J109" i="64"/>
  <c r="Q109" s="1"/>
  <c r="J109" i="41"/>
  <c r="Q109" s="1"/>
  <c r="J109" i="42"/>
  <c r="Q109" s="1"/>
  <c r="J109" i="44"/>
  <c r="Q109" s="1"/>
  <c r="J109" i="45"/>
  <c r="Q109" s="1"/>
  <c r="J109" i="46"/>
  <c r="Q109" s="1"/>
  <c r="J109" i="47"/>
  <c r="Q109" s="1"/>
  <c r="J109" i="49"/>
  <c r="Q109" s="1"/>
  <c r="J109" i="50"/>
  <c r="Q109" s="1"/>
  <c r="J109" i="51"/>
  <c r="Q109" s="1"/>
  <c r="J109" i="52"/>
  <c r="Q109" s="1"/>
  <c r="Q109" i="53"/>
  <c r="J109" i="54"/>
  <c r="Q109" s="1"/>
  <c r="J109" i="55"/>
  <c r="Q109" s="1"/>
  <c r="J109" i="56"/>
  <c r="Q109" s="1"/>
  <c r="J109" i="57"/>
  <c r="Q109" s="1"/>
  <c r="J109" i="58"/>
  <c r="Q109" s="1"/>
  <c r="J109" i="59"/>
  <c r="Q109" s="1"/>
  <c r="J109" i="60"/>
  <c r="Q109" s="1"/>
  <c r="J109" i="61"/>
  <c r="Q109" s="1"/>
  <c r="J109" i="62"/>
  <c r="Q109" s="1"/>
  <c r="J109" i="27"/>
  <c r="Q109" s="1"/>
  <c r="L107" i="66" l="1"/>
  <c r="K107"/>
  <c r="L106"/>
  <c r="K106"/>
  <c r="L105"/>
  <c r="K105"/>
  <c r="L104"/>
  <c r="K104"/>
  <c r="L103"/>
  <c r="K103"/>
  <c r="L102"/>
  <c r="K102"/>
  <c r="L101"/>
  <c r="K101"/>
  <c r="L100"/>
  <c r="K100"/>
  <c r="L99"/>
  <c r="K99"/>
  <c r="L98"/>
  <c r="K98"/>
  <c r="L97"/>
  <c r="K97"/>
  <c r="L96"/>
  <c r="K96"/>
  <c r="L95"/>
  <c r="K95"/>
  <c r="L94"/>
  <c r="K94"/>
  <c r="L93"/>
  <c r="K93"/>
  <c r="L92"/>
  <c r="K92"/>
  <c r="L91"/>
  <c r="K91"/>
  <c r="L90"/>
  <c r="K90"/>
  <c r="L89"/>
  <c r="K89"/>
  <c r="L88"/>
  <c r="L108" s="1"/>
  <c r="K88"/>
  <c r="J52"/>
  <c r="Q52" s="1"/>
  <c r="L50"/>
  <c r="K50"/>
  <c r="L49"/>
  <c r="K49"/>
  <c r="L48"/>
  <c r="K48"/>
  <c r="L47"/>
  <c r="K47"/>
  <c r="L46"/>
  <c r="K46"/>
  <c r="L45"/>
  <c r="K45"/>
  <c r="L44"/>
  <c r="K44"/>
  <c r="L43"/>
  <c r="K43"/>
  <c r="L36"/>
  <c r="K36"/>
  <c r="L35"/>
  <c r="K35"/>
  <c r="K108" l="1"/>
  <c r="K52"/>
  <c r="L52"/>
  <c r="Q44" i="65" l="1"/>
  <c r="Q45"/>
  <c r="K50" l="1"/>
  <c r="K48"/>
  <c r="K46"/>
  <c r="K44"/>
  <c r="K49"/>
  <c r="K47"/>
  <c r="K45"/>
  <c r="L98" i="11" l="1"/>
  <c r="L99"/>
  <c r="L100"/>
  <c r="L101"/>
  <c r="L102"/>
  <c r="L103"/>
  <c r="L104"/>
  <c r="L105"/>
  <c r="L106"/>
  <c r="L107"/>
  <c r="L98" i="12"/>
  <c r="L99"/>
  <c r="L100"/>
  <c r="L101"/>
  <c r="L102"/>
  <c r="L103"/>
  <c r="L104"/>
  <c r="L105"/>
  <c r="L106"/>
  <c r="L107"/>
  <c r="L98" i="13"/>
  <c r="L99"/>
  <c r="L100"/>
  <c r="L101"/>
  <c r="L102"/>
  <c r="L103"/>
  <c r="L104"/>
  <c r="L105"/>
  <c r="L106"/>
  <c r="L107"/>
  <c r="L98" i="14"/>
  <c r="L99"/>
  <c r="L100"/>
  <c r="L101"/>
  <c r="L102"/>
  <c r="L103"/>
  <c r="L104"/>
  <c r="L105"/>
  <c r="L106"/>
  <c r="L107"/>
  <c r="L98" i="15"/>
  <c r="L99"/>
  <c r="L100"/>
  <c r="L101"/>
  <c r="L102"/>
  <c r="L103"/>
  <c r="L104"/>
  <c r="L105"/>
  <c r="L106"/>
  <c r="L107"/>
  <c r="L98" i="16"/>
  <c r="L99"/>
  <c r="L100"/>
  <c r="L101"/>
  <c r="L102"/>
  <c r="L103"/>
  <c r="L104"/>
  <c r="L105"/>
  <c r="L106"/>
  <c r="L107"/>
  <c r="L98" i="17"/>
  <c r="L99"/>
  <c r="L100"/>
  <c r="L101"/>
  <c r="L102"/>
  <c r="L103"/>
  <c r="L104"/>
  <c r="L105"/>
  <c r="L106"/>
  <c r="L107"/>
  <c r="L98" i="18"/>
  <c r="L99"/>
  <c r="L100"/>
  <c r="L101"/>
  <c r="L102"/>
  <c r="L103"/>
  <c r="L104"/>
  <c r="L105"/>
  <c r="L106"/>
  <c r="L107"/>
  <c r="L98" i="19"/>
  <c r="L99"/>
  <c r="L100"/>
  <c r="L101"/>
  <c r="L102"/>
  <c r="L103"/>
  <c r="L104"/>
  <c r="L105"/>
  <c r="L106"/>
  <c r="L107"/>
  <c r="L98" i="20"/>
  <c r="L99"/>
  <c r="L100"/>
  <c r="L101"/>
  <c r="L102"/>
  <c r="L103"/>
  <c r="L104"/>
  <c r="L105"/>
  <c r="L106"/>
  <c r="L107"/>
  <c r="L98" i="21"/>
  <c r="L99"/>
  <c r="L100"/>
  <c r="L101"/>
  <c r="L102"/>
  <c r="L103"/>
  <c r="L104"/>
  <c r="L105"/>
  <c r="L106"/>
  <c r="L107"/>
  <c r="L98" i="9"/>
  <c r="L99"/>
  <c r="L100"/>
  <c r="L101"/>
  <c r="L102"/>
  <c r="L103"/>
  <c r="L104"/>
  <c r="L105"/>
  <c r="L106"/>
  <c r="L107"/>
  <c r="L98" i="22"/>
  <c r="L99"/>
  <c r="L100"/>
  <c r="L101"/>
  <c r="L102"/>
  <c r="L103"/>
  <c r="L104"/>
  <c r="L105"/>
  <c r="L106"/>
  <c r="L107"/>
  <c r="L98" i="23"/>
  <c r="L99"/>
  <c r="L100"/>
  <c r="L101"/>
  <c r="L102"/>
  <c r="L103"/>
  <c r="L104"/>
  <c r="L105"/>
  <c r="L106"/>
  <c r="L107"/>
  <c r="L98" i="24"/>
  <c r="L99"/>
  <c r="L100"/>
  <c r="L101"/>
  <c r="L102"/>
  <c r="L103"/>
  <c r="L104"/>
  <c r="L105"/>
  <c r="L106"/>
  <c r="L107"/>
  <c r="L98" i="25"/>
  <c r="L99"/>
  <c r="L100"/>
  <c r="L101"/>
  <c r="L102"/>
  <c r="L103"/>
  <c r="L104"/>
  <c r="L105"/>
  <c r="L106"/>
  <c r="L107"/>
  <c r="L98" i="26"/>
  <c r="L99"/>
  <c r="L100"/>
  <c r="L101"/>
  <c r="L102"/>
  <c r="L103"/>
  <c r="L104"/>
  <c r="L105"/>
  <c r="L106"/>
  <c r="L107"/>
  <c r="L98" i="27"/>
  <c r="L99"/>
  <c r="L100"/>
  <c r="L101"/>
  <c r="L102"/>
  <c r="L103"/>
  <c r="L104"/>
  <c r="L105"/>
  <c r="L106"/>
  <c r="L107"/>
  <c r="L98" i="63"/>
  <c r="L99"/>
  <c r="L100"/>
  <c r="L101"/>
  <c r="L102"/>
  <c r="L103"/>
  <c r="L104"/>
  <c r="L105"/>
  <c r="L106"/>
  <c r="L107"/>
  <c r="L98" i="29"/>
  <c r="L99"/>
  <c r="L100"/>
  <c r="L101"/>
  <c r="L102"/>
  <c r="L103"/>
  <c r="L104"/>
  <c r="L105"/>
  <c r="L106"/>
  <c r="L107"/>
  <c r="L98" i="30"/>
  <c r="L99"/>
  <c r="L100"/>
  <c r="L101"/>
  <c r="L102"/>
  <c r="L103"/>
  <c r="L104"/>
  <c r="L105"/>
  <c r="L106"/>
  <c r="L107"/>
  <c r="L98" i="31"/>
  <c r="L99"/>
  <c r="L100"/>
  <c r="L101"/>
  <c r="L102"/>
  <c r="L103"/>
  <c r="L104"/>
  <c r="L105"/>
  <c r="L106"/>
  <c r="L107"/>
  <c r="L98" i="33"/>
  <c r="L99"/>
  <c r="L100"/>
  <c r="L101"/>
  <c r="L102"/>
  <c r="L103"/>
  <c r="L104"/>
  <c r="L105"/>
  <c r="L106"/>
  <c r="L107"/>
  <c r="L98" i="34"/>
  <c r="L99"/>
  <c r="L100"/>
  <c r="L101"/>
  <c r="L102"/>
  <c r="L103"/>
  <c r="L104"/>
  <c r="L105"/>
  <c r="L106"/>
  <c r="L107"/>
  <c r="L98" i="35"/>
  <c r="L99"/>
  <c r="L100"/>
  <c r="L101"/>
  <c r="L102"/>
  <c r="L103"/>
  <c r="L104"/>
  <c r="L105"/>
  <c r="L106"/>
  <c r="L107"/>
  <c r="L98" i="36"/>
  <c r="L99"/>
  <c r="L100"/>
  <c r="L101"/>
  <c r="L102"/>
  <c r="L103"/>
  <c r="L104"/>
  <c r="L105"/>
  <c r="L106"/>
  <c r="L107"/>
  <c r="L98" i="37"/>
  <c r="L99"/>
  <c r="L100"/>
  <c r="L101"/>
  <c r="L102"/>
  <c r="L103"/>
  <c r="L104"/>
  <c r="L105"/>
  <c r="L106"/>
  <c r="L107"/>
  <c r="L98" i="38"/>
  <c r="L99"/>
  <c r="L100"/>
  <c r="L101"/>
  <c r="L102"/>
  <c r="L103"/>
  <c r="L104"/>
  <c r="L105"/>
  <c r="L106"/>
  <c r="L107"/>
  <c r="L98" i="39"/>
  <c r="L99"/>
  <c r="L100"/>
  <c r="L101"/>
  <c r="L102"/>
  <c r="L103"/>
  <c r="L104"/>
  <c r="L105"/>
  <c r="L106"/>
  <c r="L107"/>
  <c r="L98" i="64"/>
  <c r="L99"/>
  <c r="L100"/>
  <c r="L101"/>
  <c r="L102"/>
  <c r="L103"/>
  <c r="L104"/>
  <c r="L105"/>
  <c r="L106"/>
  <c r="L107"/>
  <c r="L98" i="41"/>
  <c r="L99"/>
  <c r="L100"/>
  <c r="L101"/>
  <c r="L102"/>
  <c r="L103"/>
  <c r="L104"/>
  <c r="L105"/>
  <c r="L106"/>
  <c r="L107"/>
  <c r="L98" i="42"/>
  <c r="L99"/>
  <c r="L100"/>
  <c r="L101"/>
  <c r="L102"/>
  <c r="L103"/>
  <c r="L104"/>
  <c r="L105"/>
  <c r="L106"/>
  <c r="L107"/>
  <c r="L98" i="43"/>
  <c r="L99"/>
  <c r="L100"/>
  <c r="L101"/>
  <c r="L102"/>
  <c r="L103"/>
  <c r="L104"/>
  <c r="L105"/>
  <c r="L106"/>
  <c r="L107"/>
  <c r="L98" i="44"/>
  <c r="L99"/>
  <c r="L100"/>
  <c r="L101"/>
  <c r="L102"/>
  <c r="L103"/>
  <c r="L104"/>
  <c r="L105"/>
  <c r="L106"/>
  <c r="L107"/>
  <c r="L98" i="45"/>
  <c r="L99"/>
  <c r="L100"/>
  <c r="L101"/>
  <c r="L102"/>
  <c r="L103"/>
  <c r="L104"/>
  <c r="L105"/>
  <c r="L106"/>
  <c r="L107"/>
  <c r="L98" i="46"/>
  <c r="L99"/>
  <c r="L100"/>
  <c r="L101"/>
  <c r="L102"/>
  <c r="L103"/>
  <c r="L104"/>
  <c r="L105"/>
  <c r="L106"/>
  <c r="L107"/>
  <c r="L98" i="47"/>
  <c r="L99"/>
  <c r="L100"/>
  <c r="L101"/>
  <c r="L102"/>
  <c r="L103"/>
  <c r="L104"/>
  <c r="L105"/>
  <c r="L106"/>
  <c r="L107"/>
  <c r="L98" i="49"/>
  <c r="L99"/>
  <c r="L100"/>
  <c r="L101"/>
  <c r="L102"/>
  <c r="L103"/>
  <c r="L104"/>
  <c r="L105"/>
  <c r="L106"/>
  <c r="L107"/>
  <c r="L98" i="50"/>
  <c r="L99"/>
  <c r="L100"/>
  <c r="L101"/>
  <c r="L102"/>
  <c r="L103"/>
  <c r="L104"/>
  <c r="L105"/>
  <c r="L106"/>
  <c r="L107"/>
  <c r="L98" i="51"/>
  <c r="L99"/>
  <c r="L100"/>
  <c r="L101"/>
  <c r="L102"/>
  <c r="L103"/>
  <c r="L104"/>
  <c r="L105"/>
  <c r="L106"/>
  <c r="L107"/>
  <c r="L98" i="52"/>
  <c r="L99"/>
  <c r="L100"/>
  <c r="L101"/>
  <c r="L102"/>
  <c r="L103"/>
  <c r="L104"/>
  <c r="L105"/>
  <c r="L106"/>
  <c r="L107"/>
  <c r="L98" i="53"/>
  <c r="L99"/>
  <c r="L100"/>
  <c r="L101"/>
  <c r="L102"/>
  <c r="L103"/>
  <c r="L104"/>
  <c r="L105"/>
  <c r="L106"/>
  <c r="L107"/>
  <c r="L98" i="54"/>
  <c r="L99"/>
  <c r="L100"/>
  <c r="L101"/>
  <c r="L102"/>
  <c r="L103"/>
  <c r="L104"/>
  <c r="L105"/>
  <c r="L106"/>
  <c r="L107"/>
  <c r="L98" i="55"/>
  <c r="L99"/>
  <c r="L100"/>
  <c r="L101"/>
  <c r="L102"/>
  <c r="L103"/>
  <c r="L104"/>
  <c r="L105"/>
  <c r="L106"/>
  <c r="L107"/>
  <c r="L98" i="56"/>
  <c r="L99"/>
  <c r="L100"/>
  <c r="L101"/>
  <c r="L102"/>
  <c r="L103"/>
  <c r="L104"/>
  <c r="L105"/>
  <c r="L106"/>
  <c r="L107"/>
  <c r="L98" i="57"/>
  <c r="L99"/>
  <c r="L100"/>
  <c r="L101"/>
  <c r="L102"/>
  <c r="L103"/>
  <c r="L104"/>
  <c r="L105"/>
  <c r="L106"/>
  <c r="L107"/>
  <c r="L98" i="58"/>
  <c r="L99"/>
  <c r="L100"/>
  <c r="L101"/>
  <c r="L102"/>
  <c r="L103"/>
  <c r="L104"/>
  <c r="L105"/>
  <c r="L106"/>
  <c r="L107"/>
  <c r="L98" i="59"/>
  <c r="L99"/>
  <c r="L100"/>
  <c r="L101"/>
  <c r="L102"/>
  <c r="L103"/>
  <c r="L104"/>
  <c r="L105"/>
  <c r="L106"/>
  <c r="L107"/>
  <c r="L98" i="60"/>
  <c r="L99"/>
  <c r="L100"/>
  <c r="L101"/>
  <c r="L102"/>
  <c r="L103"/>
  <c r="L104"/>
  <c r="L105"/>
  <c r="L106"/>
  <c r="L107"/>
  <c r="L98" i="61"/>
  <c r="L99"/>
  <c r="L100"/>
  <c r="L101"/>
  <c r="L102"/>
  <c r="L103"/>
  <c r="L104"/>
  <c r="L105"/>
  <c r="L106"/>
  <c r="L107"/>
  <c r="L98" i="62"/>
  <c r="L99"/>
  <c r="L100"/>
  <c r="L101"/>
  <c r="L102"/>
  <c r="L103"/>
  <c r="L104"/>
  <c r="L105"/>
  <c r="L106"/>
  <c r="L107"/>
  <c r="L98" i="65"/>
  <c r="L99"/>
  <c r="L100"/>
  <c r="L101"/>
  <c r="L102"/>
  <c r="L103"/>
  <c r="L104"/>
  <c r="L105"/>
  <c r="L106"/>
  <c r="L107"/>
  <c r="L98" i="10"/>
  <c r="L99"/>
  <c r="L100"/>
  <c r="L101"/>
  <c r="L102"/>
  <c r="L103"/>
  <c r="L104"/>
  <c r="L105"/>
  <c r="L106"/>
  <c r="L107"/>
  <c r="K98" i="11"/>
  <c r="K99"/>
  <c r="K100"/>
  <c r="K101"/>
  <c r="K102"/>
  <c r="K103"/>
  <c r="K104"/>
  <c r="K105"/>
  <c r="K106"/>
  <c r="K107"/>
  <c r="K98" i="12"/>
  <c r="K99"/>
  <c r="K100"/>
  <c r="K101"/>
  <c r="K102"/>
  <c r="K103"/>
  <c r="K104"/>
  <c r="K105"/>
  <c r="K106"/>
  <c r="K107"/>
  <c r="K98" i="13"/>
  <c r="K99"/>
  <c r="K100"/>
  <c r="K101"/>
  <c r="K102"/>
  <c r="K103"/>
  <c r="K104"/>
  <c r="K105"/>
  <c r="K106"/>
  <c r="K107"/>
  <c r="K98" i="14"/>
  <c r="K99"/>
  <c r="K100"/>
  <c r="K101"/>
  <c r="K102"/>
  <c r="K103"/>
  <c r="K104"/>
  <c r="K105"/>
  <c r="K106"/>
  <c r="K107"/>
  <c r="K98" i="15"/>
  <c r="K99"/>
  <c r="K100"/>
  <c r="K101"/>
  <c r="K102"/>
  <c r="K103"/>
  <c r="K104"/>
  <c r="K105"/>
  <c r="K106"/>
  <c r="K107"/>
  <c r="K98" i="16"/>
  <c r="K99"/>
  <c r="K100"/>
  <c r="K101"/>
  <c r="K102"/>
  <c r="K103"/>
  <c r="K104"/>
  <c r="K105"/>
  <c r="K106"/>
  <c r="K107"/>
  <c r="K98" i="17"/>
  <c r="K99"/>
  <c r="K100"/>
  <c r="K101"/>
  <c r="K102"/>
  <c r="K103"/>
  <c r="K104"/>
  <c r="K105"/>
  <c r="K106"/>
  <c r="K107"/>
  <c r="K98" i="18"/>
  <c r="K99"/>
  <c r="K100"/>
  <c r="K101"/>
  <c r="K102"/>
  <c r="K103"/>
  <c r="K104"/>
  <c r="K105"/>
  <c r="K106"/>
  <c r="K107"/>
  <c r="K98" i="19"/>
  <c r="K99"/>
  <c r="K100"/>
  <c r="K101"/>
  <c r="K102"/>
  <c r="K103"/>
  <c r="K104"/>
  <c r="K105"/>
  <c r="K106"/>
  <c r="K107"/>
  <c r="K98" i="20"/>
  <c r="K99"/>
  <c r="K100"/>
  <c r="K101"/>
  <c r="K102"/>
  <c r="K103"/>
  <c r="K104"/>
  <c r="K105"/>
  <c r="K106"/>
  <c r="K107"/>
  <c r="K98" i="21"/>
  <c r="K99"/>
  <c r="K100"/>
  <c r="K101"/>
  <c r="K102"/>
  <c r="K103"/>
  <c r="K104"/>
  <c r="K105"/>
  <c r="K106"/>
  <c r="K107"/>
  <c r="K98" i="9"/>
  <c r="K99"/>
  <c r="K100"/>
  <c r="K101"/>
  <c r="K102"/>
  <c r="K103"/>
  <c r="K104"/>
  <c r="K105"/>
  <c r="K106"/>
  <c r="K107"/>
  <c r="K98" i="22"/>
  <c r="K99"/>
  <c r="K100"/>
  <c r="K101"/>
  <c r="K102"/>
  <c r="K103"/>
  <c r="K104"/>
  <c r="K105"/>
  <c r="K106"/>
  <c r="K107"/>
  <c r="K98" i="23"/>
  <c r="K99"/>
  <c r="K100"/>
  <c r="K101"/>
  <c r="K102"/>
  <c r="K103"/>
  <c r="K104"/>
  <c r="K105"/>
  <c r="K106"/>
  <c r="K107"/>
  <c r="K98" i="24"/>
  <c r="K99"/>
  <c r="K100"/>
  <c r="K101"/>
  <c r="K102"/>
  <c r="K103"/>
  <c r="K104"/>
  <c r="K105"/>
  <c r="K106"/>
  <c r="K107"/>
  <c r="K98" i="25"/>
  <c r="K99"/>
  <c r="K100"/>
  <c r="K101"/>
  <c r="K102"/>
  <c r="K103"/>
  <c r="K104"/>
  <c r="K105"/>
  <c r="K106"/>
  <c r="K107"/>
  <c r="K98" i="26"/>
  <c r="K99"/>
  <c r="K100"/>
  <c r="K101"/>
  <c r="K102"/>
  <c r="K103"/>
  <c r="K104"/>
  <c r="K105"/>
  <c r="K106"/>
  <c r="K107"/>
  <c r="K98" i="27"/>
  <c r="K99"/>
  <c r="K100"/>
  <c r="K101"/>
  <c r="K102"/>
  <c r="K103"/>
  <c r="K104"/>
  <c r="K105"/>
  <c r="K106"/>
  <c r="K107"/>
  <c r="K98" i="63"/>
  <c r="K99"/>
  <c r="K100"/>
  <c r="K101"/>
  <c r="K102"/>
  <c r="K103"/>
  <c r="K104"/>
  <c r="K105"/>
  <c r="K106"/>
  <c r="K107"/>
  <c r="K98" i="29"/>
  <c r="K99"/>
  <c r="K100"/>
  <c r="K101"/>
  <c r="K102"/>
  <c r="K103"/>
  <c r="K104"/>
  <c r="K105"/>
  <c r="K106"/>
  <c r="K107"/>
  <c r="K98" i="30"/>
  <c r="K99"/>
  <c r="K100"/>
  <c r="K101"/>
  <c r="K102"/>
  <c r="K103"/>
  <c r="K104"/>
  <c r="K105"/>
  <c r="K106"/>
  <c r="K107"/>
  <c r="K98" i="31"/>
  <c r="K99"/>
  <c r="K100"/>
  <c r="K101"/>
  <c r="K102"/>
  <c r="K103"/>
  <c r="K104"/>
  <c r="K105"/>
  <c r="K106"/>
  <c r="K107"/>
  <c r="K98" i="33"/>
  <c r="K99"/>
  <c r="K100"/>
  <c r="K101"/>
  <c r="K102"/>
  <c r="K103"/>
  <c r="K104"/>
  <c r="K105"/>
  <c r="K106"/>
  <c r="K107"/>
  <c r="K98" i="34"/>
  <c r="K99"/>
  <c r="K100"/>
  <c r="K101"/>
  <c r="K102"/>
  <c r="K103"/>
  <c r="K104"/>
  <c r="K105"/>
  <c r="K106"/>
  <c r="K107"/>
  <c r="K98" i="35"/>
  <c r="K99"/>
  <c r="K100"/>
  <c r="K101"/>
  <c r="K102"/>
  <c r="K103"/>
  <c r="K104"/>
  <c r="K105"/>
  <c r="K106"/>
  <c r="K107"/>
  <c r="K98" i="36"/>
  <c r="K99"/>
  <c r="K100"/>
  <c r="K101"/>
  <c r="K102"/>
  <c r="K103"/>
  <c r="K104"/>
  <c r="K105"/>
  <c r="K106"/>
  <c r="K107"/>
  <c r="K98" i="37"/>
  <c r="K99"/>
  <c r="K100"/>
  <c r="K101"/>
  <c r="K102"/>
  <c r="K103"/>
  <c r="K104"/>
  <c r="K105"/>
  <c r="K106"/>
  <c r="K107"/>
  <c r="K98" i="38"/>
  <c r="K99"/>
  <c r="K100"/>
  <c r="K101"/>
  <c r="K102"/>
  <c r="K103"/>
  <c r="K104"/>
  <c r="K105"/>
  <c r="K106"/>
  <c r="K107"/>
  <c r="K98" i="39"/>
  <c r="K99"/>
  <c r="K100"/>
  <c r="K101"/>
  <c r="K102"/>
  <c r="K103"/>
  <c r="K104"/>
  <c r="K105"/>
  <c r="K106"/>
  <c r="K107"/>
  <c r="K98" i="64"/>
  <c r="K99"/>
  <c r="K100"/>
  <c r="K101"/>
  <c r="K102"/>
  <c r="K103"/>
  <c r="K104"/>
  <c r="K105"/>
  <c r="K106"/>
  <c r="K107"/>
  <c r="K98" i="41"/>
  <c r="K99"/>
  <c r="K100"/>
  <c r="K101"/>
  <c r="K102"/>
  <c r="K103"/>
  <c r="K104"/>
  <c r="K105"/>
  <c r="K106"/>
  <c r="K107"/>
  <c r="K98" i="42"/>
  <c r="K99"/>
  <c r="K100"/>
  <c r="K101"/>
  <c r="K102"/>
  <c r="K103"/>
  <c r="K104"/>
  <c r="K105"/>
  <c r="K106"/>
  <c r="K107"/>
  <c r="K98" i="43"/>
  <c r="K99"/>
  <c r="K100"/>
  <c r="K101"/>
  <c r="K102"/>
  <c r="K103"/>
  <c r="K104"/>
  <c r="K105"/>
  <c r="K106"/>
  <c r="K107"/>
  <c r="K98" i="44"/>
  <c r="K99"/>
  <c r="K100"/>
  <c r="K101"/>
  <c r="K102"/>
  <c r="K103"/>
  <c r="K104"/>
  <c r="K105"/>
  <c r="K106"/>
  <c r="K107"/>
  <c r="K98" i="45"/>
  <c r="K99"/>
  <c r="K100"/>
  <c r="K101"/>
  <c r="K102"/>
  <c r="K103"/>
  <c r="K104"/>
  <c r="K105"/>
  <c r="K106"/>
  <c r="K107"/>
  <c r="K98" i="46"/>
  <c r="K99"/>
  <c r="K100"/>
  <c r="K101"/>
  <c r="K102"/>
  <c r="K103"/>
  <c r="K104"/>
  <c r="K105"/>
  <c r="K106"/>
  <c r="K107"/>
  <c r="K98" i="47"/>
  <c r="K99"/>
  <c r="K100"/>
  <c r="K101"/>
  <c r="K102"/>
  <c r="K103"/>
  <c r="K104"/>
  <c r="K105"/>
  <c r="K106"/>
  <c r="K107"/>
  <c r="K98" i="49"/>
  <c r="K99"/>
  <c r="K100"/>
  <c r="K101"/>
  <c r="K102"/>
  <c r="K103"/>
  <c r="K104"/>
  <c r="K105"/>
  <c r="K106"/>
  <c r="K107"/>
  <c r="K98" i="50"/>
  <c r="K99"/>
  <c r="K100"/>
  <c r="K101"/>
  <c r="K102"/>
  <c r="K103"/>
  <c r="K104"/>
  <c r="K105"/>
  <c r="K106"/>
  <c r="K107"/>
  <c r="K98" i="51"/>
  <c r="K99"/>
  <c r="K100"/>
  <c r="K101"/>
  <c r="K102"/>
  <c r="K103"/>
  <c r="K104"/>
  <c r="K105"/>
  <c r="K106"/>
  <c r="K107"/>
  <c r="K98" i="52"/>
  <c r="K99"/>
  <c r="K100"/>
  <c r="K101"/>
  <c r="K102"/>
  <c r="K103"/>
  <c r="K104"/>
  <c r="K105"/>
  <c r="K106"/>
  <c r="K107"/>
  <c r="K98" i="53"/>
  <c r="K99"/>
  <c r="K100"/>
  <c r="K101"/>
  <c r="K102"/>
  <c r="K103"/>
  <c r="K104"/>
  <c r="K105"/>
  <c r="K106"/>
  <c r="K107"/>
  <c r="K98" i="54"/>
  <c r="K99"/>
  <c r="K100"/>
  <c r="K101"/>
  <c r="K102"/>
  <c r="K103"/>
  <c r="K104"/>
  <c r="K105"/>
  <c r="K106"/>
  <c r="K107"/>
  <c r="K98" i="55"/>
  <c r="K99"/>
  <c r="K100"/>
  <c r="K101"/>
  <c r="K102"/>
  <c r="K103"/>
  <c r="K104"/>
  <c r="K105"/>
  <c r="K106"/>
  <c r="K107"/>
  <c r="K98" i="56"/>
  <c r="K99"/>
  <c r="K100"/>
  <c r="K101"/>
  <c r="K102"/>
  <c r="K103"/>
  <c r="K104"/>
  <c r="K105"/>
  <c r="K106"/>
  <c r="K107"/>
  <c r="K98" i="57"/>
  <c r="K99"/>
  <c r="K100"/>
  <c r="K101"/>
  <c r="K102"/>
  <c r="K103"/>
  <c r="K104"/>
  <c r="K105"/>
  <c r="K106"/>
  <c r="K107"/>
  <c r="K98" i="58"/>
  <c r="K99"/>
  <c r="K100"/>
  <c r="K101"/>
  <c r="K102"/>
  <c r="K103"/>
  <c r="K104"/>
  <c r="K105"/>
  <c r="K106"/>
  <c r="K107"/>
  <c r="K98" i="59"/>
  <c r="K99"/>
  <c r="K100"/>
  <c r="K101"/>
  <c r="K102"/>
  <c r="K103"/>
  <c r="K104"/>
  <c r="K105"/>
  <c r="K106"/>
  <c r="K107"/>
  <c r="K98" i="60"/>
  <c r="K99"/>
  <c r="K100"/>
  <c r="K101"/>
  <c r="K102"/>
  <c r="K103"/>
  <c r="K104"/>
  <c r="K105"/>
  <c r="K106"/>
  <c r="K107"/>
  <c r="K98" i="61"/>
  <c r="K99"/>
  <c r="K100"/>
  <c r="K101"/>
  <c r="K102"/>
  <c r="K103"/>
  <c r="K104"/>
  <c r="K105"/>
  <c r="K106"/>
  <c r="K107"/>
  <c r="K98" i="62"/>
  <c r="K99"/>
  <c r="K100"/>
  <c r="K101"/>
  <c r="K102"/>
  <c r="K103"/>
  <c r="K104"/>
  <c r="K105"/>
  <c r="K106"/>
  <c r="K107"/>
  <c r="K98" i="65"/>
  <c r="K99"/>
  <c r="K100"/>
  <c r="K101"/>
  <c r="K102"/>
  <c r="K103"/>
  <c r="K104"/>
  <c r="K105"/>
  <c r="K106"/>
  <c r="K107"/>
  <c r="K98" i="10"/>
  <c r="K99"/>
  <c r="K100"/>
  <c r="K101"/>
  <c r="K102"/>
  <c r="K103"/>
  <c r="K104"/>
  <c r="K105"/>
  <c r="K106"/>
  <c r="K107"/>
  <c r="L89" i="11"/>
  <c r="L90"/>
  <c r="L91"/>
  <c r="L92"/>
  <c r="L93"/>
  <c r="L94"/>
  <c r="L95"/>
  <c r="L96"/>
  <c r="L97"/>
  <c r="L89" i="12"/>
  <c r="L90"/>
  <c r="L91"/>
  <c r="L92"/>
  <c r="L93"/>
  <c r="L94"/>
  <c r="L95"/>
  <c r="L96"/>
  <c r="L97"/>
  <c r="L89" i="13"/>
  <c r="L90"/>
  <c r="L91"/>
  <c r="L92"/>
  <c r="L93"/>
  <c r="L94"/>
  <c r="L95"/>
  <c r="L96"/>
  <c r="L97"/>
  <c r="L89" i="14"/>
  <c r="L90"/>
  <c r="L91"/>
  <c r="L92"/>
  <c r="L93"/>
  <c r="L94"/>
  <c r="L95"/>
  <c r="L96"/>
  <c r="L97"/>
  <c r="L89" i="15"/>
  <c r="L90"/>
  <c r="L91"/>
  <c r="L92"/>
  <c r="L93"/>
  <c r="L94"/>
  <c r="L95"/>
  <c r="L96"/>
  <c r="L97"/>
  <c r="L89" i="16"/>
  <c r="L90"/>
  <c r="L91"/>
  <c r="L92"/>
  <c r="L93"/>
  <c r="L94"/>
  <c r="L95"/>
  <c r="L96"/>
  <c r="L97"/>
  <c r="L89" i="17"/>
  <c r="L90"/>
  <c r="L91"/>
  <c r="L92"/>
  <c r="L93"/>
  <c r="L94"/>
  <c r="L95"/>
  <c r="L96"/>
  <c r="L97"/>
  <c r="L89" i="18"/>
  <c r="L90"/>
  <c r="L91"/>
  <c r="L92"/>
  <c r="L93"/>
  <c r="L94"/>
  <c r="L95"/>
  <c r="L96"/>
  <c r="L97"/>
  <c r="L89" i="19"/>
  <c r="L90"/>
  <c r="L91"/>
  <c r="L92"/>
  <c r="L93"/>
  <c r="L94"/>
  <c r="L95"/>
  <c r="L97"/>
  <c r="L89" i="20"/>
  <c r="L90"/>
  <c r="L91"/>
  <c r="L92"/>
  <c r="L93"/>
  <c r="L94"/>
  <c r="L95"/>
  <c r="L96"/>
  <c r="L97"/>
  <c r="L89" i="21"/>
  <c r="L90"/>
  <c r="L91"/>
  <c r="L92"/>
  <c r="L93"/>
  <c r="L94"/>
  <c r="L95"/>
  <c r="L97"/>
  <c r="L89" i="9"/>
  <c r="L90"/>
  <c r="L91"/>
  <c r="L92"/>
  <c r="L93"/>
  <c r="L94"/>
  <c r="L95"/>
  <c r="L97"/>
  <c r="L89" i="22"/>
  <c r="L90"/>
  <c r="L91"/>
  <c r="L92"/>
  <c r="L93"/>
  <c r="L94"/>
  <c r="L95"/>
  <c r="L97"/>
  <c r="L89" i="23"/>
  <c r="L90"/>
  <c r="L91"/>
  <c r="L92"/>
  <c r="L93"/>
  <c r="L94"/>
  <c r="L95"/>
  <c r="L96"/>
  <c r="L97"/>
  <c r="L89" i="24"/>
  <c r="L90"/>
  <c r="L91"/>
  <c r="L92"/>
  <c r="L93"/>
  <c r="L94"/>
  <c r="L95"/>
  <c r="L96"/>
  <c r="L97"/>
  <c r="L89" i="25"/>
  <c r="L90"/>
  <c r="L91"/>
  <c r="L92"/>
  <c r="L93"/>
  <c r="L94"/>
  <c r="L95"/>
  <c r="L97"/>
  <c r="L89" i="26"/>
  <c r="L90"/>
  <c r="L91"/>
  <c r="L92"/>
  <c r="L93"/>
  <c r="L94"/>
  <c r="L95"/>
  <c r="L96"/>
  <c r="L97"/>
  <c r="L89" i="27"/>
  <c r="L90"/>
  <c r="L91"/>
  <c r="L92"/>
  <c r="L93"/>
  <c r="L94"/>
  <c r="L95"/>
  <c r="L97"/>
  <c r="L89" i="63"/>
  <c r="L90"/>
  <c r="L91"/>
  <c r="L92"/>
  <c r="L93"/>
  <c r="L94"/>
  <c r="L95"/>
  <c r="L96"/>
  <c r="L97"/>
  <c r="L89" i="29"/>
  <c r="L90"/>
  <c r="L91"/>
  <c r="L92"/>
  <c r="L93"/>
  <c r="L94"/>
  <c r="L95"/>
  <c r="L97"/>
  <c r="L89" i="30"/>
  <c r="L90"/>
  <c r="L91"/>
  <c r="L92"/>
  <c r="L93"/>
  <c r="L94"/>
  <c r="L95"/>
  <c r="L97"/>
  <c r="L89" i="31"/>
  <c r="L90"/>
  <c r="L91"/>
  <c r="L92"/>
  <c r="L93"/>
  <c r="L94"/>
  <c r="L95"/>
  <c r="L96"/>
  <c r="L97"/>
  <c r="L89" i="33"/>
  <c r="L90"/>
  <c r="L91"/>
  <c r="L92"/>
  <c r="L93"/>
  <c r="L94"/>
  <c r="L95"/>
  <c r="L97"/>
  <c r="L89" i="34"/>
  <c r="L90"/>
  <c r="L91"/>
  <c r="L92"/>
  <c r="L93"/>
  <c r="L94"/>
  <c r="L95"/>
  <c r="L96"/>
  <c r="L97"/>
  <c r="L89" i="35"/>
  <c r="L90"/>
  <c r="L91"/>
  <c r="L92"/>
  <c r="L93"/>
  <c r="L94"/>
  <c r="L95"/>
  <c r="L97"/>
  <c r="L89" i="36"/>
  <c r="L90"/>
  <c r="L91"/>
  <c r="L92"/>
  <c r="L93"/>
  <c r="L94"/>
  <c r="L95"/>
  <c r="L97"/>
  <c r="L89" i="37"/>
  <c r="L90"/>
  <c r="L91"/>
  <c r="L92"/>
  <c r="L93"/>
  <c r="L94"/>
  <c r="L95"/>
  <c r="L97"/>
  <c r="L89" i="38"/>
  <c r="L90"/>
  <c r="L91"/>
  <c r="L92"/>
  <c r="L93"/>
  <c r="L94"/>
  <c r="L95"/>
  <c r="L97"/>
  <c r="L89" i="39"/>
  <c r="L90"/>
  <c r="L91"/>
  <c r="L92"/>
  <c r="L93"/>
  <c r="L94"/>
  <c r="L95"/>
  <c r="L97"/>
  <c r="L89" i="64"/>
  <c r="L90"/>
  <c r="L91"/>
  <c r="L92"/>
  <c r="L93"/>
  <c r="L94"/>
  <c r="L95"/>
  <c r="L97"/>
  <c r="L89" i="41"/>
  <c r="L90"/>
  <c r="L91"/>
  <c r="L92"/>
  <c r="L93"/>
  <c r="L94"/>
  <c r="L95"/>
  <c r="L97"/>
  <c r="L89" i="42"/>
  <c r="L90"/>
  <c r="L91"/>
  <c r="L92"/>
  <c r="L93"/>
  <c r="L94"/>
  <c r="L95"/>
  <c r="L97"/>
  <c r="L89" i="43"/>
  <c r="L90"/>
  <c r="L91"/>
  <c r="L92"/>
  <c r="L93"/>
  <c r="L94"/>
  <c r="L95"/>
  <c r="L96"/>
  <c r="L97"/>
  <c r="L89" i="44"/>
  <c r="L90"/>
  <c r="L91"/>
  <c r="L92"/>
  <c r="L93"/>
  <c r="L94"/>
  <c r="L95"/>
  <c r="L96"/>
  <c r="L97"/>
  <c r="L89" i="45"/>
  <c r="L90"/>
  <c r="L91"/>
  <c r="L92"/>
  <c r="L93"/>
  <c r="L94"/>
  <c r="L95"/>
  <c r="L96"/>
  <c r="L97"/>
  <c r="L89" i="46"/>
  <c r="L90"/>
  <c r="L91"/>
  <c r="L92"/>
  <c r="L93"/>
  <c r="L94"/>
  <c r="L95"/>
  <c r="L96"/>
  <c r="L97"/>
  <c r="L89" i="47"/>
  <c r="L90"/>
  <c r="L91"/>
  <c r="L92"/>
  <c r="L93"/>
  <c r="L94"/>
  <c r="L95"/>
  <c r="L97"/>
  <c r="L89" i="49"/>
  <c r="L90"/>
  <c r="L91"/>
  <c r="L92"/>
  <c r="L93"/>
  <c r="L94"/>
  <c r="L95"/>
  <c r="L97"/>
  <c r="L89" i="50"/>
  <c r="L90"/>
  <c r="L91"/>
  <c r="L92"/>
  <c r="L93"/>
  <c r="L94"/>
  <c r="L95"/>
  <c r="L96"/>
  <c r="L97"/>
  <c r="L89" i="51"/>
  <c r="L90"/>
  <c r="L91"/>
  <c r="L92"/>
  <c r="L93"/>
  <c r="L94"/>
  <c r="L95"/>
  <c r="L97"/>
  <c r="L89" i="52"/>
  <c r="L90"/>
  <c r="L91"/>
  <c r="L92"/>
  <c r="L93"/>
  <c r="L94"/>
  <c r="L95"/>
  <c r="L97"/>
  <c r="L89" i="53"/>
  <c r="L90"/>
  <c r="L91"/>
  <c r="L92"/>
  <c r="L93"/>
  <c r="L94"/>
  <c r="L95"/>
  <c r="L96"/>
  <c r="L97"/>
  <c r="L89" i="54"/>
  <c r="L90"/>
  <c r="L91"/>
  <c r="L92"/>
  <c r="L93"/>
  <c r="L94"/>
  <c r="L95"/>
  <c r="L97"/>
  <c r="L89" i="55"/>
  <c r="L90"/>
  <c r="L91"/>
  <c r="L93"/>
  <c r="L94"/>
  <c r="L95"/>
  <c r="L96"/>
  <c r="L97"/>
  <c r="L89" i="56"/>
  <c r="L90"/>
  <c r="L91"/>
  <c r="L92"/>
  <c r="L93"/>
  <c r="L94"/>
  <c r="L95"/>
  <c r="L97"/>
  <c r="L89" i="57"/>
  <c r="L90"/>
  <c r="L91"/>
  <c r="L92"/>
  <c r="L93"/>
  <c r="L94"/>
  <c r="L95"/>
  <c r="L97"/>
  <c r="L89" i="58"/>
  <c r="L90"/>
  <c r="L91"/>
  <c r="L92"/>
  <c r="L93"/>
  <c r="L94"/>
  <c r="L95"/>
  <c r="L97"/>
  <c r="L89" i="59"/>
  <c r="L90"/>
  <c r="L91"/>
  <c r="L92"/>
  <c r="L93"/>
  <c r="L94"/>
  <c r="L95"/>
  <c r="L96"/>
  <c r="L97"/>
  <c r="L89" i="60"/>
  <c r="L90"/>
  <c r="L91"/>
  <c r="L92"/>
  <c r="L93"/>
  <c r="L94"/>
  <c r="L95"/>
  <c r="L96"/>
  <c r="L97"/>
  <c r="L89" i="61"/>
  <c r="L90"/>
  <c r="L91"/>
  <c r="L92"/>
  <c r="L93"/>
  <c r="L94"/>
  <c r="L95"/>
  <c r="L96"/>
  <c r="L97"/>
  <c r="L89" i="62"/>
  <c r="L90"/>
  <c r="L91"/>
  <c r="L92"/>
  <c r="L93"/>
  <c r="L94"/>
  <c r="L95"/>
  <c r="L96"/>
  <c r="L97"/>
  <c r="L89" i="10"/>
  <c r="L90"/>
  <c r="L91"/>
  <c r="L92"/>
  <c r="L93"/>
  <c r="L94"/>
  <c r="L95"/>
  <c r="L96"/>
  <c r="L97"/>
  <c r="L88" i="11"/>
  <c r="L88" i="12"/>
  <c r="L88" i="13"/>
  <c r="L88" i="14"/>
  <c r="L88" i="15"/>
  <c r="L88" i="16"/>
  <c r="L88" i="17"/>
  <c r="L88" i="18"/>
  <c r="L88" i="19"/>
  <c r="L88" i="20"/>
  <c r="L88" i="21"/>
  <c r="L88" i="9"/>
  <c r="L88" i="22"/>
  <c r="L88" i="23"/>
  <c r="L88" i="24"/>
  <c r="L88" i="25"/>
  <c r="L88" i="26"/>
  <c r="L88" i="27"/>
  <c r="L88" i="63"/>
  <c r="L88" i="29"/>
  <c r="L88" i="30"/>
  <c r="L88" i="31"/>
  <c r="L88" i="33"/>
  <c r="L88" i="34"/>
  <c r="L88" i="35"/>
  <c r="L88" i="36"/>
  <c r="L88" i="37"/>
  <c r="L88" i="38"/>
  <c r="L88" i="39"/>
  <c r="L88" i="64"/>
  <c r="L88" i="41"/>
  <c r="L88" i="42"/>
  <c r="L88" i="43"/>
  <c r="L88" i="44"/>
  <c r="L88" i="45"/>
  <c r="L88" i="46"/>
  <c r="L88" i="47"/>
  <c r="L88" i="49"/>
  <c r="L88" i="50"/>
  <c r="L88" i="51"/>
  <c r="L88" i="52"/>
  <c r="L88" i="53"/>
  <c r="L88" i="54"/>
  <c r="L88" i="55"/>
  <c r="L88" i="56"/>
  <c r="L88" i="57"/>
  <c r="L88" i="58"/>
  <c r="L88" i="59"/>
  <c r="L88" i="60"/>
  <c r="L88" i="61"/>
  <c r="L88" i="62"/>
  <c r="L88" i="10"/>
  <c r="K89" i="11"/>
  <c r="K90"/>
  <c r="K91"/>
  <c r="K92"/>
  <c r="K93"/>
  <c r="K94"/>
  <c r="K95"/>
  <c r="K96"/>
  <c r="K97"/>
  <c r="K89" i="12"/>
  <c r="K90"/>
  <c r="K91"/>
  <c r="K92"/>
  <c r="K93"/>
  <c r="K94"/>
  <c r="K95"/>
  <c r="K96"/>
  <c r="K97"/>
  <c r="K89" i="13"/>
  <c r="K90"/>
  <c r="K91"/>
  <c r="K92"/>
  <c r="K93"/>
  <c r="K94"/>
  <c r="K95"/>
  <c r="K96"/>
  <c r="K97"/>
  <c r="K89" i="14"/>
  <c r="K90"/>
  <c r="K91"/>
  <c r="K92"/>
  <c r="K93"/>
  <c r="K94"/>
  <c r="K95"/>
  <c r="K96"/>
  <c r="K97"/>
  <c r="K89" i="15"/>
  <c r="K90"/>
  <c r="K91"/>
  <c r="K92"/>
  <c r="K93"/>
  <c r="K94"/>
  <c r="K95"/>
  <c r="K96"/>
  <c r="K97"/>
  <c r="K89" i="16"/>
  <c r="K90"/>
  <c r="K91"/>
  <c r="K92"/>
  <c r="K93"/>
  <c r="K94"/>
  <c r="K95"/>
  <c r="K96"/>
  <c r="K97"/>
  <c r="K89" i="17"/>
  <c r="K90"/>
  <c r="K91"/>
  <c r="K92"/>
  <c r="K93"/>
  <c r="K94"/>
  <c r="K95"/>
  <c r="K96"/>
  <c r="K97"/>
  <c r="K89" i="18"/>
  <c r="K90"/>
  <c r="K91"/>
  <c r="K92"/>
  <c r="K93"/>
  <c r="K94"/>
  <c r="K95"/>
  <c r="K96"/>
  <c r="K97"/>
  <c r="K89" i="19"/>
  <c r="K90"/>
  <c r="K91"/>
  <c r="K92"/>
  <c r="K93"/>
  <c r="K94"/>
  <c r="K95"/>
  <c r="K97"/>
  <c r="K89" i="20"/>
  <c r="K90"/>
  <c r="K91"/>
  <c r="K92"/>
  <c r="K93"/>
  <c r="K94"/>
  <c r="K95"/>
  <c r="K96"/>
  <c r="K97"/>
  <c r="K89" i="21"/>
  <c r="K90"/>
  <c r="K91"/>
  <c r="K92"/>
  <c r="K93"/>
  <c r="K94"/>
  <c r="K95"/>
  <c r="K97"/>
  <c r="K89" i="9"/>
  <c r="K90"/>
  <c r="K91"/>
  <c r="K92"/>
  <c r="K93"/>
  <c r="K94"/>
  <c r="K95"/>
  <c r="K97"/>
  <c r="K89" i="22"/>
  <c r="K90"/>
  <c r="K91"/>
  <c r="K92"/>
  <c r="K93"/>
  <c r="K94"/>
  <c r="K95"/>
  <c r="K97"/>
  <c r="K89" i="23"/>
  <c r="K90"/>
  <c r="K91"/>
  <c r="K92"/>
  <c r="K93"/>
  <c r="K94"/>
  <c r="K95"/>
  <c r="K96"/>
  <c r="K97"/>
  <c r="K89" i="24"/>
  <c r="K90"/>
  <c r="K91"/>
  <c r="K92"/>
  <c r="K93"/>
  <c r="K94"/>
  <c r="K95"/>
  <c r="K96"/>
  <c r="K97"/>
  <c r="K89" i="25"/>
  <c r="K90"/>
  <c r="K91"/>
  <c r="K92"/>
  <c r="K93"/>
  <c r="K94"/>
  <c r="K95"/>
  <c r="K97"/>
  <c r="K89" i="26"/>
  <c r="K90"/>
  <c r="K91"/>
  <c r="K92"/>
  <c r="K93"/>
  <c r="K94"/>
  <c r="K95"/>
  <c r="K96"/>
  <c r="K97"/>
  <c r="K89" i="27"/>
  <c r="K90"/>
  <c r="K91"/>
  <c r="K92"/>
  <c r="K93"/>
  <c r="K94"/>
  <c r="K95"/>
  <c r="K97"/>
  <c r="K89" i="63"/>
  <c r="K90"/>
  <c r="K91"/>
  <c r="K92"/>
  <c r="K93"/>
  <c r="K94"/>
  <c r="K95"/>
  <c r="K96"/>
  <c r="K97"/>
  <c r="K89" i="29"/>
  <c r="K90"/>
  <c r="K91"/>
  <c r="K92"/>
  <c r="K93"/>
  <c r="K94"/>
  <c r="K95"/>
  <c r="K97"/>
  <c r="K89" i="30"/>
  <c r="K90"/>
  <c r="K91"/>
  <c r="K92"/>
  <c r="K93"/>
  <c r="K94"/>
  <c r="K95"/>
  <c r="K97"/>
  <c r="K89" i="31"/>
  <c r="K90"/>
  <c r="K91"/>
  <c r="K92"/>
  <c r="K93"/>
  <c r="K94"/>
  <c r="K95"/>
  <c r="K96"/>
  <c r="K97"/>
  <c r="K89" i="33"/>
  <c r="K90"/>
  <c r="K91"/>
  <c r="K92"/>
  <c r="K93"/>
  <c r="K94"/>
  <c r="K95"/>
  <c r="K97"/>
  <c r="K89" i="34"/>
  <c r="K90"/>
  <c r="K91"/>
  <c r="K92"/>
  <c r="K93"/>
  <c r="K94"/>
  <c r="K95"/>
  <c r="K96"/>
  <c r="K97"/>
  <c r="K89" i="35"/>
  <c r="K90"/>
  <c r="K91"/>
  <c r="K92"/>
  <c r="K93"/>
  <c r="K94"/>
  <c r="K95"/>
  <c r="K97"/>
  <c r="K89" i="36"/>
  <c r="K90"/>
  <c r="K91"/>
  <c r="K92"/>
  <c r="K93"/>
  <c r="K94"/>
  <c r="K95"/>
  <c r="K97"/>
  <c r="K89" i="37"/>
  <c r="K90"/>
  <c r="K91"/>
  <c r="K92"/>
  <c r="K93"/>
  <c r="K94"/>
  <c r="K95"/>
  <c r="K97"/>
  <c r="K89" i="38"/>
  <c r="K90"/>
  <c r="K91"/>
  <c r="K92"/>
  <c r="K93"/>
  <c r="K94"/>
  <c r="K95"/>
  <c r="K97"/>
  <c r="K89" i="39"/>
  <c r="K90"/>
  <c r="K91"/>
  <c r="K92"/>
  <c r="K93"/>
  <c r="K94"/>
  <c r="K95"/>
  <c r="K97"/>
  <c r="K89" i="64"/>
  <c r="K90"/>
  <c r="K91"/>
  <c r="K92"/>
  <c r="K93"/>
  <c r="K94"/>
  <c r="K95"/>
  <c r="K97"/>
  <c r="K89" i="41"/>
  <c r="K90"/>
  <c r="K91"/>
  <c r="K92"/>
  <c r="K93"/>
  <c r="K94"/>
  <c r="K95"/>
  <c r="K97"/>
  <c r="K89" i="42"/>
  <c r="K90"/>
  <c r="K91"/>
  <c r="K92"/>
  <c r="K93"/>
  <c r="K94"/>
  <c r="K95"/>
  <c r="K97"/>
  <c r="K89" i="43"/>
  <c r="K90"/>
  <c r="K91"/>
  <c r="K92"/>
  <c r="K93"/>
  <c r="K94"/>
  <c r="K95"/>
  <c r="K96"/>
  <c r="K97"/>
  <c r="K89" i="44"/>
  <c r="K90"/>
  <c r="K91"/>
  <c r="K92"/>
  <c r="K93"/>
  <c r="K94"/>
  <c r="K95"/>
  <c r="K96"/>
  <c r="K97"/>
  <c r="K89" i="45"/>
  <c r="K90"/>
  <c r="K91"/>
  <c r="K92"/>
  <c r="K93"/>
  <c r="K94"/>
  <c r="K95"/>
  <c r="K96"/>
  <c r="K97"/>
  <c r="K89" i="46"/>
  <c r="K90"/>
  <c r="K91"/>
  <c r="K92"/>
  <c r="K93"/>
  <c r="K94"/>
  <c r="K95"/>
  <c r="K96"/>
  <c r="K97"/>
  <c r="K89" i="47"/>
  <c r="K90"/>
  <c r="K91"/>
  <c r="K92"/>
  <c r="K93"/>
  <c r="K94"/>
  <c r="K95"/>
  <c r="K97"/>
  <c r="K89" i="49"/>
  <c r="K90"/>
  <c r="K91"/>
  <c r="K92"/>
  <c r="K93"/>
  <c r="K94"/>
  <c r="K95"/>
  <c r="K97"/>
  <c r="K89" i="50"/>
  <c r="K90"/>
  <c r="K91"/>
  <c r="K92"/>
  <c r="K93"/>
  <c r="K94"/>
  <c r="K95"/>
  <c r="K96"/>
  <c r="K97"/>
  <c r="K89" i="51"/>
  <c r="K90"/>
  <c r="K91"/>
  <c r="K92"/>
  <c r="K93"/>
  <c r="K94"/>
  <c r="K95"/>
  <c r="K97"/>
  <c r="K89" i="52"/>
  <c r="K90"/>
  <c r="K91"/>
  <c r="K92"/>
  <c r="K93"/>
  <c r="K94"/>
  <c r="K95"/>
  <c r="K97"/>
  <c r="K89" i="53"/>
  <c r="K90"/>
  <c r="K91"/>
  <c r="K92"/>
  <c r="K93"/>
  <c r="K94"/>
  <c r="K95"/>
  <c r="K96"/>
  <c r="K97"/>
  <c r="K89" i="54"/>
  <c r="K90"/>
  <c r="K91"/>
  <c r="K92"/>
  <c r="K93"/>
  <c r="K94"/>
  <c r="K95"/>
  <c r="K97"/>
  <c r="K89" i="55"/>
  <c r="K90"/>
  <c r="K91"/>
  <c r="K93"/>
  <c r="K94"/>
  <c r="K95"/>
  <c r="K96"/>
  <c r="K97"/>
  <c r="K89" i="56"/>
  <c r="K90"/>
  <c r="K91"/>
  <c r="K92"/>
  <c r="K93"/>
  <c r="K94"/>
  <c r="K95"/>
  <c r="K97"/>
  <c r="K89" i="57"/>
  <c r="K90"/>
  <c r="K91"/>
  <c r="K92"/>
  <c r="K93"/>
  <c r="K94"/>
  <c r="K95"/>
  <c r="K97"/>
  <c r="K89" i="58"/>
  <c r="K90"/>
  <c r="K91"/>
  <c r="K92"/>
  <c r="K93"/>
  <c r="K94"/>
  <c r="K95"/>
  <c r="K97"/>
  <c r="K89" i="59"/>
  <c r="K90"/>
  <c r="K91"/>
  <c r="K92"/>
  <c r="K93"/>
  <c r="K94"/>
  <c r="K95"/>
  <c r="K96"/>
  <c r="K97"/>
  <c r="K89" i="60"/>
  <c r="K90"/>
  <c r="K91"/>
  <c r="K92"/>
  <c r="K93"/>
  <c r="K94"/>
  <c r="K95"/>
  <c r="K96"/>
  <c r="K97"/>
  <c r="K89" i="61"/>
  <c r="K90"/>
  <c r="K91"/>
  <c r="K92"/>
  <c r="K93"/>
  <c r="K94"/>
  <c r="K95"/>
  <c r="K96"/>
  <c r="K97"/>
  <c r="K89" i="62"/>
  <c r="K90"/>
  <c r="K91"/>
  <c r="K92"/>
  <c r="K93"/>
  <c r="K94"/>
  <c r="K95"/>
  <c r="K96"/>
  <c r="K97"/>
  <c r="K89" i="10"/>
  <c r="K90"/>
  <c r="K91"/>
  <c r="K92"/>
  <c r="K93"/>
  <c r="K94"/>
  <c r="K95"/>
  <c r="K96"/>
  <c r="K97"/>
  <c r="K88" i="11"/>
  <c r="K88" i="12"/>
  <c r="K88" i="13"/>
  <c r="K88" i="14"/>
  <c r="K88" i="15"/>
  <c r="K88" i="16"/>
  <c r="K88" i="17"/>
  <c r="K88" i="18"/>
  <c r="K88" i="19"/>
  <c r="K88" i="20"/>
  <c r="K88" i="21"/>
  <c r="K88" i="9"/>
  <c r="K88" i="22"/>
  <c r="K88" i="23"/>
  <c r="K88" i="24"/>
  <c r="K88" i="25"/>
  <c r="K88" i="26"/>
  <c r="K88" i="27"/>
  <c r="K88" i="63"/>
  <c r="K88" i="29"/>
  <c r="K88" i="30"/>
  <c r="K88" i="31"/>
  <c r="K88" i="33"/>
  <c r="K88" i="34"/>
  <c r="K88" i="35"/>
  <c r="K88" i="36"/>
  <c r="K88" i="37"/>
  <c r="K88" i="38"/>
  <c r="K88" i="39"/>
  <c r="K88" i="64"/>
  <c r="K88" i="41"/>
  <c r="K88" i="42"/>
  <c r="K88" i="43"/>
  <c r="K88" i="44"/>
  <c r="K88" i="45"/>
  <c r="K88" i="46"/>
  <c r="K88" i="47"/>
  <c r="K88" i="49"/>
  <c r="K88" i="50"/>
  <c r="K88" i="51"/>
  <c r="K88" i="52"/>
  <c r="K88" i="53"/>
  <c r="K88" i="54"/>
  <c r="K88" i="55"/>
  <c r="K88" i="56"/>
  <c r="K88" i="57"/>
  <c r="K88" i="58"/>
  <c r="K88" i="59"/>
  <c r="K88" i="60"/>
  <c r="K88" i="61"/>
  <c r="K88" i="62"/>
  <c r="K88" i="10"/>
  <c r="K109" l="1"/>
  <c r="L109"/>
  <c r="K109" i="61"/>
  <c r="K109" i="43"/>
  <c r="K109" i="20"/>
  <c r="L109" i="17"/>
  <c r="L109" i="14"/>
  <c r="K109" i="50"/>
  <c r="K109" i="63"/>
  <c r="K109" i="15"/>
  <c r="L109" i="60"/>
  <c r="L109" i="46"/>
  <c r="K109" i="60"/>
  <c r="K109" i="46"/>
  <c r="K109" i="34"/>
  <c r="K109" i="26"/>
  <c r="K109" i="18"/>
  <c r="K109" i="12"/>
  <c r="K109" i="53"/>
  <c r="K109" i="44"/>
  <c r="K109" i="31"/>
  <c r="K109" i="23"/>
  <c r="K109" i="16"/>
  <c r="K109" i="13"/>
  <c r="L109" i="61"/>
  <c r="L109" i="50"/>
  <c r="L109" i="43"/>
  <c r="L109" i="63"/>
  <c r="L109" i="20"/>
  <c r="L109" i="15"/>
  <c r="L109" i="12"/>
  <c r="K109" i="62"/>
  <c r="K109" i="59"/>
  <c r="K109" i="45"/>
  <c r="K109" i="24"/>
  <c r="K109" i="17"/>
  <c r="K109" i="14"/>
  <c r="L109" i="62"/>
  <c r="L109" i="53"/>
  <c r="L109" i="44"/>
  <c r="L109" i="31"/>
  <c r="L109" i="23"/>
  <c r="L109" i="16"/>
  <c r="L109" i="13"/>
  <c r="L109" i="59"/>
  <c r="L109" i="45"/>
  <c r="L109" i="24"/>
  <c r="L109" i="34"/>
  <c r="L109" i="26"/>
  <c r="L109" i="18"/>
  <c r="L44" i="11"/>
  <c r="L45"/>
  <c r="L46"/>
  <c r="L47"/>
  <c r="L48"/>
  <c r="L49"/>
  <c r="L50"/>
  <c r="L44" i="12"/>
  <c r="L45"/>
  <c r="L46"/>
  <c r="L47"/>
  <c r="L48"/>
  <c r="L49"/>
  <c r="L50"/>
  <c r="L44" i="13"/>
  <c r="L45"/>
  <c r="L46"/>
  <c r="L47"/>
  <c r="L48"/>
  <c r="L49"/>
  <c r="L50"/>
  <c r="L44" i="14"/>
  <c r="L45"/>
  <c r="L46"/>
  <c r="L47"/>
  <c r="L48"/>
  <c r="L49"/>
  <c r="L50"/>
  <c r="L44" i="15"/>
  <c r="L45"/>
  <c r="L46"/>
  <c r="L47"/>
  <c r="L48"/>
  <c r="L49"/>
  <c r="L50"/>
  <c r="L44" i="16"/>
  <c r="L45"/>
  <c r="L46"/>
  <c r="L47"/>
  <c r="L48"/>
  <c r="L49"/>
  <c r="L50"/>
  <c r="L44" i="17"/>
  <c r="L45"/>
  <c r="L46"/>
  <c r="L47"/>
  <c r="L48"/>
  <c r="L49"/>
  <c r="L50"/>
  <c r="L44" i="18"/>
  <c r="L45"/>
  <c r="L46"/>
  <c r="L47"/>
  <c r="L48"/>
  <c r="L49"/>
  <c r="L50"/>
  <c r="L44" i="19"/>
  <c r="L45"/>
  <c r="L46"/>
  <c r="L47"/>
  <c r="L48"/>
  <c r="L49"/>
  <c r="L50"/>
  <c r="L44" i="20"/>
  <c r="L45"/>
  <c r="L46"/>
  <c r="L47"/>
  <c r="L48"/>
  <c r="L49"/>
  <c r="L50"/>
  <c r="L44" i="21"/>
  <c r="L45"/>
  <c r="L46"/>
  <c r="L47"/>
  <c r="L48"/>
  <c r="L49"/>
  <c r="L50"/>
  <c r="L44" i="9"/>
  <c r="L45"/>
  <c r="L46"/>
  <c r="L47"/>
  <c r="L48"/>
  <c r="L49"/>
  <c r="L50"/>
  <c r="L44" i="22"/>
  <c r="L45"/>
  <c r="L46"/>
  <c r="L47"/>
  <c r="L48"/>
  <c r="L49"/>
  <c r="L50"/>
  <c r="L44" i="23"/>
  <c r="L45"/>
  <c r="L46"/>
  <c r="L47"/>
  <c r="L48"/>
  <c r="L49"/>
  <c r="L50"/>
  <c r="L44" i="24"/>
  <c r="L45"/>
  <c r="L46"/>
  <c r="L47"/>
  <c r="L48"/>
  <c r="L49"/>
  <c r="L50"/>
  <c r="L44" i="25"/>
  <c r="L45"/>
  <c r="L46"/>
  <c r="L47"/>
  <c r="L48"/>
  <c r="L49"/>
  <c r="L50"/>
  <c r="L44" i="26"/>
  <c r="L45"/>
  <c r="L46"/>
  <c r="L47"/>
  <c r="L48"/>
  <c r="L49"/>
  <c r="L50"/>
  <c r="L44" i="27"/>
  <c r="L45"/>
  <c r="L46"/>
  <c r="L47"/>
  <c r="L48"/>
  <c r="L49"/>
  <c r="L50"/>
  <c r="L44" i="63"/>
  <c r="L45"/>
  <c r="L46"/>
  <c r="L47"/>
  <c r="L48"/>
  <c r="L49"/>
  <c r="L50"/>
  <c r="L44" i="29"/>
  <c r="L45"/>
  <c r="L46"/>
  <c r="L47"/>
  <c r="L48"/>
  <c r="L49"/>
  <c r="L50"/>
  <c r="L44" i="30"/>
  <c r="L45"/>
  <c r="L46"/>
  <c r="L47"/>
  <c r="L48"/>
  <c r="L49"/>
  <c r="L50"/>
  <c r="L44" i="31"/>
  <c r="L45"/>
  <c r="L46"/>
  <c r="L47"/>
  <c r="L48"/>
  <c r="L49"/>
  <c r="L50"/>
  <c r="L44" i="33"/>
  <c r="L45"/>
  <c r="L46"/>
  <c r="L47"/>
  <c r="L48"/>
  <c r="L49"/>
  <c r="L50"/>
  <c r="L44" i="34"/>
  <c r="L45"/>
  <c r="L46"/>
  <c r="L47"/>
  <c r="L48"/>
  <c r="L49"/>
  <c r="L50"/>
  <c r="L44" i="35"/>
  <c r="L45"/>
  <c r="L46"/>
  <c r="L47"/>
  <c r="L48"/>
  <c r="L49"/>
  <c r="L50"/>
  <c r="L44" i="36"/>
  <c r="L44" i="37"/>
  <c r="L45"/>
  <c r="L46"/>
  <c r="L47"/>
  <c r="L48"/>
  <c r="L49"/>
  <c r="L50"/>
  <c r="L44" i="38"/>
  <c r="L45"/>
  <c r="L46"/>
  <c r="L47"/>
  <c r="L48"/>
  <c r="L49"/>
  <c r="L50"/>
  <c r="L44" i="39"/>
  <c r="L44" i="64"/>
  <c r="L45"/>
  <c r="L46"/>
  <c r="L47"/>
  <c r="L48"/>
  <c r="L49"/>
  <c r="L50"/>
  <c r="L44" i="41"/>
  <c r="L45"/>
  <c r="L46"/>
  <c r="L47"/>
  <c r="L48"/>
  <c r="L49"/>
  <c r="L50"/>
  <c r="L44" i="42"/>
  <c r="L44" i="43"/>
  <c r="L45"/>
  <c r="L46"/>
  <c r="L47"/>
  <c r="L48"/>
  <c r="L49"/>
  <c r="L50"/>
  <c r="L44" i="44"/>
  <c r="L45"/>
  <c r="L46"/>
  <c r="L47"/>
  <c r="L48"/>
  <c r="L49"/>
  <c r="L50"/>
  <c r="L44" i="45"/>
  <c r="L45"/>
  <c r="L46"/>
  <c r="L47"/>
  <c r="L48"/>
  <c r="L49"/>
  <c r="L50"/>
  <c r="L44" i="46"/>
  <c r="L45"/>
  <c r="L46"/>
  <c r="L47"/>
  <c r="L48"/>
  <c r="L49"/>
  <c r="L50"/>
  <c r="L44" i="47"/>
  <c r="L45"/>
  <c r="L46"/>
  <c r="L47"/>
  <c r="L48"/>
  <c r="L49"/>
  <c r="L50"/>
  <c r="L44" i="49"/>
  <c r="L44" i="50"/>
  <c r="L44" i="51"/>
  <c r="L45"/>
  <c r="L46"/>
  <c r="L47"/>
  <c r="L48"/>
  <c r="L49"/>
  <c r="L50"/>
  <c r="L44" i="52"/>
  <c r="L45"/>
  <c r="L46"/>
  <c r="L47"/>
  <c r="L48"/>
  <c r="L49"/>
  <c r="L50"/>
  <c r="L44" i="53"/>
  <c r="L45"/>
  <c r="L46"/>
  <c r="L47"/>
  <c r="L48"/>
  <c r="L49"/>
  <c r="L50"/>
  <c r="L44" i="54"/>
  <c r="L44" i="55"/>
  <c r="L45"/>
  <c r="L46"/>
  <c r="L47"/>
  <c r="L48"/>
  <c r="L49"/>
  <c r="L50"/>
  <c r="L44" i="56"/>
  <c r="L45"/>
  <c r="L46"/>
  <c r="L47"/>
  <c r="L48"/>
  <c r="L49"/>
  <c r="L50"/>
  <c r="L44" i="57"/>
  <c r="L45"/>
  <c r="L46"/>
  <c r="L47"/>
  <c r="L48"/>
  <c r="L49"/>
  <c r="L50"/>
  <c r="L44" i="58"/>
  <c r="L45"/>
  <c r="L46"/>
  <c r="L47"/>
  <c r="L48"/>
  <c r="L49"/>
  <c r="L50"/>
  <c r="L44" i="59"/>
  <c r="L45"/>
  <c r="L46"/>
  <c r="L47"/>
  <c r="L48"/>
  <c r="L49"/>
  <c r="L50"/>
  <c r="L44" i="60"/>
  <c r="L45"/>
  <c r="L46"/>
  <c r="L47"/>
  <c r="L48"/>
  <c r="L49"/>
  <c r="L50"/>
  <c r="L44" i="61"/>
  <c r="L44" i="62"/>
  <c r="L45"/>
  <c r="L46"/>
  <c r="L47"/>
  <c r="L48"/>
  <c r="L49"/>
  <c r="L50"/>
  <c r="L44" i="10"/>
  <c r="L45"/>
  <c r="L46"/>
  <c r="L47"/>
  <c r="L48"/>
  <c r="L49"/>
  <c r="L50"/>
  <c r="K44" i="11"/>
  <c r="K45"/>
  <c r="K46"/>
  <c r="K47"/>
  <c r="K48"/>
  <c r="K49"/>
  <c r="K50"/>
  <c r="K44" i="12"/>
  <c r="K45"/>
  <c r="K46"/>
  <c r="K47"/>
  <c r="K48"/>
  <c r="K49"/>
  <c r="K50"/>
  <c r="K44" i="13"/>
  <c r="K45"/>
  <c r="K46"/>
  <c r="K47"/>
  <c r="K48"/>
  <c r="K49"/>
  <c r="K50"/>
  <c r="K44" i="14"/>
  <c r="K45"/>
  <c r="K46"/>
  <c r="K47"/>
  <c r="K48"/>
  <c r="K49"/>
  <c r="K50"/>
  <c r="K44" i="15"/>
  <c r="K45"/>
  <c r="K46"/>
  <c r="K47"/>
  <c r="K48"/>
  <c r="K49"/>
  <c r="K50"/>
  <c r="K44" i="16"/>
  <c r="K45"/>
  <c r="K46"/>
  <c r="K47"/>
  <c r="K48"/>
  <c r="K49"/>
  <c r="K50"/>
  <c r="K44" i="17"/>
  <c r="K45"/>
  <c r="K46"/>
  <c r="K47"/>
  <c r="K48"/>
  <c r="K49"/>
  <c r="K50"/>
  <c r="K44" i="18"/>
  <c r="K45"/>
  <c r="K46"/>
  <c r="K47"/>
  <c r="K48"/>
  <c r="K49"/>
  <c r="K50"/>
  <c r="K44" i="19"/>
  <c r="K45"/>
  <c r="K46"/>
  <c r="K47"/>
  <c r="K48"/>
  <c r="K49"/>
  <c r="K50"/>
  <c r="K44" i="20"/>
  <c r="K45"/>
  <c r="K46"/>
  <c r="K47"/>
  <c r="K48"/>
  <c r="K49"/>
  <c r="K50"/>
  <c r="K44" i="21"/>
  <c r="K45"/>
  <c r="K46"/>
  <c r="K47"/>
  <c r="K48"/>
  <c r="K49"/>
  <c r="K50"/>
  <c r="K44" i="9"/>
  <c r="K45"/>
  <c r="K46"/>
  <c r="K47"/>
  <c r="K48"/>
  <c r="K49"/>
  <c r="K50"/>
  <c r="K44" i="22"/>
  <c r="K45"/>
  <c r="K46"/>
  <c r="K47"/>
  <c r="K48"/>
  <c r="K49"/>
  <c r="K50"/>
  <c r="K44" i="23"/>
  <c r="K45"/>
  <c r="K46"/>
  <c r="K47"/>
  <c r="K48"/>
  <c r="K49"/>
  <c r="K50"/>
  <c r="K44" i="24"/>
  <c r="K45"/>
  <c r="K46"/>
  <c r="K47"/>
  <c r="K48"/>
  <c r="K49"/>
  <c r="K50"/>
  <c r="K44" i="25"/>
  <c r="K45"/>
  <c r="K46"/>
  <c r="K47"/>
  <c r="K48"/>
  <c r="K49"/>
  <c r="K50"/>
  <c r="K44" i="26"/>
  <c r="K45"/>
  <c r="K46"/>
  <c r="K47"/>
  <c r="K48"/>
  <c r="K49"/>
  <c r="K50"/>
  <c r="K44" i="27"/>
  <c r="K45"/>
  <c r="K46"/>
  <c r="K47"/>
  <c r="K48"/>
  <c r="K49"/>
  <c r="K50"/>
  <c r="K44" i="63"/>
  <c r="K45"/>
  <c r="K46"/>
  <c r="K47"/>
  <c r="K48"/>
  <c r="K49"/>
  <c r="K50"/>
  <c r="K44" i="29"/>
  <c r="K45"/>
  <c r="K46"/>
  <c r="K47"/>
  <c r="K48"/>
  <c r="K49"/>
  <c r="K50"/>
  <c r="K44" i="30"/>
  <c r="K45"/>
  <c r="K46"/>
  <c r="K47"/>
  <c r="K48"/>
  <c r="K49"/>
  <c r="K50"/>
  <c r="K44" i="31"/>
  <c r="K45"/>
  <c r="K46"/>
  <c r="K47"/>
  <c r="K48"/>
  <c r="K49"/>
  <c r="K50"/>
  <c r="K44" i="33"/>
  <c r="K45"/>
  <c r="K46"/>
  <c r="K47"/>
  <c r="K48"/>
  <c r="K49"/>
  <c r="K50"/>
  <c r="K44" i="34"/>
  <c r="K45"/>
  <c r="K46"/>
  <c r="K47"/>
  <c r="K48"/>
  <c r="K49"/>
  <c r="K50"/>
  <c r="K44" i="35"/>
  <c r="K45"/>
  <c r="K46"/>
  <c r="K47"/>
  <c r="K48"/>
  <c r="K49"/>
  <c r="K50"/>
  <c r="K44" i="36"/>
  <c r="K44" i="37"/>
  <c r="K45"/>
  <c r="K46"/>
  <c r="K47"/>
  <c r="K48"/>
  <c r="K49"/>
  <c r="K50"/>
  <c r="K44" i="38"/>
  <c r="K45"/>
  <c r="K46"/>
  <c r="K47"/>
  <c r="K48"/>
  <c r="K49"/>
  <c r="K50"/>
  <c r="K44" i="39"/>
  <c r="K44" i="64"/>
  <c r="K45"/>
  <c r="K46"/>
  <c r="K47"/>
  <c r="K48"/>
  <c r="K49"/>
  <c r="K50"/>
  <c r="K44" i="41"/>
  <c r="K45"/>
  <c r="K46"/>
  <c r="K47"/>
  <c r="K48"/>
  <c r="K49"/>
  <c r="K50"/>
  <c r="K44" i="42"/>
  <c r="K44" i="43"/>
  <c r="K45"/>
  <c r="K46"/>
  <c r="K47"/>
  <c r="K48"/>
  <c r="K49"/>
  <c r="K50"/>
  <c r="K44" i="44"/>
  <c r="K45"/>
  <c r="K46"/>
  <c r="K47"/>
  <c r="K48"/>
  <c r="K49"/>
  <c r="K50"/>
  <c r="K44" i="45"/>
  <c r="K45"/>
  <c r="K46"/>
  <c r="K47"/>
  <c r="K48"/>
  <c r="K49"/>
  <c r="K50"/>
  <c r="K44" i="46"/>
  <c r="K45"/>
  <c r="K46"/>
  <c r="K47"/>
  <c r="K48"/>
  <c r="K49"/>
  <c r="K50"/>
  <c r="K44" i="47"/>
  <c r="K45"/>
  <c r="K46"/>
  <c r="K47"/>
  <c r="K48"/>
  <c r="K49"/>
  <c r="K50"/>
  <c r="K44" i="49"/>
  <c r="K44" i="50"/>
  <c r="K44" i="51"/>
  <c r="K45"/>
  <c r="K46"/>
  <c r="K47"/>
  <c r="K48"/>
  <c r="K49"/>
  <c r="K50"/>
  <c r="K44" i="52"/>
  <c r="K45"/>
  <c r="K46"/>
  <c r="K47"/>
  <c r="K48"/>
  <c r="K49"/>
  <c r="K50"/>
  <c r="K44" i="53"/>
  <c r="K45"/>
  <c r="K46"/>
  <c r="K47"/>
  <c r="K48"/>
  <c r="K49"/>
  <c r="K50"/>
  <c r="K44" i="54"/>
  <c r="K44" i="55"/>
  <c r="K45"/>
  <c r="K46"/>
  <c r="K47"/>
  <c r="K48"/>
  <c r="K49"/>
  <c r="K50"/>
  <c r="K44" i="56"/>
  <c r="K45"/>
  <c r="K46"/>
  <c r="K47"/>
  <c r="K48"/>
  <c r="K49"/>
  <c r="K50"/>
  <c r="K44" i="57"/>
  <c r="K45"/>
  <c r="K46"/>
  <c r="K47"/>
  <c r="K48"/>
  <c r="K49"/>
  <c r="K50"/>
  <c r="K44" i="58"/>
  <c r="K45"/>
  <c r="K46"/>
  <c r="K47"/>
  <c r="K48"/>
  <c r="K49"/>
  <c r="K50"/>
  <c r="K44" i="59"/>
  <c r="K45"/>
  <c r="K46"/>
  <c r="K47"/>
  <c r="K48"/>
  <c r="K49"/>
  <c r="K50"/>
  <c r="K44" i="60"/>
  <c r="K45"/>
  <c r="K46"/>
  <c r="K47"/>
  <c r="K48"/>
  <c r="K49"/>
  <c r="K50"/>
  <c r="K44" i="61"/>
  <c r="K44" i="62"/>
  <c r="K45"/>
  <c r="K46"/>
  <c r="K47"/>
  <c r="K48"/>
  <c r="K49"/>
  <c r="K50"/>
  <c r="K44" i="10"/>
  <c r="K45"/>
  <c r="K46"/>
  <c r="K47"/>
  <c r="K48"/>
  <c r="K49"/>
  <c r="K50"/>
  <c r="L43" i="11"/>
  <c r="L43" i="12"/>
  <c r="L43" i="13"/>
  <c r="L43" i="14"/>
  <c r="L43" i="15"/>
  <c r="L43" i="16"/>
  <c r="L43" i="17"/>
  <c r="L43" i="18"/>
  <c r="L43" i="19"/>
  <c r="L43" i="20"/>
  <c r="L43" i="21"/>
  <c r="L43" i="9"/>
  <c r="L43" i="22"/>
  <c r="L43" i="23"/>
  <c r="L43" i="24"/>
  <c r="L43" i="25"/>
  <c r="L43" i="26"/>
  <c r="L43" i="27"/>
  <c r="L43" i="63"/>
  <c r="L43" i="29"/>
  <c r="L43" i="30"/>
  <c r="L43" i="31"/>
  <c r="L43" i="33"/>
  <c r="L43" i="34"/>
  <c r="L43" i="35"/>
  <c r="L43" i="37"/>
  <c r="L43" i="38"/>
  <c r="L43" i="64"/>
  <c r="L43" i="41"/>
  <c r="L43" i="42"/>
  <c r="L43" i="43"/>
  <c r="L43" i="44"/>
  <c r="L43" i="45"/>
  <c r="L43" i="46"/>
  <c r="L43" i="47"/>
  <c r="L43" i="50"/>
  <c r="L43" i="51"/>
  <c r="L43" i="52"/>
  <c r="L43" i="53"/>
  <c r="L43" i="55"/>
  <c r="L43" i="56"/>
  <c r="L43" i="57"/>
  <c r="L43" i="59"/>
  <c r="L43" i="60"/>
  <c r="L43" i="61"/>
  <c r="L43" i="62"/>
  <c r="L43" i="10"/>
  <c r="K43" i="11"/>
  <c r="K43" i="12"/>
  <c r="K43" i="13"/>
  <c r="K43" i="14"/>
  <c r="K43" i="15"/>
  <c r="K43" i="16"/>
  <c r="K43" i="17"/>
  <c r="K43" i="18"/>
  <c r="K43" i="19"/>
  <c r="K43" i="20"/>
  <c r="K43" i="21"/>
  <c r="K43" i="9"/>
  <c r="K43" i="22"/>
  <c r="K43" i="23"/>
  <c r="K43" i="24"/>
  <c r="K43" i="25"/>
  <c r="K43" i="26"/>
  <c r="K43" i="27"/>
  <c r="K43" i="63"/>
  <c r="K43" i="29"/>
  <c r="K43" i="30"/>
  <c r="K43" i="31"/>
  <c r="K43" i="33"/>
  <c r="K43" i="34"/>
  <c r="K43" i="35"/>
  <c r="K43" i="37"/>
  <c r="K43" i="38"/>
  <c r="K43" i="64"/>
  <c r="K43" i="41"/>
  <c r="K43" i="42"/>
  <c r="K43" i="43"/>
  <c r="K43" i="44"/>
  <c r="K43" i="45"/>
  <c r="K43" i="46"/>
  <c r="K43" i="47"/>
  <c r="K43" i="50"/>
  <c r="K43" i="51"/>
  <c r="K43" i="52"/>
  <c r="K43" i="53"/>
  <c r="K43" i="55"/>
  <c r="K43" i="56"/>
  <c r="K43" i="57"/>
  <c r="K43" i="59"/>
  <c r="K43" i="60"/>
  <c r="K43" i="61"/>
  <c r="K43" i="62"/>
  <c r="K43" i="10"/>
  <c r="L36" i="11"/>
  <c r="L36" i="12"/>
  <c r="L36" i="13"/>
  <c r="L36" i="14"/>
  <c r="L36" i="15"/>
  <c r="L36" i="16"/>
  <c r="L36" i="17"/>
  <c r="L36" i="18"/>
  <c r="L36" i="19"/>
  <c r="L36" i="20"/>
  <c r="L36" i="21"/>
  <c r="L36" i="9"/>
  <c r="L36" i="22"/>
  <c r="L36" i="23"/>
  <c r="L36" i="24"/>
  <c r="L36" i="25"/>
  <c r="L36" i="26"/>
  <c r="L36" i="27"/>
  <c r="L36" i="63"/>
  <c r="L36" i="29"/>
  <c r="L36" i="30"/>
  <c r="L36" i="31"/>
  <c r="L36" i="33"/>
  <c r="L36" i="34"/>
  <c r="L36" i="35"/>
  <c r="L36" i="36"/>
  <c r="L36" i="37"/>
  <c r="L36" i="38"/>
  <c r="L36" i="39"/>
  <c r="L36" i="64"/>
  <c r="L36" i="41"/>
  <c r="L36" i="42"/>
  <c r="L36" i="43"/>
  <c r="L36" i="44"/>
  <c r="L36" i="45"/>
  <c r="L36" i="46"/>
  <c r="L36" i="47"/>
  <c r="L36" i="49"/>
  <c r="L36" i="50"/>
  <c r="L36" i="51"/>
  <c r="L36" i="52"/>
  <c r="L36" i="53"/>
  <c r="L36" i="54"/>
  <c r="L36" i="55"/>
  <c r="L36" i="56"/>
  <c r="L36" i="57"/>
  <c r="L36" i="58"/>
  <c r="L36" i="59"/>
  <c r="L36" i="60"/>
  <c r="L36" i="61"/>
  <c r="L36" i="62"/>
  <c r="L36" i="65"/>
  <c r="L36" i="10"/>
  <c r="K36" i="11"/>
  <c r="K36" i="12"/>
  <c r="K36" i="13"/>
  <c r="K36" i="14"/>
  <c r="K36" i="15"/>
  <c r="K36" i="16"/>
  <c r="K36" i="17"/>
  <c r="K36" i="18"/>
  <c r="K36" i="19"/>
  <c r="K36" i="20"/>
  <c r="K36" i="21"/>
  <c r="K36" i="9"/>
  <c r="K36" i="22"/>
  <c r="K36" i="23"/>
  <c r="K36" i="24"/>
  <c r="K36" i="25"/>
  <c r="K36" i="26"/>
  <c r="K36" i="27"/>
  <c r="K36" i="63"/>
  <c r="K36" i="29"/>
  <c r="K36" i="30"/>
  <c r="K36" i="31"/>
  <c r="K36" i="33"/>
  <c r="K36" i="34"/>
  <c r="K36" i="35"/>
  <c r="K36" i="36"/>
  <c r="K36" i="37"/>
  <c r="K36" i="38"/>
  <c r="K36" i="39"/>
  <c r="K36" i="64"/>
  <c r="K36" i="41"/>
  <c r="K36" i="42"/>
  <c r="K36" i="43"/>
  <c r="K36" i="44"/>
  <c r="K36" i="45"/>
  <c r="K36" i="46"/>
  <c r="K36" i="47"/>
  <c r="K36" i="49"/>
  <c r="K36" i="50"/>
  <c r="K36" i="51"/>
  <c r="K36" i="52"/>
  <c r="K36" i="53"/>
  <c r="K36" i="54"/>
  <c r="K36" i="55"/>
  <c r="K36" i="56"/>
  <c r="K36" i="57"/>
  <c r="K36" i="58"/>
  <c r="K36" i="59"/>
  <c r="K36" i="60"/>
  <c r="K36" i="61"/>
  <c r="K36" i="62"/>
  <c r="K36" i="65"/>
  <c r="K36" i="10"/>
  <c r="L35" i="11"/>
  <c r="L35" i="12"/>
  <c r="L35" i="13"/>
  <c r="L35" i="14"/>
  <c r="L35" i="15"/>
  <c r="L35" i="16"/>
  <c r="L35" i="17"/>
  <c r="L35" i="18"/>
  <c r="L35" i="19"/>
  <c r="L35" i="20"/>
  <c r="L35" i="21"/>
  <c r="L35" i="9"/>
  <c r="L35" i="22"/>
  <c r="L35" i="23"/>
  <c r="L35" i="24"/>
  <c r="L35" i="25"/>
  <c r="L35" i="26"/>
  <c r="L35" i="27"/>
  <c r="L35" i="63"/>
  <c r="L35" i="29"/>
  <c r="L35" i="30"/>
  <c r="L35" i="31"/>
  <c r="L35" i="33"/>
  <c r="L35" i="34"/>
  <c r="L35" i="35"/>
  <c r="L35" i="36"/>
  <c r="L35" i="37"/>
  <c r="L35" i="38"/>
  <c r="L35" i="39"/>
  <c r="L35" i="64"/>
  <c r="L35" i="41"/>
  <c r="L35" i="42"/>
  <c r="L35" i="43"/>
  <c r="L35" i="44"/>
  <c r="L35" i="45"/>
  <c r="L35" i="46"/>
  <c r="L35" i="47"/>
  <c r="L35" i="49"/>
  <c r="L35" i="50"/>
  <c r="L35" i="51"/>
  <c r="L35" i="52"/>
  <c r="L35" i="53"/>
  <c r="L35" i="54"/>
  <c r="L35" i="55"/>
  <c r="L35" i="56"/>
  <c r="L35" i="57"/>
  <c r="L35" i="58"/>
  <c r="L35" i="59"/>
  <c r="L35" i="60"/>
  <c r="L35" i="61"/>
  <c r="L35" i="62"/>
  <c r="L35" i="65"/>
  <c r="L35" i="10"/>
  <c r="K35" i="11"/>
  <c r="K35" i="12"/>
  <c r="K35" i="13"/>
  <c r="K35" i="14"/>
  <c r="K35" i="15"/>
  <c r="K35" i="16"/>
  <c r="K35" i="17"/>
  <c r="K35" i="18"/>
  <c r="K35" i="19"/>
  <c r="K35" i="20"/>
  <c r="K35" i="21"/>
  <c r="K35" i="9"/>
  <c r="K35" i="22"/>
  <c r="K35" i="23"/>
  <c r="K35" i="24"/>
  <c r="K35" i="25"/>
  <c r="K35" i="26"/>
  <c r="K35" i="27"/>
  <c r="K35" i="63"/>
  <c r="K35" i="29"/>
  <c r="K35" i="30"/>
  <c r="K35" i="31"/>
  <c r="K35" i="33"/>
  <c r="K35" i="34"/>
  <c r="K35" i="35"/>
  <c r="K35" i="36"/>
  <c r="K35" i="37"/>
  <c r="K35" i="38"/>
  <c r="K35" i="39"/>
  <c r="K35" i="64"/>
  <c r="K35" i="41"/>
  <c r="K35" i="42"/>
  <c r="K35" i="43"/>
  <c r="K35" i="44"/>
  <c r="K35" i="45"/>
  <c r="K35" i="46"/>
  <c r="K35" i="47"/>
  <c r="K35" i="49"/>
  <c r="K35" i="50"/>
  <c r="K35" i="51"/>
  <c r="K35" i="52"/>
  <c r="K35" i="53"/>
  <c r="K35" i="54"/>
  <c r="K35" i="55"/>
  <c r="K35" i="56"/>
  <c r="K35" i="57"/>
  <c r="K35" i="58"/>
  <c r="K35" i="59"/>
  <c r="K35" i="60"/>
  <c r="K35" i="61"/>
  <c r="K35" i="62"/>
  <c r="K35" i="65"/>
  <c r="K35" i="10"/>
  <c r="L50" i="36"/>
  <c r="K50" i="39"/>
  <c r="L50" i="42"/>
  <c r="K50" i="49"/>
  <c r="L50" i="50"/>
  <c r="L50" i="54"/>
  <c r="K50" i="61"/>
  <c r="L50" i="65"/>
  <c r="K49" i="36"/>
  <c r="L48"/>
  <c r="L49" i="39"/>
  <c r="K48"/>
  <c r="K49" i="42"/>
  <c r="L48"/>
  <c r="L49" i="49"/>
  <c r="K48"/>
  <c r="K49" i="50"/>
  <c r="L48"/>
  <c r="K49" i="54"/>
  <c r="L48"/>
  <c r="L49" i="61"/>
  <c r="K48"/>
  <c r="L48" i="65"/>
  <c r="K47" i="36"/>
  <c r="L46"/>
  <c r="L47" i="39"/>
  <c r="K46"/>
  <c r="K47" i="42"/>
  <c r="L46"/>
  <c r="L47" i="49"/>
  <c r="K46"/>
  <c r="K47" i="50"/>
  <c r="L46"/>
  <c r="K47" i="54"/>
  <c r="L46"/>
  <c r="L47" i="61"/>
  <c r="K46"/>
  <c r="L46" i="65"/>
  <c r="K49" i="61" l="1"/>
  <c r="K47"/>
  <c r="K50" i="54"/>
  <c r="K48"/>
  <c r="K46"/>
  <c r="K50" i="50"/>
  <c r="K48"/>
  <c r="K46"/>
  <c r="K49" i="49"/>
  <c r="K47"/>
  <c r="K50" i="42"/>
  <c r="K48"/>
  <c r="K46"/>
  <c r="K49" i="39"/>
  <c r="K47"/>
  <c r="K50" i="36"/>
  <c r="K48"/>
  <c r="K46"/>
  <c r="L50" i="61"/>
  <c r="L48"/>
  <c r="L46"/>
  <c r="L49" i="54"/>
  <c r="L47"/>
  <c r="L49" i="50"/>
  <c r="L47"/>
  <c r="L50" i="49"/>
  <c r="L48"/>
  <c r="L46"/>
  <c r="L49" i="42"/>
  <c r="L47"/>
  <c r="L50" i="39"/>
  <c r="L48"/>
  <c r="L46"/>
  <c r="L49" i="36"/>
  <c r="L47"/>
  <c r="L47" i="65"/>
  <c r="Q88"/>
  <c r="L88" l="1"/>
  <c r="K88"/>
  <c r="L90"/>
  <c r="K90"/>
  <c r="K95"/>
  <c r="L95"/>
  <c r="K91"/>
  <c r="L91"/>
  <c r="K89"/>
  <c r="L89"/>
  <c r="L94"/>
  <c r="K94"/>
  <c r="L97"/>
  <c r="K97"/>
  <c r="L44"/>
  <c r="L52" i="64"/>
  <c r="K52"/>
  <c r="J52"/>
  <c r="Q52" s="1"/>
  <c r="L52" i="63"/>
  <c r="K52"/>
  <c r="J52"/>
  <c r="Q52" s="1"/>
  <c r="K96" i="64" l="1"/>
  <c r="K109" s="1"/>
  <c r="L96"/>
  <c r="L109" s="1"/>
  <c r="K96" i="42" l="1"/>
  <c r="K109" s="1"/>
  <c r="L96"/>
  <c r="L109" s="1"/>
  <c r="L52" i="62"/>
  <c r="K52"/>
  <c r="J52"/>
  <c r="Q52" s="1"/>
  <c r="L52" i="60"/>
  <c r="K52"/>
  <c r="J52"/>
  <c r="Q52" s="1"/>
  <c r="L52" i="59"/>
  <c r="K52"/>
  <c r="J52"/>
  <c r="Q52" s="1"/>
  <c r="L52" i="57"/>
  <c r="K52"/>
  <c r="J52"/>
  <c r="Q52" s="1"/>
  <c r="L52" i="56"/>
  <c r="K52"/>
  <c r="J52"/>
  <c r="Q52" s="1"/>
  <c r="J52" i="55"/>
  <c r="Q52" s="1"/>
  <c r="L52"/>
  <c r="K52"/>
  <c r="J52" i="53"/>
  <c r="Q52" s="1"/>
  <c r="L52"/>
  <c r="K52"/>
  <c r="L52" i="52"/>
  <c r="K52"/>
  <c r="J52"/>
  <c r="Q52" s="1"/>
  <c r="L52" i="51"/>
  <c r="K52"/>
  <c r="J52"/>
  <c r="Q52" s="1"/>
  <c r="J52" i="50"/>
  <c r="Q52" s="1"/>
  <c r="L52" i="47"/>
  <c r="K52"/>
  <c r="J52"/>
  <c r="Q52" s="1"/>
  <c r="L52" i="46"/>
  <c r="K52"/>
  <c r="J52"/>
  <c r="Q52" s="1"/>
  <c r="L52" i="45"/>
  <c r="K52"/>
  <c r="J52"/>
  <c r="Q52" s="1"/>
  <c r="L52" i="44"/>
  <c r="K52"/>
  <c r="J52"/>
  <c r="Q52" s="1"/>
  <c r="L52" i="43"/>
  <c r="K52"/>
  <c r="J52"/>
  <c r="Q52" s="1"/>
  <c r="L52" i="41"/>
  <c r="K52"/>
  <c r="J52"/>
  <c r="Q52" s="1"/>
  <c r="L52" i="38"/>
  <c r="K52"/>
  <c r="J52"/>
  <c r="Q52" s="1"/>
  <c r="L52" i="37"/>
  <c r="K52"/>
  <c r="J52"/>
  <c r="Q52" s="1"/>
  <c r="L52" i="35"/>
  <c r="K52"/>
  <c r="J52"/>
  <c r="Q52" s="1"/>
  <c r="J52" i="34"/>
  <c r="Q52" s="1"/>
  <c r="L52"/>
  <c r="K52"/>
  <c r="L52" i="33"/>
  <c r="K52"/>
  <c r="J52"/>
  <c r="Q52" s="1"/>
  <c r="J52" i="31"/>
  <c r="Q52" s="1"/>
  <c r="L52"/>
  <c r="K52"/>
  <c r="L52" i="30"/>
  <c r="K52"/>
  <c r="J52"/>
  <c r="Q52" s="1"/>
  <c r="L52" i="29"/>
  <c r="K52"/>
  <c r="J52"/>
  <c r="Q52" s="1"/>
  <c r="J52" i="27"/>
  <c r="Q52" s="1"/>
  <c r="L52"/>
  <c r="K52"/>
  <c r="L52" i="26"/>
  <c r="K52"/>
  <c r="J52"/>
  <c r="Q52" s="1"/>
  <c r="L52" i="25"/>
  <c r="K52"/>
  <c r="J52"/>
  <c r="Q52" s="1"/>
  <c r="L52" i="24"/>
  <c r="K52"/>
  <c r="J52"/>
  <c r="Q52" s="1"/>
  <c r="L52" i="23"/>
  <c r="K52"/>
  <c r="J52"/>
  <c r="Q52" s="1"/>
  <c r="L52" i="22"/>
  <c r="K52"/>
  <c r="J52"/>
  <c r="Q52" s="1"/>
  <c r="L93" i="65" l="1"/>
  <c r="K93"/>
  <c r="L49"/>
  <c r="L96" i="27"/>
  <c r="L109" s="1"/>
  <c r="K96"/>
  <c r="K109" s="1"/>
  <c r="L96" i="29"/>
  <c r="L109" s="1"/>
  <c r="K96"/>
  <c r="K109" s="1"/>
  <c r="K96" i="30"/>
  <c r="K109" s="1"/>
  <c r="L96"/>
  <c r="L109" s="1"/>
  <c r="L96" i="33"/>
  <c r="L109" s="1"/>
  <c r="K96"/>
  <c r="K109" s="1"/>
  <c r="L96" i="35"/>
  <c r="L109" s="1"/>
  <c r="K96"/>
  <c r="K109" s="1"/>
  <c r="K45" i="36"/>
  <c r="L45"/>
  <c r="K43" i="39"/>
  <c r="L43"/>
  <c r="L96"/>
  <c r="L109" s="1"/>
  <c r="K96"/>
  <c r="K109" s="1"/>
  <c r="L96" i="41"/>
  <c r="L109" s="1"/>
  <c r="K96"/>
  <c r="K109" s="1"/>
  <c r="K43" i="49"/>
  <c r="L43"/>
  <c r="L96"/>
  <c r="L109" s="1"/>
  <c r="K96"/>
  <c r="K109" s="1"/>
  <c r="K96" i="52"/>
  <c r="K109" s="1"/>
  <c r="L96"/>
  <c r="L109" s="1"/>
  <c r="L43" i="54"/>
  <c r="K43"/>
  <c r="J52" i="58"/>
  <c r="Q52" s="1"/>
  <c r="L43"/>
  <c r="L52" s="1"/>
  <c r="K43"/>
  <c r="K52" s="1"/>
  <c r="K96" i="22"/>
  <c r="K109" s="1"/>
  <c r="L96"/>
  <c r="L109" s="1"/>
  <c r="L96" i="25"/>
  <c r="L109" s="1"/>
  <c r="K96"/>
  <c r="K109" s="1"/>
  <c r="L43" i="36"/>
  <c r="K43"/>
  <c r="K52" s="1"/>
  <c r="K96"/>
  <c r="K109" s="1"/>
  <c r="L96"/>
  <c r="L109" s="1"/>
  <c r="L96" i="37"/>
  <c r="L109" s="1"/>
  <c r="K96"/>
  <c r="K109" s="1"/>
  <c r="K96" i="38"/>
  <c r="K109" s="1"/>
  <c r="L96"/>
  <c r="L109" s="1"/>
  <c r="L45" i="39"/>
  <c r="K45"/>
  <c r="J52" i="42"/>
  <c r="Q52" s="1"/>
  <c r="K45"/>
  <c r="K52" s="1"/>
  <c r="L45"/>
  <c r="L52" s="1"/>
  <c r="L96" i="47"/>
  <c r="L109" s="1"/>
  <c r="K96"/>
  <c r="K109" s="1"/>
  <c r="L45" i="49"/>
  <c r="K45"/>
  <c r="K45" i="50"/>
  <c r="K52" s="1"/>
  <c r="L45"/>
  <c r="L52" s="1"/>
  <c r="L96" i="51"/>
  <c r="L109" s="1"/>
  <c r="K96"/>
  <c r="K109" s="1"/>
  <c r="K45" i="54"/>
  <c r="L45"/>
  <c r="K96"/>
  <c r="K109" s="1"/>
  <c r="L96"/>
  <c r="L109" s="1"/>
  <c r="L92" i="55"/>
  <c r="L109" s="1"/>
  <c r="K92"/>
  <c r="K109" s="1"/>
  <c r="K96" i="56"/>
  <c r="K109" s="1"/>
  <c r="L96"/>
  <c r="L109" s="1"/>
  <c r="L96" i="57"/>
  <c r="L109" s="1"/>
  <c r="K96"/>
  <c r="K109" s="1"/>
  <c r="K96" i="58"/>
  <c r="K109" s="1"/>
  <c r="L96"/>
  <c r="L109" s="1"/>
  <c r="J52" i="61"/>
  <c r="Q52" s="1"/>
  <c r="L45"/>
  <c r="L52" s="1"/>
  <c r="K45"/>
  <c r="K52" s="1"/>
  <c r="J52" i="49"/>
  <c r="Q52" s="1"/>
  <c r="J52" i="54"/>
  <c r="Q52" s="1"/>
  <c r="J52" i="39"/>
  <c r="Q52" s="1"/>
  <c r="J52" i="36"/>
  <c r="Q52" s="1"/>
  <c r="L52" i="21"/>
  <c r="K52"/>
  <c r="J52"/>
  <c r="Q52" s="1"/>
  <c r="L52" i="20"/>
  <c r="K52"/>
  <c r="J52"/>
  <c r="Q52" s="1"/>
  <c r="L52" i="19"/>
  <c r="K52"/>
  <c r="J52"/>
  <c r="Q52" s="1"/>
  <c r="L52" i="18"/>
  <c r="K52"/>
  <c r="J52"/>
  <c r="Q52" s="1"/>
  <c r="L52" i="17"/>
  <c r="K52"/>
  <c r="J52"/>
  <c r="Q52" s="1"/>
  <c r="L52" i="16"/>
  <c r="K52"/>
  <c r="J52"/>
  <c r="Q52" s="1"/>
  <c r="L52" i="15"/>
  <c r="K52"/>
  <c r="J52"/>
  <c r="Q52" s="1"/>
  <c r="L52" i="14"/>
  <c r="K52"/>
  <c r="J52"/>
  <c r="Q52" s="1"/>
  <c r="L52" i="13"/>
  <c r="K52"/>
  <c r="J52"/>
  <c r="Q52" s="1"/>
  <c r="L52" i="9"/>
  <c r="K52"/>
  <c r="J52"/>
  <c r="Q52" s="1"/>
  <c r="L52" i="10"/>
  <c r="K52"/>
  <c r="L52" i="11"/>
  <c r="K52"/>
  <c r="J52"/>
  <c r="Q52" s="1"/>
  <c r="L109"/>
  <c r="K109"/>
  <c r="J109"/>
  <c r="Q109" s="1"/>
  <c r="L52" i="12"/>
  <c r="K52"/>
  <c r="J52"/>
  <c r="Q52" s="1"/>
  <c r="K43" i="65" l="1"/>
  <c r="K52" s="1"/>
  <c r="L52" i="36"/>
  <c r="L43" i="65"/>
  <c r="K96" i="21"/>
  <c r="K109" s="1"/>
  <c r="L96"/>
  <c r="L109" s="1"/>
  <c r="K52" i="54"/>
  <c r="K52" i="49"/>
  <c r="K52" i="39"/>
  <c r="K96" i="19"/>
  <c r="K109" s="1"/>
  <c r="L96"/>
  <c r="L109" s="1"/>
  <c r="L92" i="65"/>
  <c r="K92"/>
  <c r="L52" i="54"/>
  <c r="L52" i="49"/>
  <c r="L52" i="39"/>
  <c r="J52" i="65"/>
  <c r="Q52" s="1"/>
  <c r="L45"/>
  <c r="J52" i="10"/>
  <c r="Q52" s="1"/>
  <c r="L52" i="65" l="1"/>
  <c r="J109"/>
  <c r="Q109" s="1"/>
  <c r="L96" i="9"/>
  <c r="L109" s="1"/>
  <c r="K96"/>
  <c r="K109" s="1"/>
  <c r="L96" i="65" l="1"/>
  <c r="L109" s="1"/>
  <c r="K96"/>
  <c r="K109" s="1"/>
</calcChain>
</file>

<file path=xl/sharedStrings.xml><?xml version="1.0" encoding="utf-8"?>
<sst xmlns="http://schemas.openxmlformats.org/spreadsheetml/2006/main" count="38772" uniqueCount="542">
  <si>
    <t>УТВЕРЖДАЮ</t>
  </si>
  <si>
    <t>Руководитель</t>
  </si>
  <si>
    <t>(уполномоченое лицо)</t>
  </si>
  <si>
    <t>Коды</t>
  </si>
  <si>
    <t>Форма по ОКУД</t>
  </si>
  <si>
    <t>0506001</t>
  </si>
  <si>
    <t>ЧАСТЬ 1. Сведения об оказываемых муниципальных услугах</t>
  </si>
  <si>
    <t>РАЗДЕЛ 1</t>
  </si>
  <si>
    <t>1. Наименование муниципальной услуги: реализация основных общеобразовательных программ дошкольного образования.</t>
  </si>
  <si>
    <t>2. Категории потребителей муниципальной услуги: физические лица.</t>
  </si>
  <si>
    <t>Показатель, характеризующий содержание муниципальной услуги</t>
  </si>
  <si>
    <t>Показатель, характеризующий условия (формы) оказания муниципальной услуги</t>
  </si>
  <si>
    <t>Показатель качества муниципальной услуги</t>
  </si>
  <si>
    <t>Значение показателя качества муниципальной услуги</t>
  </si>
  <si>
    <t>наименование  показателя</t>
  </si>
  <si>
    <t>наименование</t>
  </si>
  <si>
    <t>код</t>
  </si>
  <si>
    <t>не указано</t>
  </si>
  <si>
    <t>-</t>
  </si>
  <si>
    <t>обучающиеся с ограниченными возможностями здоровья (ОВЗ)</t>
  </si>
  <si>
    <t>дети-инвалиды</t>
  </si>
  <si>
    <t>Показатель объема муниципальной услуги</t>
  </si>
  <si>
    <t>Значение показателя объема муниципальной услуги</t>
  </si>
  <si>
    <t>Среднегодовой размер платы (цена, тариф)</t>
  </si>
  <si>
    <t>единица измерения по ОКЕИ</t>
  </si>
  <si>
    <t>виды образовательных программ</t>
  </si>
  <si>
    <t>категория потребителей</t>
  </si>
  <si>
    <t>возраст обучающихся</t>
  </si>
  <si>
    <t>формы образования и формы реализации образовательных программ</t>
  </si>
  <si>
    <t>наимено-вание</t>
  </si>
  <si>
    <t>очная</t>
  </si>
  <si>
    <t>число обучающихся</t>
  </si>
  <si>
    <t>человек</t>
  </si>
  <si>
    <t>4. Нормативные правовые акты, устанавливающие размер платы (цену, тариф) либо порядок ее установления:</t>
  </si>
  <si>
    <t>Нормативный правовой акт</t>
  </si>
  <si>
    <t>вид</t>
  </si>
  <si>
    <t>принявший орган</t>
  </si>
  <si>
    <t>дата</t>
  </si>
  <si>
    <t>номер</t>
  </si>
  <si>
    <t>5. Порядок оказания муниципальной услуги:</t>
  </si>
  <si>
    <t xml:space="preserve">5.1. Нормативные правовые акты, регулирующие порядок оказания муниципальной услуги:
</t>
  </si>
  <si>
    <t>постановление Администрации города Таганрога от 25.12.2015 № 3855 "О порядке формирования муниципального задания на оказание муниципальных услуг (выполнение работ) в отношении муниципальных учреждений города Таганрога и финансовом обеспечении выполнения муниципального задания"</t>
  </si>
  <si>
    <t>(наименование, номер и дата нормативного правового акта)</t>
  </si>
  <si>
    <t>5.2. Порядок информирования потенциальных потребителей муниципальной услуги:</t>
  </si>
  <si>
    <t>Способ информирования</t>
  </si>
  <si>
    <t>Состав размещаемой информации</t>
  </si>
  <si>
    <t>Частота обновления информации</t>
  </si>
  <si>
    <t>Муниципальное задание</t>
  </si>
  <si>
    <t>1 раз в год</t>
  </si>
  <si>
    <t>Изменения вносимые в муниципальное задание</t>
  </si>
  <si>
    <t>по мере необходимости</t>
  </si>
  <si>
    <t>Мониторинг выполнения муниципального задания</t>
  </si>
  <si>
    <t>Отчет о выполнении муниципального задания</t>
  </si>
  <si>
    <t>РАЗДЕЛ 2</t>
  </si>
  <si>
    <t>1. Наименование муниципальной услуги: присмотр и уход.</t>
  </si>
  <si>
    <t>дети-сироты и дети, оставшиеся без попечения родителей</t>
  </si>
  <si>
    <t>группа полного дня</t>
  </si>
  <si>
    <t>физические лица за исключением льготных категорий</t>
  </si>
  <si>
    <t>справочник периодов пребывания</t>
  </si>
  <si>
    <t>число детей</t>
  </si>
  <si>
    <t xml:space="preserve">Постановление </t>
  </si>
  <si>
    <t>Администрация города Таганрога</t>
  </si>
  <si>
    <t xml:space="preserve">1. Основания для досрочного прекращения исполнения муниципального задания: </t>
  </si>
  <si>
    <t xml:space="preserve"> - ликвидация учреждения;</t>
  </si>
  <si>
    <t xml:space="preserve"> - реорганизация учреждения;</t>
  </si>
  <si>
    <t xml:space="preserve"> - исключение муниципальной услуги из перечня муниципальных услуг;</t>
  </si>
  <si>
    <t xml:space="preserve"> - истечение срока действия лицензии на право ведения образовательной деятельности;</t>
  </si>
  <si>
    <t xml:space="preserve"> - осуществление деятельности не соответствующей уставным целям учреждения;</t>
  </si>
  <si>
    <t xml:space="preserve"> - предписания контролирующих органов;</t>
  </si>
  <si>
    <t xml:space="preserve"> - иные основания, предусмотренные нормативными правовыми актами.</t>
  </si>
  <si>
    <t>3. Порядок контроля за исполнением муниципального задания:</t>
  </si>
  <si>
    <t>Формы контроля</t>
  </si>
  <si>
    <t>Периодичность</t>
  </si>
  <si>
    <t>Органы, осуществляющие контроль за оказанием услуги</t>
  </si>
  <si>
    <t>мониторинг</t>
  </si>
  <si>
    <t>Управление образования г. Таганрога</t>
  </si>
  <si>
    <t>рассмотрение обращений граждан</t>
  </si>
  <si>
    <t>проверка правильности ведения книги обращений не реже 1 раза в квартал</t>
  </si>
  <si>
    <t>проведение контрольных мероприятий</t>
  </si>
  <si>
    <t>в соотвествии с планом контрольных мероприятий и на основании поступивших жалоб</t>
  </si>
  <si>
    <t>4. Требования к отчетности о выполнении муниципального задания:</t>
  </si>
  <si>
    <t>4.1. Периодичность представления отчетов о выполнении муниципального задания: 1 раз в год.</t>
  </si>
  <si>
    <t>4.2. Сроки представления отчетов о выполнении муниципального задания: не позднее 1 февраля финансового года, следующего за отчетным.</t>
  </si>
  <si>
    <t>5. Иные показатели, связанные с выполнением муниципального задания: нет.</t>
  </si>
  <si>
    <t>О.Ю.Воронина</t>
  </si>
  <si>
    <t>наименование
показателя</t>
  </si>
  <si>
    <t>3. Показатели, характеризующие объем и (или) качество муниципальной услуги:</t>
  </si>
  <si>
    <t xml:space="preserve">Уникальный номер реестровой записи
</t>
  </si>
  <si>
    <t>группа кратковременного пребывания детей</t>
  </si>
  <si>
    <t>Наименование  муниципального учреждения города Таганрога:</t>
  </si>
  <si>
    <t>Вид деятельности муниципального учреждения  города Таганрога:</t>
  </si>
  <si>
    <t>2. Иная информация, необходимая для исполнения (контроля за исполнением) муниципального задания:</t>
  </si>
  <si>
    <t xml:space="preserve">4.3. Иные требования к отчетности о выполнении муниципального задания: </t>
  </si>
  <si>
    <t>форма отчета о выполнении муниципального задания в приложении № 2 к Положению о формировании муниципального задания на оказание муниципальных услуг (выполнение работ) в отношении муниципальных учреждений города Таганрога и финансовом обеспечении выполнения муниципального задания к постановлению Администрации города Таганрога от 25.12.2015 № 3855 "О порядке формирования муниципального задания на оказание муниципальных услуг (выполнение работ) в отношении муниципальных учреждений города Таганрога и финансовом обеспечении выполнения муниципального задания".</t>
  </si>
  <si>
    <t>ИТОГО</t>
  </si>
  <si>
    <t>муниципальное бюджетное дошкольное образовательное учреждение "Детский сад "Здоровый ребенок"</t>
  </si>
  <si>
    <t>муниципальное бюджетное дошкольное образовательное учреждение "Детский сад № 102"</t>
  </si>
  <si>
    <t>проценты</t>
  </si>
  <si>
    <t xml:space="preserve">3.1. Показатели, характеризующие качество муниципальной услуги </t>
  </si>
  <si>
    <t>3.2 Показатели, характеризующие объем муниципальной услуги:</t>
  </si>
  <si>
    <t>3.1. Показатели, характеризующие качество муниципальной услуги:</t>
  </si>
  <si>
    <t>3.2. Показатели, характеризующие объем муниципальной услуги:</t>
  </si>
  <si>
    <t xml:space="preserve">доля родителей (законных представителей), удовлетворенных условиями и качеством предоставляемой образовательной услуги </t>
  </si>
  <si>
    <t xml:space="preserve">доля родителей (законных представителей), удовлетворенных условиями и качеством предоставляемой услуги </t>
  </si>
  <si>
    <t>доля своевременно устраненных образовательным учреждением нарушений, выявленных в результате проверок органами исполнительной власти субъектов Российской Федерации, осуществляющими функции по контролю и надзору в сфере образования</t>
  </si>
  <si>
    <t>Размещение в сети интернет на официальном сайте МБДОУ д/с №102 http://www.dou102.ru/</t>
  </si>
  <si>
    <t>муниципальное бюджетное дошкольное образовательное учреждение "Детский сад № 20 "Красная Шапочка"</t>
  </si>
  <si>
    <t>792</t>
  </si>
  <si>
    <t>в соответствии с пунктом 3.2</t>
  </si>
  <si>
    <t>Размещение в сети интернет на официальном сайте Управления образования г.Таганрога www.tagobr.ru</t>
  </si>
  <si>
    <t>муниципальное бюджетное дошкольное образовательное учреждение "Детский сад № 17"</t>
  </si>
  <si>
    <t>муниципальное бюджетное дошкольное образовательное учреждение "Детский сад № 9"</t>
  </si>
  <si>
    <t>муниципальное бюджетное дошкольное образовательное учреждение "Детский сад № 10"</t>
  </si>
  <si>
    <t>муниципальное бюджетное дошкольное образовательное учреждение "Детский сад № 2"</t>
  </si>
  <si>
    <t>муниципальное бюджетное дошкольное образовательное учреждение "Детский сад № 5"</t>
  </si>
  <si>
    <t>муниципальное автономное дошкольное образовательное учреждение "Детский сад № 7"</t>
  </si>
  <si>
    <t>муниципальное бюджетное дошкольное образовательное учреждение "Детский сад № 12 "Зоренька"</t>
  </si>
  <si>
    <t>муниципальное бюджетное дошкольное образовательное учреждение "Детский сад № 24"</t>
  </si>
  <si>
    <t>муниципальное бюджетное дошкольное образовательное учреждение "Детский сад № 25"</t>
  </si>
  <si>
    <t>муниципальное бюджетное дошкольное образовательное учреждение "Детский сад № 29 "Маячок"</t>
  </si>
  <si>
    <t>муниципальное бюджетное дошкольное образовательное учреждение "Детский сад № 31"</t>
  </si>
  <si>
    <t>муниципальное бюджетное дошкольное образовательное учреждение "Детский сад № 32"</t>
  </si>
  <si>
    <t>муниципальное бюджетное дошкольное образовательное учреждение "Детский сад № 36"</t>
  </si>
  <si>
    <t>муниципальное бюджетное дошкольное образовательное учреждение "Детский сад № 37"</t>
  </si>
  <si>
    <t>муниципальное бюджетное дошкольное образовательное учреждение "Детский сад № 13/38"</t>
  </si>
  <si>
    <t>муниципальное бюджетное дошкольное образовательное учреждение "Детский сад № 39"</t>
  </si>
  <si>
    <t>муниципальное бюджетное дошкольное образовательное учреждение "Детский сад № 41"</t>
  </si>
  <si>
    <t>муниципальное бюджетное дошкольное образовательное учреждение "Детский сад № 44  "Тополек"</t>
  </si>
  <si>
    <t>муниципальное бюджетное дошкольное образовательное учреждение "Детский сад № 46 "Светлячок"</t>
  </si>
  <si>
    <t>муниципальное бюджетное дошкольное образовательное учреждение "Детский сад № 48"</t>
  </si>
  <si>
    <t>муниципальное бюджетное дошкольное образовательное учреждение "Детский сад № 51"</t>
  </si>
  <si>
    <t>муниципальное бюджетное дошкольное образовательное учреждение "Детский сад № 52"</t>
  </si>
  <si>
    <t>муниципальное бюджетное дошкольное образовательное учреждение "Детский сад № 55"</t>
  </si>
  <si>
    <t>муниципальное бюджетное дошкольное образовательное учреждение "Детский сад № 59"</t>
  </si>
  <si>
    <t>муниципальное бюджетное дошкольное образовательное учреждение "Детский сад № 62  "Журавушка"</t>
  </si>
  <si>
    <t>муниципальное бюджетное дошкольное образовательное учреждение "Детский сад № 63"</t>
  </si>
  <si>
    <t>муниципальное бюджетное дошкольное образовательное учреждение "Детский сад № 65 "Буратино"</t>
  </si>
  <si>
    <t>муниципальное автономное  дошкольное образовательное учреждение "Детский сад № 66 "Теремок"</t>
  </si>
  <si>
    <t>муниципальное бюджетное дошкольное образовательное учреждение "Детский сад № 67"</t>
  </si>
  <si>
    <t>муниципальное автономное дошкольное образовательное учреждение "Детский сад № 68 "Светлячок"</t>
  </si>
  <si>
    <t>муниципальное бюджетное дошкольное образовательное учреждение "Детский сад № 71"</t>
  </si>
  <si>
    <t>муниципальное бюджетное дошкольное образовательное учреждение "Детский сад № 73"</t>
  </si>
  <si>
    <t>муниципальное бюджетное дошкольное образовательное учреждение "Детский сад № 76"</t>
  </si>
  <si>
    <t>муниципальное бюджетное дошкольное образовательное учреждение "Детский сад № 78"</t>
  </si>
  <si>
    <t>муниципальное бюджетное дошкольное образовательное учреждение "Детский сад № 80"</t>
  </si>
  <si>
    <t>муниципальное бюджетное дошкольное образовательное учреждение "Детский сад № 83"</t>
  </si>
  <si>
    <t>муниципальное бюджетное дошкольное образовательное учреждение "Детский сад № 84"</t>
  </si>
  <si>
    <t>муниципальное бюджетное дошкольное образовательное учреждение "Детский сад № 92"</t>
  </si>
  <si>
    <t>муниципальное бюджетное дошкольное образовательное учреждение "Детский сад № 93"</t>
  </si>
  <si>
    <t>муниципальное бюджетное дошкольное образовательное учреждение "Детский сад № 94"</t>
  </si>
  <si>
    <t>муниципальное бюджетное дошкольное образовательное учреждение "Детский сад № 95 "Калинка"</t>
  </si>
  <si>
    <t>муниципальное бюджетное дошкольное образовательное учреждение "Детский сад № 97"</t>
  </si>
  <si>
    <t>муниципальное бюджетное дошкольное образовательное учреждение "Детский сад № 99"</t>
  </si>
  <si>
    <t>муниципальное бюджетное дошкольное образовательное учреждение "Детский сад № 100 "Рябинушка"</t>
  </si>
  <si>
    <t>муниципальное бюджетное дошкольное образовательное учреждение "Детский сад № 101"</t>
  </si>
  <si>
    <t>муниципальное бюджетное дошкольное образовательное учреждение "Детский сад №43"</t>
  </si>
  <si>
    <t>Размещение в сети интернет на официальном сайте Упрвления образования г.Таганрога www.tagobr.ru</t>
  </si>
  <si>
    <t>муниципальное бюджетное дошкольное образовательное учреждение "Детский сад №64"</t>
  </si>
  <si>
    <t>Размещение в сети интернет на официальном сайте МБДОУ д/с №64           http://detsad64aibolit.ru/</t>
  </si>
  <si>
    <t>85.11</t>
  </si>
  <si>
    <t>88.91</t>
  </si>
  <si>
    <t xml:space="preserve">2019 год (2-й год планового периода)
</t>
  </si>
  <si>
    <t>Об утверждении Порядка определения размера родительской платы, взимаемой с родителей (законных представителей) за присмотр и уход за детьми, осваивающими образовательные программы дошкольного образования в муниципальных организациях, осуществляющих образовательную деятельность</t>
  </si>
  <si>
    <t>Об установлении родительской платы, взимаемой с родителей (законных представителей) за присмотр и уход за детьми, осваивающими образовательные программы дошкольного образования в муниципальных организациях, осуществляющих образовательную деятельность</t>
  </si>
  <si>
    <t>2.1. Формы мониторинга исполнения муниципального задания в разделе 5 Положения о формировании муниципального задания на оказание муниципальных услуг (выполнение работ) в отношении муниципальных учреждений города Таганрога и финансовом обеспечении выполнения муниципального задания к постановлению Администрации города Таганрога от 25.12.2015 № 3855 "О порядке формирования муниципального задания на оказание муниципальных услуг (выполнение работ) в отношении муниципальных учреждений города Таганрога и финансовом обеспечении выполнения муниципального задания".</t>
  </si>
  <si>
    <t>2.2. Нормативы финансового обеспечения выполнения муниципального задания на оказание муниципальных услуг, в том числе величин базовых нормативов затрат и значений корректирующих коэффициентов к величине базовых нормативов затрат, определены согласно прилагаемому расчету (нормативы на начало финансового года, а также внесение изменений в течение финансового года в величину базового норматива или корректирующих коэффициентов утверждаются приказом начальника управления).</t>
  </si>
  <si>
    <t>дети с туберкулезной интоксикацией</t>
  </si>
  <si>
    <t>До 3 лет</t>
  </si>
  <si>
    <t>Физические лица льготных категорий, определяемых учредителем</t>
  </si>
  <si>
    <t>90 руб. в день</t>
  </si>
  <si>
    <t>90*50% = 45 руб. в день</t>
  </si>
  <si>
    <t>24*50% = 12 руб. в день</t>
  </si>
  <si>
    <t>24 руб. в день</t>
  </si>
  <si>
    <t>От 3 лет до 8 лет</t>
  </si>
  <si>
    <t>период пребывания</t>
  </si>
  <si>
    <t>607370000131102140811Д45000301000501045100106</t>
  </si>
  <si>
    <t>607370000131102140811785001300500006006100105</t>
  </si>
  <si>
    <t xml:space="preserve">Приложение № 39  к приказу </t>
  </si>
  <si>
    <t>Главный экономист планово-экономического отдела</t>
  </si>
  <si>
    <t>Дата начала действия</t>
  </si>
  <si>
    <t>Дата окончания действия</t>
  </si>
  <si>
    <t xml:space="preserve">По ОКВЭД </t>
  </si>
  <si>
    <t>По ОКВЭД</t>
  </si>
  <si>
    <t>Код по сводному реестру</t>
  </si>
  <si>
    <t>Допустимые (возможные) отклонения от установленных показателей качества</t>
  </si>
  <si>
    <t>в процентах</t>
  </si>
  <si>
    <t>в абсолютных показателях</t>
  </si>
  <si>
    <t>Размер платы (цена, тариф)</t>
  </si>
  <si>
    <t>1 раз в полугодие</t>
  </si>
  <si>
    <t>1 раз в полугодие (по состоянию на 1 июля, 1 октября)</t>
  </si>
  <si>
    <t>4.2.1. Сроки представления предварительного отчета о выполнении муниципального задания: не позднее 1 декабря финансового года.</t>
  </si>
  <si>
    <t>муниципальное бюджетное дошкольное образовательное учреждение "Детский сад № 3"</t>
  </si>
  <si>
    <t>(указывается вид  муниципального учреждения города Таганрога  из общероссийского базового перечня или регионального перечня)</t>
  </si>
  <si>
    <t>Код по общероссийскому базовому перечню или региональному перечню</t>
  </si>
  <si>
    <t>в соответствии с планом контрольных мероприятий и на основании поступивших жалоб</t>
  </si>
  <si>
    <t>Образовательная программа (за исключением адаптированной) в группе полного дня</t>
  </si>
  <si>
    <t>Адаптированная образовательная программа в группе полного дня</t>
  </si>
  <si>
    <t>801011О.99.0.АР04БВ96000</t>
  </si>
  <si>
    <t>Адаптированная образовательная программа в группе кратковременного пребывания детей</t>
  </si>
  <si>
    <t>801011О.99.0.АР04ДБ04000</t>
  </si>
  <si>
    <t>Образовательная программа (за исключением адаптированной) в группе кратковременного пребывания детей</t>
  </si>
  <si>
    <t>801011О.99.0.АР04ДА80000</t>
  </si>
  <si>
    <t>801011О.99.0.АР04БВ72000</t>
  </si>
  <si>
    <t>БВ19</t>
  </si>
  <si>
    <t>853211О.99.0.БВ19АБ52000</t>
  </si>
  <si>
    <t>853211О.99.0.БВ19АБ10000</t>
  </si>
  <si>
    <t>853211О.99.0.БВ19АА26000</t>
  </si>
  <si>
    <t>853211О.99.0.БВ19АГ20000</t>
  </si>
  <si>
    <t>853211О.99.0.БВ19АА68000</t>
  </si>
  <si>
    <t>853211О.99.0.БВ19АБ50000</t>
  </si>
  <si>
    <t>853211О.99.0.БВ19АБ08000</t>
  </si>
  <si>
    <t>853211О.99.0.БВ19АА24000</t>
  </si>
  <si>
    <t>853211О.99.0.БВ19АГ18000</t>
  </si>
  <si>
    <t>853211О.99.0.БВ19АА66000</t>
  </si>
  <si>
    <t>853211О.99.0.БВ19АБ40000</t>
  </si>
  <si>
    <t>853211О.99.0.БВ19АА98000</t>
  </si>
  <si>
    <t>853211О.99.0.БВ19АА14000</t>
  </si>
  <si>
    <t>853211О.99.0.БВ19АГ08000</t>
  </si>
  <si>
    <t>853211О.99.0.БВ19АА56000</t>
  </si>
  <si>
    <t>853211О.99.0.БВ19АБ38000</t>
  </si>
  <si>
    <t>853211О.99.0.БВ19АА96000</t>
  </si>
  <si>
    <t>853211О.99.0.БВ19АА12000</t>
  </si>
  <si>
    <t>853211О.99.0.БВ19АГ06000</t>
  </si>
  <si>
    <t>853211О.99.0.БВ19АА54000</t>
  </si>
  <si>
    <t>31.12.2019</t>
  </si>
  <si>
    <t xml:space="preserve">на 2019 год и на плановый период 2020 и 2021 годов
</t>
  </si>
  <si>
    <t>2019 год (очередной финансовый год)</t>
  </si>
  <si>
    <t>2020 год (1-й год планового периода)</t>
  </si>
  <si>
    <t xml:space="preserve">2021 год (2-й год планового периода)
</t>
  </si>
  <si>
    <t xml:space="preserve">20210 год (2-й год планового периода)
</t>
  </si>
  <si>
    <t xml:space="preserve">2019 год (очередной финансовый год)
</t>
  </si>
  <si>
    <t xml:space="preserve">2020 год (1-й год планового периода)
</t>
  </si>
  <si>
    <t xml:space="preserve">2021 год (1-й год планового периода)
</t>
  </si>
  <si>
    <t>дошкольное образование</t>
  </si>
  <si>
    <t>801011О.99.0.БВ24ДП02000</t>
  </si>
  <si>
    <t>801011О.99.0.БВ24ДН82000</t>
  </si>
  <si>
    <t>801011О.99.0.БВ24АГ62000</t>
  </si>
  <si>
    <t>801011О.99.0.БВ24АВ42000</t>
  </si>
  <si>
    <t>БВ24</t>
  </si>
  <si>
    <t>1 раз в полугодие (по состоянию на 1 июня, 1 октября)</t>
  </si>
  <si>
    <t xml:space="preserve">Приложение №52  к приказу </t>
  </si>
  <si>
    <t>Размещение в сети интернет    на официальном сайте Управления образования г.Таганрога www.tagobr.ru, на сайте bus.gov.ru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</si>
  <si>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</si>
  <si>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 </t>
  </si>
  <si>
    <t xml:space="preserve">Размещение в сети интернет    на официальном сайте Управления образования г.Таганрога www.tagobr.ru, на сайте bus.gov.ru,   на официальном сайте  </t>
  </si>
  <si>
    <t>ЧАСТЬ 3. Прочие сведения о муниципальном задании</t>
  </si>
  <si>
    <t>ЧАСТЬ 2. Сведения о выолняемых  работах</t>
  </si>
  <si>
    <t>РАЗДЕЛ</t>
  </si>
  <si>
    <t>1. Наименование работ -</t>
  </si>
  <si>
    <t>2. Категории потребителей работ -</t>
  </si>
  <si>
    <t>3. Показатели, характеризующие объем и (или) качество работ:</t>
  </si>
  <si>
    <t>3.1. Показатели, характеризующие качество работы</t>
  </si>
  <si>
    <t>Уникальный номер реестровой записи</t>
  </si>
  <si>
    <t>Показатель, характеризующий содержание работы (по справочникам)</t>
  </si>
  <si>
    <t>Показатель, характеризующий условия (формы) выполнения работы (по справочникам)</t>
  </si>
  <si>
    <t>Показатель качества работы</t>
  </si>
  <si>
    <t>Значение показателя качества работы</t>
  </si>
  <si>
    <t>Допустимые (возможные) отклонения от установленных показателей качества работы</t>
  </si>
  <si>
    <t>(наименование показателя)</t>
  </si>
  <si>
    <t>наименование показателя</t>
  </si>
  <si>
    <t>единица измерения</t>
  </si>
  <si>
    <t>2021 год (2-й год планового периода)</t>
  </si>
  <si>
    <t>код по ОКЕИ</t>
  </si>
  <si>
    <t>3.1. Показатели, характеризующие объём работы</t>
  </si>
  <si>
    <t>Показатель объема работы</t>
  </si>
  <si>
    <t>2019год (очередной финансовый год)</t>
  </si>
  <si>
    <t>2020год (1-й год планового периода)</t>
  </si>
  <si>
    <t>2021год (2-й год планового периода)</t>
  </si>
  <si>
    <t>Размещение в сети интернет    на официальном сайте Управления образования г.Таганрога www.tagobr.ru, на сайте bus.gov.ru,  на официальном сайте  МБДОУ д/с №2 www.ds2taganrog.ru</t>
  </si>
  <si>
    <t>Размещение в сети интернет    на официальном сайте Управления образования г.Таганрога www.tagobr.ru, на сайте bus.gov.ru,  на официальном сайте МБДОУ д/с №2 www.ds2taganrog.ru</t>
  </si>
  <si>
    <t>Размещение в сети интернет    на официальном сайте Управления образования г.Таганрога www.tagobr.ru, на сайте bus.gov.ru,   на официальном сайте  МБДОУ д/с №2 www.ds2taganrog.ru</t>
  </si>
  <si>
    <t>Размещение в сети интернет    на официальном сайте Управления образования г.Таганрога www.tagobr.ru, на сайте bus.gov.ru,  на официальном сайте  МБДОУ д/с №3 sad3.virtualtaganrog.ru</t>
  </si>
  <si>
    <t xml:space="preserve">Размещение в сети интернет    на официальном сайте Управления образования г.Таганрога www.tagobr.ru, на сайте bus.gov.ru,  на МБДОУ д/с №3 sad3.virtualtaganrog.ruофициальном сайте </t>
  </si>
  <si>
    <t>Размещение в сети интернет    на официальном сайте Управления образования г.Таганрога www.tagobr.ru, на сайте bus.gov.ru,   на официальном сайте  МБДОУ д/с №3 sad3.virtualtaganrog.ru</t>
  </si>
  <si>
    <t>Размещение в сети интернет    на официальном сайте Управления образования г.Таганрога www.tagobr.ru, на сайте bus.gov.ru,  на официальном сайте  МБДОУ д/с №5 sad5.virtualtaganrog.ru</t>
  </si>
  <si>
    <t>Размещение в сети интернет    на официальном сайте Управления образования г.Таганрога www.tagobr.ru, на сайте bus.gov.ru,  на официальном сайте МБДОУ д/с №5 sad5.virtualtaganrog.ru</t>
  </si>
  <si>
    <t>Размещение в сети интернет    на официальном сайте Управления образования г.Таганрога www.tagobr.ru, на сайте bus.gov.ru,   на официальном сайте  МБДОУ д/с №5 sad5.virtualtaganrog.ru</t>
  </si>
  <si>
    <t>Размещение в сети интернет    на официальном сайте Управления образования г.Таганрога www.tagobr.ru, на сайте bus.gov.ru,  на официальном сайте   МАДОУ д/с №7 sad7.virtualtaganrog.ru</t>
  </si>
  <si>
    <t>Размещение в сети интернет    на официальном сайте Управления образования г.Таганрога www.tagobr.ru, на сайте bus.gov.ru,  на официальном сайте  МАДОУ д/с №7 sad7.virtualtaganrog.ru</t>
  </si>
  <si>
    <t>Размещение в сети интернет    на официальном сайте Управления образования г.Таганрога www.tagobr.ru, на сайте bus.gov.ru,   на официальном сайте   МАДОУ д/с №7 sad7.virtualtaganrog.ru</t>
  </si>
  <si>
    <t>Размещение в сети интернет    на официальном сайте Управления образования г.Таганрога www.tagobr.ru, на сайте bus.gov.ru,  на официальном сайте  МБДОУ д/с №9 ds-ulibka.ru</t>
  </si>
  <si>
    <t>Размещение в сети интернет    на официальном сайте Управления образования г.Таганрога www.tagobr.ru, на сайте bus.gov.ru,  на официальном сайте МБДОУ д/с №9 ds-ulibka.ru</t>
  </si>
  <si>
    <t>Размещение в сети интернет    на официальном сайте Управления образования г.Таганрога www.tagobr.ru, на сайте bus.gov.ru,   на официальном сайте  МБДОУ д/с №9 ds-ulibka.ru</t>
  </si>
  <si>
    <t>Размещение в сети интернет    на официальном сайте Управления образования г.Таганрога www.tagobr.ru, на сайте bus.gov.ru,  на официальном сайте  МБДОУ д/с №10 sad10.virtualtaganrog.ru</t>
  </si>
  <si>
    <t>Размещение в сети интернет    на официальном сайте Управления образования г.Таганрога www.tagobr.ru, на сайте bus.gov.ru,  на официальном сайте МБДОУ д/с №10 sad10.virtualtaganrog.ru</t>
  </si>
  <si>
    <t>Размещение в сети интернет    на официальном сайте Управления образования г.Таганрога www.tagobr.ru, на сайте bus.gov.ru,   на официальном сайте  МБДОУ д/с №10 sad10.virtualtaganrog.ru</t>
  </si>
  <si>
    <t>Размещение в сети интернет    на официальном сайте Управления образования г.Таганрога www.tagobr.ru, на сайте bus.gov.ru,   на официальном сайте   МБДОУ д/с № 12  sad12.virtualtaganrog.ru</t>
  </si>
  <si>
    <t>Размещение в сети интернет    на официальном сайте Управления образования г.Таганрога www.tagobr.ru, на сайте bus.gov.ru,  на официальном сайте  МБДОУ д/с № 12  sad12.virtualtaganrog.ru</t>
  </si>
  <si>
    <t>Размещение в сети интернет    на официальном сайте Управления образования г.Таганрога www.tagobr.ru, на сайте bus.gov.ru,  на официальном сайте   МБДОУ д/с № 12  sad12.virtualtaganrog.ru</t>
  </si>
  <si>
    <t>Размещение в сети интернет    на официальном сайте Управления образования г.Таганрога www.tagobr.ru, на сайте bus.gov.ru,  на официальном сайте  МБДОУ д/с №15 http://sad15.virtualtaganrog.ru/</t>
  </si>
  <si>
    <t>Размещение в сети интернет    на официальном сайте Управления образования г.Таганрога www.tagobr.ru, на сайте bus.gov.ru,  на официальном сайте МБДОУ д/с №15 http://sad15.virtualtaganrog.ru/</t>
  </si>
  <si>
    <t>Размещение в сети интернет    на официальном сайте Управления образования г.Таганрога www.tagobr.ru, на сайте bus.gov.ru,   на официальном сайте  МБДОУ д/с №15 http://sad15.virtualtaganrog.ru/</t>
  </si>
  <si>
    <t>Размещение в сети интернет    на официальном сайте Управления образования г.Таганрога www.tagobr.ru, на сайте bus.gov.ru,  на официальном сайте   МБДОУ д/с № 17   sad17.virtualtaganrog.ru</t>
  </si>
  <si>
    <t>Размещение в сети интернет    на официальном сайте Управления образования г.Таганрога www.tagobr.ru, на сайте bus.gov.ru,  на официальном сайте  МБДОУ д/с № 17   sad17.virtualtaganrog.ru</t>
  </si>
  <si>
    <t>Размещение в сети интернет    на официальном сайте Управления образования г.Таганрога www.tagobr.ru, на сайте bus.gov.ru,   на официальном сайте   МБДОУ д/с № 17   sad17.virtualtaganrog.ru</t>
  </si>
  <si>
    <t>Размещение в сети интернет    на официальном сайте Управления образования г.Таганрога www.tagobr.ru, на сайте bus.gov.ru,  на официальном сайте   МБДОУ д/с №20    sad20.virtualtaganrog.ru</t>
  </si>
  <si>
    <t>Размещение в сети интернет    на официальном сайте Управления образования г.Таганрога www.tagobr.ru, на сайте bus.gov.ru,  на официальном сайте  МБДОУ д/с №20    sad20.virtualtaganrog.ru</t>
  </si>
  <si>
    <t>Размещение в сети интернет    на официальном сайте Управления образования г.Таганрога www.tagobr.ru, на сайте bus.gov.ru,   на официальном сайте   МБДОУ д/с №20    sad20.virtualtaganrog.ru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</si>
  <si>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 МБДОУ д/с №24  sad24.virtualtaganrog.ru </t>
  </si>
  <si>
    <t>Размещение в сети интернет    на официальном сайте Управления образования г.Таганрога www.tagobr.ru, на сайте bus.gov.ru,  на официальном сайте  МБДОУ д/с №24  sad24.virtualtaganrog.ru</t>
  </si>
  <si>
    <t>Размещение в сети интернет    на официальном сайте Управления образования г.Таганрога www.tagobr.ru, на сайте bus.gov.ru,   на официальном сайте   МБДОУ д/с №24  sad24.virtualtaganrog.ru</t>
  </si>
  <si>
    <t>Размещение в сети интернет    на официальном сайте Управления образования г.Таганрога www.tagobr.ru, на сайте bus.gov.ru,  на официальном сайте  МБДОУ д/с №25  sad25.virtualtaganrog.ru</t>
  </si>
  <si>
    <t>Размещение в сети интернет    на официальном сайте Управления образования г.Таганрога www.tagobr.ru, на сайте bus.gov.ru,   на официальном сайте   МБДОУ д/с №25  sad25.virtualtaganrog.ru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</si>
  <si>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МБДОУ д/с №29 http://mdou29.ru/ 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</si>
  <si>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 МБДОУ д/с №29 http://mdou29.ru/ </t>
  </si>
  <si>
    <t xml:space="preserve">Размещение в сети интернет    на официальном сайте Управления образования г.Таганрога www.tagobr.ru, на сайте bus.gov.ru,   на официальном сайте   МБДОУ д/с №29 http://mdou29.ru/ </t>
  </si>
  <si>
    <t>Размещение в сети интернет    на официальном сайте Управления образования г.Таганрога www.tagobr.ru, на сайте bus.gov.ru,  на официальном сайте  МБДОУ д/с №31 http://sad31.virtualtaganrog.ru/</t>
  </si>
  <si>
    <t>Размещение в сети интернет    на официальном сайте Управления образования г.Таганрога www.tagobr.ru, на сайте bus.gov.ru,  на официальном сайте МБДОУ д/с №31 http://sad31.virtualtaganrog.ru/</t>
  </si>
  <si>
    <t>Размещение в сети интернет    на официальном сайте Управления образования г.Таганрога www.tagobr.ru, на сайте bus.gov.ru,   на официальном сайте  МБДОУ д/с №31 http://sad31.virtualtaganrog.ru/</t>
  </si>
  <si>
    <t>Размещение в сети интернет    на официальном сайте Управления образования г.Таганрога www.tagobr.ru, на сайте bus.gov.ru,  на официальном сайте  МБДОУ д/с №32 http://sad32.virtualtaganrog.ru/</t>
  </si>
  <si>
    <t>Размещение в сети интернет    на официальном сайте Управления образования г.Таганрога www.tagobr.ru, на сайте bus.gov.ru,  на официальном сайте МБДОУ д/с №32 http://sad32.virtualtaganrog.ru/</t>
  </si>
  <si>
    <t>Размещение в сети интернет    на официальном сайте Управления образования г.Таганрога www.tagobr.ru, на сайте bus.gov.ru,   на официальном сайте  МБДОУ д/с №32 http://sad32.virtualtaganrog.ru/</t>
  </si>
  <si>
    <t>Размещение в сети интернет    на официальном сайте Управления образования г.Таганрога www.tagobr.ru, на сайте bus.gov.ru,  на официальном сайте  МБДОУ д/с №36 http://sad36.virtualtaganrog.ru/</t>
  </si>
  <si>
    <t>Размещение в сети интернет    на официальном сайте Управления образования г.Таганрога www.tagobr.ru, на сайте bus.gov.ru,  на официальном сайте МБДОУ д/с №36 http://sad36.virtualtaganrog.ru/</t>
  </si>
  <si>
    <t>Размещение в сети интернет    на официальном сайте Управления образования г.Таганрога www.tagobr.ru, на сайте bus.gov.ru,   на официальном сайте  МБДОУ д/с №36 http://sad36.virtualtaganrog.ru/</t>
  </si>
  <si>
    <t>Размещение в сети интернет    на официальном сайте Управления образования г.Таганрога www.tagobr.ru, на сайте bus.gov.ru,  на официальном сайте  МБДОУ д/с №37 http://sad37.virtualtaganrog.ru/</t>
  </si>
  <si>
    <t>Размещение в сети интернет    на официальном сайте Управления образования г.Таганрога www.tagobr.ru, на сайте bus.gov.ru,  на официальном сайте МБДОУ д/с №37 http://sad37.virtualtaganrog.ru/</t>
  </si>
  <si>
    <t>Размещение в сети интернет    на официальном сайте Управления образования г.Таганрога www.tagobr.ru, на сайте bus.gov.ru,   на официальном сайте  МБДОУ д/с №37 http://sad37.virtualtaganrog.ru/</t>
  </si>
  <si>
    <t>Размещение в сети интернет    на официальном сайте Управления образования г.Таганрога www.tagobr.ru, на сайте bus.gov.ru,  на официальном сайте  МБДОУ д/с №13/38    http://mdou1338.ru/</t>
  </si>
  <si>
    <t>Размещение в сети интернет    на официальном сайте Управления образования г.Таганрога www.tagobr.ru, на сайте bus.gov.ru,  на официальном сайте МБДОУ д/с №13/38    http://mdou1338.ru/</t>
  </si>
  <si>
    <t>Размещение в сети интернет    на официальном сайте Управления образования г.Таганрога www.tagobr.ru, на сайте bus.gov.ru,   на официальном сайте  МБДОУ д/с №13/38    http://mdou1338.ru/</t>
  </si>
  <si>
    <t>Размещение в сети интернет    на официальном сайте Управления образования г.Таганрога www.tagobr.ru, на сайте bus.gov.ru,  на официальном сайте   МБДОУ д/с №39   http://ds-39.tagan.ru/</t>
  </si>
  <si>
    <t>Размещение в сети интернет    на официальном сайте Управления образования г.Таганрога www.tagobr.ru, на сайте bus.gov.ru,  на официальном сайте  МБДОУ д/с №39   http://ds-39.tagan.ru/</t>
  </si>
  <si>
    <t xml:space="preserve">Размещение в сети интернет    на официальном сайте Управления образования г.Таганрога www.tagobr.ru, на сайте bus.gov.ru,   на официальном сайте  МБДОУ д/с №39   http://ds-39.tagan.ru/ </t>
  </si>
  <si>
    <t>Размещение в сети интернет    на официальном сайте Управления образования г.Таганрога www.tagobr.ru, на сайте bus.gov.ru,  на официальном сайте   МБДОУ д/с №41 http://sad41.virtualtaganrog.ru/</t>
  </si>
  <si>
    <t>Размещение в сети интернет    на официальном сайте Управления образования г.Таганрога www.tagobr.ru, на сайте bus.gov.ru,  на официальном сайте  МБДОУ д/с №41 http://sad41.virtualtaganrog.ru/</t>
  </si>
  <si>
    <t>Размещение в сети интернет    на официальном сайте Управления образования г.Таганрога www.tagobr.ru, на сайте bus.gov.ru,   на официальном сайте   МБДОУ д/с №41 http://sad41.virtualtaganrog.ru/</t>
  </si>
  <si>
    <t>Размещение в сети интернет    на официальном сайте Управления образования г.Таганрога www.tagobr.ru, на сайте bus.gov.ru,  на официальном сайте  МБДОУ д/с №43 http://sad43.virtualtaganrog.ru/</t>
  </si>
  <si>
    <t>Размещение в сети интернет    на официальном сайте Управления образования г.Таганрога www.tagobr.ru, на сайте bus.gov.ru,  на официальном сайте МБДОУ д/с №43 http://sad43.virtualtaganrog.ru/</t>
  </si>
  <si>
    <t>Размещение в сети интернет    на официальном сайте Управления образования г.Таганрога www.tagobr.ru, на сайте bus.gov.ru,   на официальном сайте  МБДОУ д/с №43 http://sad43.virtualtaganrog.ru/</t>
  </si>
  <si>
    <t>Размещение в сети интернет    на официальном сайте Управления образования г.Таганрога www.tagobr.ru, на сайте bus.gov.ru,  на официальном сайте  МБДОУ д/с №44 http://sad44.virtualtaganrog.ru/</t>
  </si>
  <si>
    <t>Размещение в сети интернет    на официальном сайте Управления образования г.Таганрога www.tagobr.ru, на сайте bus.gov.ru,  на официальном сайте МБДОУ д/с №44 http://sad44.virtualtaganrog.ru/</t>
  </si>
  <si>
    <t>Размещение в сети интернет    на официальном сайте Управления образования г.Таганрога www.tagobr.ru, на сайте bus.gov.ru,   на официальном сайте  МБДОУ д/с №44 http://sad44.virtualtaganrog.ru/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</si>
  <si>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МБДОУ д/с №45  http://mbdou45.ru/ </t>
  </si>
  <si>
    <t>Размещение в сети интернет    на официальном сайте Управления образования г.Таганрога www.tagobr.ru, на сайте bus.gov.ru,  на официальном сайте МБДОУ д/с №45  http://mbdou45.ru/</t>
  </si>
  <si>
    <t>Размещение в сети интернет    на официальном сайте Управления образования г.Таганрога www.tagobr.ru, на сайте bus.gov.ru,   на официальном сайте  МБДОУ д/с №45  http://mbdou45.ru/</t>
  </si>
  <si>
    <t>Размещение в сети интернет    на официальном сайте Управления образования г.Таганрога www.tagobr.ru, на сайте bus.gov.ru,  на официальном сайте  МБДОУ д/с №46 http://sad46.virtualtaganrog.ru/</t>
  </si>
  <si>
    <t>Размещение в сети интернет    на официальном сайте Управления образования г.Таганрога www.tagobr.ru, на сайте bus.gov.ru,  на официальном сайте МБДОУ д/с №46 http://sad46.virtualtaganrog.ru/</t>
  </si>
  <si>
    <t>Размещение в сети интернет    на официальном сайте Управления образования г.Таганрога www.tagobr.ru, на сайте bus.gov.ru,   на официальном сайте  МБДОУ д/с №46 http://sad46.virtualtaganrog.ru/</t>
  </si>
  <si>
    <t>Размещение в сети интернет    на официальном сайте Управления образования г.Таганрога www.tagobr.ru, на сайте bus.gov.ru,  на официальном сайте  МБДОУ д/с №48 http://sad48.virtualtaganrog.ru/</t>
  </si>
  <si>
    <t>Размещение в сети интернет    на официальном сайте Управления образования г.Таганрога www.tagobr.ru, на сайте bus.gov.ru,  на официальном сайте МБДОУ д/с №48 http://sad48.virtualtaganrog.ru/</t>
  </si>
  <si>
    <t>Размещение в сети интернет    на официальном сайте Управления образования г.Таганрога www.tagobr.ru, на сайте bus.gov.ru,   на официальном сайте  МБДОУ д/с №48 http://sad48.virtualtaganrog.ru/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</si>
  <si>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МБДОУ д/с №51 http://sad51.virtualtaganrog.ru/ </t>
  </si>
  <si>
    <t>Размещение в сети интернет    на официальном сайте Управления образования г.Таганрога www.tagobr.ru,   на официальном сайте  МБДОУ д/с №3 sad3.virtualtaganrog.ru</t>
  </si>
  <si>
    <t>Размещение в сети интернет    на официальном сайте Управления образования г.Таганрога www.tagobr.ru,  на официальном сайте  МБДОУ д/с №5 sad5.virtualtaganrog.ru</t>
  </si>
  <si>
    <t>Размещение в сети интернет    на официальном сайте Управления образования г.Таганрога www.tagobr.ru, на официальном сайте  МБДОУ д/с №3 sad3.virtualtaganrog.ru</t>
  </si>
  <si>
    <t>Размещение в сети интернет    на официальном сайте Управления образования г.Таганрога www.tagobr.ru, на официальном сайте  МБДОУ д/с №2 www.ds2taganrog.ru</t>
  </si>
  <si>
    <t>Размещение в сети интернет    на официальном сайте Управления образования г.Таганрога www.tagobr.ru, на официальном сайте   МАДОУ д/с №7 sad7.virtualtaganrog.ru</t>
  </si>
  <si>
    <t>Размещение в сети интернет    на официальном сайте Управления образования г.Таганрога www.tagobr.ru, на официальном сайте  МБДОУ д/с №9 ds-ulibka.ru</t>
  </si>
  <si>
    <t>Размещение в сети интернет    на официальном сайте Управления образования г.Таганрога www.tagobr.ru,  на официальном сайте  МБДОУ д/с №9 ds-ulibka.ru</t>
  </si>
  <si>
    <t>Размещение в сети интернет    на официальном сайте Управления образования г.Таганрога www.tagobr.ru,   на официальном сайте  МБДОУ д/с №10 sad10.virtualtaganrog.ru</t>
  </si>
  <si>
    <t>Размещение в сети интернет    на официальном сайте Управления образования г.Таганрога www.tagobr.ru, на официальном сайте   МБДОУ д/с № 12  sad12.virtualtaganrog.ru</t>
  </si>
  <si>
    <t>Размещение в сети интернет    на официальном сайте Управления образования г.Таганрога www.tagobr.ru, на официальном сайте  МБДОУ д/с №15 http://sad15.virtualtaganrog.ru/</t>
  </si>
  <si>
    <t>Размещение в сети интернет    на официальном сайте Управления образования г.Таганрога www.tagobr.ru,на официальном сайте  МБДОУ д/с №15 http://sad15.virtualtaganrog.ru/</t>
  </si>
  <si>
    <t>Размещение в сети интернет    на официальном сайте Управления образования г.Таганрога www.tagobr.ru,  на официальном сайте   МБДОУ д/с № 17   sad17.virtualtaganrog.ru</t>
  </si>
  <si>
    <t>Размещение в сети интернет    на официальном сайте Управления образования г.Таганрога www.tagobr.ru,  на официальном сайте   МБДОУ д/с №20    sad20.virtualtaganrog.ru</t>
  </si>
  <si>
    <t>Размещение в сети интернет    на официальном сайте Управления образования г.Таганрога www.tagobr.ru, на официальном сайте   МБДОУ д/с №20    sad20.virtualtaganrog.ru</t>
  </si>
  <si>
    <t>Размещение в сети интернет    на официальном сайте Управления образования г.Таганрога www.tagobr.ru, на официальном сайте   МБДОУ д/с №25  sad25.virtualtaganrog.ru</t>
  </si>
  <si>
    <t>Размещение в сети интернет    на официальном сайте Управления образования г.Таганрога www.tagobr.ru,  на официальном сайте   МБДОУ д/с №25  sad25.virtualtaganrog.ru</t>
  </si>
  <si>
    <t xml:space="preserve">Размещение в сети интернет    на официальном сайте Управления образования г.Таганрога www.tagobr.ru,  на официальном сайте   МБДОУ д/с №29 http://mdou29.ru/ </t>
  </si>
  <si>
    <t>Размещение в сети интернет    на официальном сайте Управления образования г.Таганрога www.tagobr.ru,   на официальном сайте  МБДОУ д/с №31 http://sad31.virtualtaganrog.ru/</t>
  </si>
  <si>
    <t>Размещение в сети интернет    на официальном сайте Управления образования г.Таганрога www.tagobr.ru,  на официальном сайте  МБДОУ д/с №31 http://sad31.virtualtaganrog.ru/</t>
  </si>
  <si>
    <t>Размещение в сети интернет    на официальном сайте Управления образования г.Таганрога www.tagobr.ru, на официальном сайте  МБДОУ д/с №32 http://sad32.virtualtaganrog.ru/</t>
  </si>
  <si>
    <t>Размещение в сети интернет    на официальном сайте Управления образования г.Таганрога www.tagobr.ru,   на официальном сайте  МБДОУ д/с №36 http://sad36.virtualtaganrog.ru/</t>
  </si>
  <si>
    <t>Размещение в сети интернет    на официальном сайте Управления образования г.Таганрога www.tagobr.ru,на официальном сайте  МБДОУ д/с №37 http://sad37.virtualtaganrog.ru/</t>
  </si>
  <si>
    <t>Размещение в сети интернет    на официальном сайте Управления образования г.Таганрога www.tagobr.ru, на официальном сайте  МБДОУ д/с №37 http://sad37.virtualtaganrog.ru/</t>
  </si>
  <si>
    <t>Размещение в сети интернет    на официальном сайте Управления образования г.Таганрога www.tagobr.ru,  на официальном сайте  МБДОУ д/с №13/38    http://mdou1338.ru/</t>
  </si>
  <si>
    <t>Размещение в сети интернет    на официальном сайте Управления образования г.Таганрога www.tagobr.ru, на официальном сайте  МБДОУ д/с №13/38    http://mdou1338.ru/</t>
  </si>
  <si>
    <t xml:space="preserve">Размещение в сети интернет    на официальном сайте Управления образования г.Таганрога www.tagobr.ru,  на официальном сайте  МБДОУ д/с №39   http://ds-39.tagan.ru/ </t>
  </si>
  <si>
    <t xml:space="preserve">Размещение в сети интернет    на официальном сайте Управления образования г.Таганрога www.tagobr.ru, на официальном сайте  МБДОУ д/с №39   http://ds-39.tagan.ru/ </t>
  </si>
  <si>
    <t>Размещение в сети интернет    на официальном сайте Управления образования г.Таганрога www.tagobr.ru, на официальном сайте   МБДОУ д/с №41 http://sad41.virtualtaganrog.ru/</t>
  </si>
  <si>
    <t>Размещение в сети интернет    на официальном сайте Управления образования г.Таганрога www.tagobr.ru,  на официальном сайте   МБДОУ д/с №41 http://sad41.virtualtaganrog.ru/</t>
  </si>
  <si>
    <t>Размещение в сети интернет    на официальном сайте Управления образования г.Таганрога www.tagobr.ru, на официальном сайте  МБДОУ д/с №43 http://sad43.virtualtaganrog.ru/</t>
  </si>
  <si>
    <t>Размещение в сети интернет    на официальном сайте Управления образования г.Таганрога www.tagobr.ru,  на официальном сайте  МБДОУ д/с №44 http://sad44.virtualtaganrog.ru/</t>
  </si>
  <si>
    <t>Размещение в сети интернет    на официальном сайте Управления образования г.Таганрога www.tagobr.ru,  на официальном сайте  МБДОУ д/с №45  http://mbdou45.ru/</t>
  </si>
  <si>
    <t>Размещение в сети интернет    на официальном сайте Управления образования г.Таганрога www.tagobr.ru,   на официальном сайте  МБДОУ д/с №46 http://sad46.virtualtaganrog.ru/</t>
  </si>
  <si>
    <t>Размещение в сети интернет    на официальном сайте Управления образования г.Таганрога www.tagobr.ru, на официальном сайте  МБДОУ д/с №48 http://sad48.virtualtaganrog.ru/</t>
  </si>
  <si>
    <t>Размещение в сети интернет    на официальном сайте Управления образования г.Таганрога www.tagobr.ru, на сайте bus.gov.ru,  на официальном сайте МБДОУ д/с №51 http://sad51.virtualtaganrog.ru</t>
  </si>
  <si>
    <t>Размещение в сети интернет    на официальном сайте Управления образования г.Таганрога www.tagobr.ru, на сайте bus.gov.ru,   на официальном сайте МБДОУ д/с №51 http://sad51.virtualtaganrog.ru</t>
  </si>
  <si>
    <t>Размещение в сети интернет    на официальном сайте Управления образования г.Таганрога www.tagobr.ru, на официальном сайте МБДОУ д/с №51 http://sad51.virtualtaganrog.ru</t>
  </si>
  <si>
    <t>Размещение в сети интернет    на официальном сайте Управления образования г.Таганрога www.tagobr.ru, на сайте bus.gov.ru,  на официальном сайтеМБДОУ д/с №52 http://sad52@tagobr.ru/</t>
  </si>
  <si>
    <t>Размещение в сети интернет    на официальном сайте Управления образования г.Таганрога www.tagobr.ru, на сайте bus.gov.ru,   на официальном сайтеМБДОУ д/с №52 http://sad52@tagobr.ru/</t>
  </si>
  <si>
    <t>Размещение в сети интернет    на официальном сайте Управления образования г.Таганрога www.tagobr.ru, на официальном сайтеМБДОУ д/с №52 http://sad52@tagobr.ru/</t>
  </si>
  <si>
    <t>Размещение в сети интернет    на официальном сайте Управления образования г.Таганрога www.tagobr.ru, на сайте bus.gov.ru,  на официальном сайте МБДОУ д/с №55 http://sad55.virtualtaganrog.ru/</t>
  </si>
  <si>
    <t>Размещение в сети интернет    на официальном сайте Управления образования г.Таганрога www.tagobr.ru, на официальном сайте МБДОУ д/с №55 http://sad55.virtualtaganrog.ru/</t>
  </si>
  <si>
    <t>Размещение в сети интернет    на официальном сайте Управления образования г.Таганрога www.tagobr.ru, на сайте bus.gov.ru, на официальном сайте МБДОУ д/с №59 http://ds59.tagan.ru/</t>
  </si>
  <si>
    <t>Размещение в сети интернет    на официальном сайте Управления образования г.Таганрога www.tagobr.ru, на сайте bus.gov.ru,  на официальном сайте МБДОУ д/с №59 http://ds59.tagan.ru/</t>
  </si>
  <si>
    <t>Размещение в сети интернет    на официальном сайте Управления образования г.Таганрога www.tagobr.ru,  на официальном сайте МБДОУ д/с №59 http://ds59.tagan.ru/</t>
  </si>
  <si>
    <t>Размещение в сети интернет    на официальном сайте Управления образования г.Таганрога www.tagobr.ru, на сайте bus.gov.ru,  МБДОУ д/с №62 http://mdou62.ru/</t>
  </si>
  <si>
    <t>Размещение в сети интернет    на официальном сайте Управления образования г.Таганрога www.tagobr.ru, МБДОУ д/с №62 http://mdou62.ru/</t>
  </si>
  <si>
    <t>Размещение в сети интернет    на официальном сайте Управления образования г.Таганрога www.tagobr.ru, на сайте bus.gov.ru,  на официальном сайте  на официальном сайте МБДОУ д/с №63 http://sad63.virtualtaganrog.ru/</t>
  </si>
  <si>
    <t>Размещение в сети интернет    на официальном сайте Управления образования г.Таганрога www.tagobr.ru, на сайте bus.gov.ru,  а официальном сайте МБДОУ д/с №63 http://sad63.virtualtaganrog.ru/</t>
  </si>
  <si>
    <t>Размещение в сети интернет    на официальном сайте Управления образования г.Таганрога www.tagobr.ru, на сайте bus.gov.ru,  на официальном сайте МБДОУ д/с №63 http://sad63.virtualtaganrog.ru/</t>
  </si>
  <si>
    <t>Размещение в сети интернет    на официальном сайте Управления образования г.Таганрога www.tagobr.ru, на официальном сайте МБДОУ д/с №63 http://sad63.virtualtaganrog.ru/</t>
  </si>
  <si>
    <t>Размещение в сети интернет    на официальном сайте Управления образования г.Таганрога www.tagobr.ru, на сайте bus.gov.ru,  на официальном сайте  на официальном сайте МБДОУ д/с №64           http://detsad64aibolit.ru/</t>
  </si>
  <si>
    <t>Размещение в сети интернет    на официальном сайте Управления образования г.Таганрога www.tagobr.ru, на сайте bus.gov.ru,   на официальном сайте  на официальном сайте МБДОУ д/с №64           http://detsad64aibolit.ru/</t>
  </si>
  <si>
    <t>Размещение в сети интернет    на официальном сайте Управления образования г.Таганрога www.tagobr.ru, на сайте bus.gov.ru, на официальном сайте МБДОУ д/с №64           http://detsad64aibolit.ru/</t>
  </si>
  <si>
    <t>Размещение в сети интернет    на официальном сайте Управления образования г.Таганрога www.tagobr.ru,на официальном сайте МБДОУ д/с №64    http://detsad64aibolit.ru/</t>
  </si>
  <si>
    <t>Размещение в сети интернет    на официальном сайте Управления образования г.Таганрога www.tagobr.ru, на сайте bus.gov.ru,  на официальном сайте МБДОУ д/с №65 http://sad65.virtualtaganrog.ru/</t>
  </si>
  <si>
    <t>Размещение в сети интернет    на официальном сайте Управления образования г.Таганрога www.tagobr.ru, на сайте bus.gov.ru, на официальном сайте МБДОУ д/с №65 http://sad65.virtualtaganrog.ru/</t>
  </si>
  <si>
    <t>Размещение в сети интернет    на официальном сайте Управления образования г.Таганрога www.tagobr.ru, на официальном сайте МБДОУ д/с №65 http://sad65.virtualtaganrog.ru/</t>
  </si>
  <si>
    <t>Размещение в сети интернет    на официальном сайте Управления образования г.Таганрога www.tagobr.ru, на сайте bus.gov.ru, на официальном сайте МАДОУ д/с №66  http://teremok-taganrog.ru/</t>
  </si>
  <si>
    <t>Размещение в сети интернет    на официальном сайте Управления образования г.Таганрога www.tagobr.ru, на сайте bus.gov.ru,  на официальном сайте МАДОУ д/с №66  http://teremok-taganrog.ru/</t>
  </si>
  <si>
    <t>Размещение в сети интернет    на официальном сайте Управления образования г.Таганрога www.tagobr.ru, на официальном сайте МАДОУ д/с №66  http://teremok-taganrog.ru/</t>
  </si>
  <si>
    <t>Размещение в сети интернет    на официальном сайте Управления образования г.Таганрога www.tagobr.ru, на сайте bus.gov.ru,   на официальном сайте  МБДОУ д/с №67 http://www.sadik67.ru/</t>
  </si>
  <si>
    <t>Размещение в сети интернет    на официальном сайте Управления образования г.Таганрога www.tagobr.ru,  на официальном сайте  МБДОУ д/с №67 http://www.sadik67.ru/</t>
  </si>
  <si>
    <t>Размещение в сети интернет    на официальном сайте Управления образования г.Таганрога www.tagobr.ru, на сайте bus.gov.ru,   на официальном сайте МАДОУ д/с №68   http://madou68.ru/</t>
  </si>
  <si>
    <t>Размещение в сети интернет    на официальном сайте Управления образования г.Таганрога www.tagobr.ru, на сайте bus.gov.ru,    на официальном сайте МАДОУ д/с №68   http://madou68.ru/</t>
  </si>
  <si>
    <t>Размещение в сети интернет    на официальном сайте Управления образования г.Таганрога www.tagobr.ru,  на официальном сайте МАДОУ д/с №68   http://madou68.ru/</t>
  </si>
  <si>
    <t>Размещение в сети интернет    на официальном сайте Управления образования г.Таганрога www.tagobr.ru, на сайте bus.gov.ru, на официальном сайте МБДОУ д/с №71                                         http://dedsad71.lbihost.ru/</t>
  </si>
  <si>
    <t>Размещение в сети интернет    на официальном сайте Управления образования г.Таганрога www.tagobr.ru, на сайте bus.gov.ru,  на официальном сайте МБДОУ д/с №71                                         http://dedsad71.lbihost.ru/</t>
  </si>
  <si>
    <t>Размещение в сети интернет    на официальном сайте Управления образования г.Таганрога www.tagobr.ru, на официальном сайте МБДОУ д/с №71  http://dedsad71.lbihost.ru/</t>
  </si>
  <si>
    <t>Размещение в сети интернет    на официальном сайте Управления образования г.Таганрога www.tagobr.ru, на сайте bus.gov.ru, на официальном сайте МБДОУ д/с №73 http://sad73.virtualtaganrog.ru/</t>
  </si>
  <si>
    <t>Размещение в сети интернет    на официальном сайте Управления образования г.Таганрога www.tagobr.ru, на сайте bus.gov.ru,   на официальном сайте МБДОУ д/с №73 http://sad73.virtualtaganrog.ru/</t>
  </si>
  <si>
    <t>Размещение в сети интернет    на официальном сайте Управления образования г.Таганрога www.tagobr.ru, на официальном сайте МБДОУ д/с №73 http://sad73.virtualtaganrog.ru/</t>
  </si>
  <si>
    <t>Размещение в сети интернет    на официальном сайте Управления образования г.Таганрога www.tagobr.ru, на сайте bus.gov.ru,  на официальном сайте МБДОУ д/с №76   http://ds-76.tagan.ru/</t>
  </si>
  <si>
    <t>Размещение в сети интернет    на официальном сайте Управления образования г.Таганрога www.tagobr.ru, на сайте bus.gov.ru,   на официальном сайте МБДОУ д/с №76   http://ds-76.tagan.ru/</t>
  </si>
  <si>
    <t>Размещение в сети интернет    на официальном сайте Управления образования г.Таганрога www.tagobr.ru, на официальном сайте МБДОУ д/с №76   http://ds-76.tagan.ru/</t>
  </si>
  <si>
    <t>Размещение в сети интернет    на официальном сайте Управления образования г.Таганрога www.tagobr.ru, на сайте bus.gov.ru, на официальном сайте МБДОУ д/с №78 http://sad78.virtualtaganrog.ru/</t>
  </si>
  <si>
    <t>Размещение в сети интернет    на официальном сайте Управления образования г.Таганрога www.tagobr.ru, на сайте bus.gov.ru,  на официальном сайте МБДОУ д/с №78 http://sad78.virtualtaganrog.ru/</t>
  </si>
  <si>
    <t>Размещение в сети интернет    на официальном сайте Управления образования г.Таганрога www.tagobr.ru, на официальном сайте МБДОУ д/с №78 http://sad78.virtualtaganrog.ru/</t>
  </si>
  <si>
    <t>Размещение в сети интернет    на официальном сайте Управления образования г.Таганрога www.tagobr.ru, на сайте bus.gov.ru,  на официальном сайте МБДОУ д/с №80 http://sad80.virtualtaganrog.ru/</t>
  </si>
  <si>
    <t>Размещение в сети интернет    на официальном сайте Управления образования г.Таганрога www.tagobr.ru, на сайте bus.gov.ru, на официальном сайте МБДОУ д/с №80 http://sad80.virtualtaganrog.ru/</t>
  </si>
  <si>
    <t>Размещение в сети интернет    на официальном сайте Управления образования г.Таганрога www.tagobr.ru, на официальном сайте МБДОУ д/с №80 http://sad80.virtualtaganrog.ru/</t>
  </si>
  <si>
    <t>Размещение в сети интернет    на официальном сайте Управления образования г.Таганрога www.tagobr.ru, на сайте bus.gov.ru,  на официальном сайте  МБДОУ д/с №83 http://sad83.virtualtaganrog.ru/</t>
  </si>
  <si>
    <t>Размещение в сети интернет    на официальном сайте Управления образования г.Таганрога www.tagobr.ru, на официальном сайте  МБДОУ д/с №83 http://sad83.virtualtaganrog.ru/</t>
  </si>
  <si>
    <t>Размещение в сети интернет    на официальном сайте Управления образования г.Таганрога www.tagobr.ru, на сайте bus.gov.ru,  на официальном сайте МБДОУ д/с №84   http://mdou-84.ru/</t>
  </si>
  <si>
    <t>Размещение в сети интернет    на официальном сайте Управления образования г.Таганрога www.tagobr.ru, на официальном сайте МБДОУ д/с №84   http://mdou-84.ru/</t>
  </si>
  <si>
    <t>Размещение в сети интернет    на официальном сайте Управления образования г.Таганрога www.tagobr.ru, на сайте bus.gov.ru,на официальном сайте МБДОУ д/с "Здоровый ребенок" http://rebenok.virtualtaganrog.ru/</t>
  </si>
  <si>
    <t>Размещение в сети интернет    на официальном сайте Управления образования г.Таганрога www.tagobr.ru, на сайте bus.gov.ru,  на официальном сайте МБДОУ д/с "Здоровый ребенок" http://rebenok.virtualtaganrog.ru/</t>
  </si>
  <si>
    <t>Размещение в сети интернет    на официальном сайте Управления образования г.Таганрога www.tagobr.ru, на сайте bus.gov.ru,   на официальном сайте МБДОУ д/с "Здоровый ребенок" http://rebenok.virtualtaganrog.ru/</t>
  </si>
  <si>
    <t>Размещение в сети интернет    на официальном сайте Управления образования г.Таганрога www.tagobr.ru, на официальном сайте МБДОУ д/с "Здоровый ребенок" http://rebenok.virtualtaganrog.ru/</t>
  </si>
  <si>
    <t>Размещение в сети интернет    на официальном сайте Управления образования г.Таганрога www.tagobr.ru, на сайте bus.gov.ru,на официальном сайте МБДОУ д/с №92 http://sad92.virtualtaganrog.ru/</t>
  </si>
  <si>
    <t>Размещение в сети интернет    на официальном сайте Управления образования г.Таганрога www.tagobr.ru, на сайте bus.gov.ru, на официальном сайте МБДОУ д/с №92 http://sad92.virtualtaganrog.ru/</t>
  </si>
  <si>
    <t>Размещение в сети интернет    на официальном сайте Управления образования г.Таганрога www.tagobr.ru, на сайте bus.gov.ru,  на официальном сайте МБДОУ д/с №92 http://sad92.virtualtaganrog.ru/</t>
  </si>
  <si>
    <t>Размещение в сети интернет    на официальном сайте Управления образования г.Таганрога www.tagobr.ru, на официальном сайте МБДОУ д/с №92 http://sad92.virtualtaganrog.ru/</t>
  </si>
  <si>
    <t>Размещение в сети интернет    на официальном сайте Управления образования г.Таганрога www.tagobr.ru, на сайте bus.gov.ru, на официальном сайте МБДОУ д/с №93 http://sad93.virtualtaganrog.ru/</t>
  </si>
  <si>
    <t>Размещение в сети интернет    на официальном сайте Управления образования г.Таганрога www.tagobr.ru, на сайте bus.gov.ru,   на официальном сайте МБДОУ д/с №93 http://sad93.virtualtaganrog.ru/</t>
  </si>
  <si>
    <t>Размещение в сети интернет    на официальном сайте Управления образования г.Таганрога www.tagobr.ru, на официальном сайте МБДОУ д/с №93 http://sad93.virtualtaganrog.ru/</t>
  </si>
  <si>
    <t>Размещение в сети интернет    на официальном сайте Управления образования г.Таганрога www.tagobr.ru, на сайте bus.gov.ru,  на официальном сайте МБДОУ д/с №94    sad94.virtualtaganrog.ru</t>
  </si>
  <si>
    <t>Размещение в сети интернет    на официальном сайте Управления образования г.Таганрога www.tagobr.ru, на сайте bus.gov.ru, на официальном сайте МБДОУ д/с №94    sad94.virtualtaganrog.ru</t>
  </si>
  <si>
    <t>Размещение в сети интернет    на официальном сайте Управления образования г.Таганрога www.tagobr.ru, на сайте bus.gov.ru,   на официальном сайте МБДОУ д/с №94    sad94.virtualtaganrog.ru</t>
  </si>
  <si>
    <t>Размещение в сети интернет    на официальном сайте Управления образования г.Таганрога www.tagobr.ru, на официальном сайте МБДОУ д/с №94    sad94.virtualtaganrog.ru</t>
  </si>
  <si>
    <t>Размещение в сети интернет    на официальном сайте Управления образования г.Таганрога www.tagobr.ru, на сайте bus.gov.ru,  на официальном сайте МБДОУ д/с №95 http://sad95.virtualtaganrog.ru/</t>
  </si>
  <si>
    <t>Размещение в сети интернет    на официальном сайте Управления образования г.Таганрога www.tagobr.ru, на официальном сайте МБДОУ д/с №95 http://sad95.virtualtaganrog.ru/</t>
  </si>
  <si>
    <t>Размещение в сети интернет    на официальном сайте Управления образования г.Таганрога www.tagobr.ru, на сайте bus.gov.ru, на официальном сайте МБДОУ д/с №97 http://sad97.virtualtaganrog.ru/</t>
  </si>
  <si>
    <t>Размещение в сети интернет    на официальном сайте Управления образования г.Таганрога www.tagobr.ru, на сайте bus.gov.ru,   на официальном сайте МБДОУ д/с №97 http://sad97.virtualtaganrog.ru/</t>
  </si>
  <si>
    <t>Размещение в сети интернет    на официальном сайте Управления образования г.Таганрога www.tagobr.ru, на официальном сайте МБДОУ д/с №97 http://sad97.virtualtaganrog.ru/</t>
  </si>
  <si>
    <t>Размещение в сети интернет    на официальном сайте Управления образования г.Таганрога www.tagobr.ru, на сайте bus.gov.ru,   на официальном сайте МБДОУ д/с №99 http://sad99.virtualtaganrog.ru/</t>
  </si>
  <si>
    <t>Размещение в сети интернет    на официальном сайте Управления образования г.Таганрога www.tagobr.ru, на сайте bus.gov.ru,  на официальном сайте МБДОУ д/с №99 http://sad99.virtualtaganrog.ru/</t>
  </si>
  <si>
    <t>Размещение в сети интернет    на официальном сайте Управления образования г.Таганрога www.tagobr.ru,  на официальном сайте МБДОУ д/с №99 http://sad99.virtualtaganrog.ru/</t>
  </si>
  <si>
    <t>Размещение в сети интернет    на официальном сайте Управления образования г.Таганрога www.tagobr.ru, на сайте bus.gov.ru,   на официальном сайте МБДОУ д/с №100 http://sad100.virtualtaganrog.ru/</t>
  </si>
  <si>
    <t>Размещение в сети интернет    на официальном сайте Управления образования г.Таганрога www.tagobr.ru, на сайте bus.gov.ru,    на официальном сайте МБДОУ д/с №100 http://sad100.virtualtaganrog.ru/</t>
  </si>
  <si>
    <t>Размещение в сети интернет    на официальном сайте Управления образования г.Таганрога www.tagobr.ru,  на официальном сайте МБДОУ д/с №100 http://sad100.virtualtaganrog.ru/</t>
  </si>
  <si>
    <t>Размещение в сети интернет    на официальном сайте Управления образования г.Таганрога www.tagobr.ru, на сайте bus.gov.ru,  на официальном сайте МБДОУ д/с №101                         http://www.mdou101.ru/</t>
  </si>
  <si>
    <t>Размещение в сети интернет    на официальном сайте Управления образования г.Таганрога www.tagobr.ru, на сайте bus.gov.ru,   на официальном сайте МБДОУ д/с №101                         http://www.mdou101.ru/</t>
  </si>
  <si>
    <t>Размещение в сети интернет    на официальном сайте Управления образования г.Таганрога www.tagobr.ru, на официальном сайте МБДОУ д/с №101  http://www.mdou101.ru/</t>
  </si>
  <si>
    <t>Размещение в сети интернет    на официальном сайте Управления образования г.Таганрога www.tagobr.ru, на сайте bus.gov.ru, на официальном сайте МБДОУ д/с №102 http://www.dou102.ru/</t>
  </si>
  <si>
    <t>Размещение в сети интернет    на официальном сайте Управления образования г.Таганрога www.tagobr.ru, на сайте bus.gov.ru,  на официальном сайте МБДОУ д/с №102 http://www.dou102.ru/</t>
  </si>
  <si>
    <t>Размещение в сети интернет    на официальном сайте Управления образования г.Таганрога www.tagobr.ru, на сайте bus.gov.ru,   на официальном сайте МБДОУ д/с №102 http://www.dou102.ru/</t>
  </si>
  <si>
    <t>Размещение в сети интернет    на официальном сайте Управления образования г.Таганрога www.tagobr.ru, на официальном сайте МБДОУ д/с №102 http://www.dou102.ru/</t>
  </si>
  <si>
    <t>,</t>
  </si>
  <si>
    <t xml:space="preserve">  </t>
  </si>
  <si>
    <t xml:space="preserve"> </t>
  </si>
  <si>
    <t>МУНИЦИПАЛЬНОЕ  ЗАДАНИЕ №</t>
  </si>
  <si>
    <t>МУНИЦИПАЛЬНОЕ  ЗАДАНИЕ №4</t>
  </si>
  <si>
    <t>МУНИЦИПАЛЬНОЕ  ЗАДАНИЕ № 4</t>
  </si>
  <si>
    <t>МУНИЦИПАЛЬНОЕ  ЗАДАНИЕ № 3</t>
  </si>
  <si>
    <t>МУНИЦИПАЛЬНОЕ  ЗАДАНИЕ № 5</t>
  </si>
  <si>
    <t>МУНИЦИПАЛЬНОЕ  ЗАДАНИЕ №3</t>
  </si>
  <si>
    <t>МУНИЦИПАЛЬНОЕ  ЗАДАНИЕ №5</t>
  </si>
  <si>
    <t>муниципальное бюджетное дошкольное образовательное учреждение "Центр развития ребенка - детский сад  "Ромашка"</t>
  </si>
  <si>
    <t>муниципальное бюджетное дошкольное образовательное учреждение "Детский сад № 15 "Радуга"</t>
  </si>
  <si>
    <t>муниципальное бюджетное дошкольное образовательное учреждение "Детский сад № 91 "Паровозик"</t>
  </si>
  <si>
    <t>Размещение в сети интернет    на официальном сайте Управления образования г.Таганрога www.tagobr.ru, на сайте bus.gov.ru,  на официальном сайте  МБДОУ д/с № 91</t>
  </si>
  <si>
    <t>Размещение в сети интернет    на официальном сайте Управления образования г.Таганрога www.tagobr.ru, на сайте bus.gov.ru,  на официальном сайте МБДОУ д/с № 91</t>
  </si>
  <si>
    <t>Размещение в сети интернет    на официальном сайте Управления образования г.Таганрога www.tagobr.ru, на сайте bus.gov.ru,   на официальном сайте  МБДОУ д/с № 91</t>
  </si>
  <si>
    <t>Размещение в сети интернет    на официальном сайте Управления образования г.Таганрога www.tagobr.ru, на официальном сайте  МБДОУ д/с № 91</t>
  </si>
  <si>
    <t xml:space="preserve">Заведующий планово-экономическим отделом </t>
  </si>
  <si>
    <t>В.А. Надолинская</t>
  </si>
  <si>
    <t xml:space="preserve">Приложение № 2  к приказу </t>
  </si>
  <si>
    <t>муниципальное автономное дошкольное образовательное учреждение "Детский сад № 1 "Капитошка"</t>
  </si>
  <si>
    <t>Размещение в сети интернет    на официальном сайте Управления образования г.Таганрога www.tagobr.ru, на сайте bus.gov.ru,  на официальном сайте  МАДОУ "Детский сад № 1"</t>
  </si>
  <si>
    <t>17.12.2019</t>
  </si>
  <si>
    <r>
      <t xml:space="preserve">
        Н</t>
    </r>
    <r>
      <rPr>
        <u/>
        <sz val="16"/>
        <color theme="1"/>
        <rFont val="Times New Roman"/>
        <family val="1"/>
        <charset val="204"/>
      </rPr>
      <t>ачальник Управления образования г. Таганрога</t>
    </r>
    <r>
      <rPr>
        <sz val="16"/>
        <color theme="1"/>
        <rFont val="Times New Roman"/>
        <family val="1"/>
        <charset val="204"/>
      </rPr>
      <t xml:space="preserve">______________________________        </t>
    </r>
    <r>
      <rPr>
        <u/>
        <sz val="16"/>
        <color theme="1"/>
        <rFont val="Times New Roman"/>
        <family val="1"/>
        <charset val="204"/>
      </rPr>
      <t xml:space="preserve">              О.Л.  Морозова</t>
    </r>
    <r>
      <rPr>
        <sz val="16"/>
        <color theme="1"/>
        <rFont val="Times New Roman"/>
        <family val="1"/>
        <charset val="204"/>
      </rPr>
      <t xml:space="preserve">
    (должность)                     (подпись)        (расшифровка подписи)
«17» ___12____ 2019 г.
</t>
    </r>
  </si>
  <si>
    <t>от  17.12.2019   № 1644</t>
  </si>
  <si>
    <t xml:space="preserve">Приложение №35  к приказу </t>
  </si>
  <si>
    <t xml:space="preserve">Приложение №36  к приказу </t>
  </si>
  <si>
    <t xml:space="preserve">Приложение №37  к приказу </t>
  </si>
  <si>
    <t xml:space="preserve">Приложение №38  к приказу </t>
  </si>
  <si>
    <t xml:space="preserve">Приложение № 40 к приказу </t>
  </si>
  <si>
    <t xml:space="preserve">Приложение № 41 к приказу </t>
  </si>
  <si>
    <t>МУНИЦИПАЛЬНОЕ  ЗАДАНИЕ №6</t>
  </si>
  <si>
    <t xml:space="preserve">Приложение №43  к приказу </t>
  </si>
  <si>
    <t xml:space="preserve">Приложение №42  к приказу </t>
  </si>
  <si>
    <t xml:space="preserve">Приложение №44  к приказу </t>
  </si>
  <si>
    <t xml:space="preserve">Приложение №45  к приказу </t>
  </si>
  <si>
    <t xml:space="preserve">Приложение №46  к приказу </t>
  </si>
  <si>
    <t xml:space="preserve">Приложение №47  к приказу </t>
  </si>
  <si>
    <t xml:space="preserve">Приложение №48  к приказу </t>
  </si>
  <si>
    <t xml:space="preserve">Приложение №49  к приказу </t>
  </si>
  <si>
    <t xml:space="preserve">Приложение №50 к приказу </t>
  </si>
  <si>
    <t xml:space="preserve">Приложение №51 к приказу </t>
  </si>
  <si>
    <t xml:space="preserve">Приложение № 53  к приказу </t>
  </si>
  <si>
    <t xml:space="preserve">Приложение №54  к приказу </t>
  </si>
  <si>
    <t xml:space="preserve">Приложение №55  к приказу </t>
  </si>
  <si>
    <t>МУНИЦИПАЛЬНОЕ  ЗАДАНИЕ № 6</t>
  </si>
  <si>
    <t xml:space="preserve">Приложение № 56  к приказу </t>
  </si>
  <si>
    <t xml:space="preserve">Приложение № 57  к приказу </t>
  </si>
  <si>
    <t xml:space="preserve">Приложение № 58  к приказу </t>
  </si>
  <si>
    <t xml:space="preserve">Приложение № 59  к приказу </t>
  </si>
  <si>
    <t xml:space="preserve">Приложение № 60  к приказу </t>
  </si>
  <si>
    <t xml:space="preserve">Приложение № 61  к приказу </t>
  </si>
  <si>
    <t xml:space="preserve">Приложение № 62  к приказу </t>
  </si>
  <si>
    <t xml:space="preserve">Приложение № 63  к приказу </t>
  </si>
  <si>
    <t xml:space="preserve">Приложение № 64  к приказу </t>
  </si>
  <si>
    <t xml:space="preserve">Приложение № 65  к приказу </t>
  </si>
  <si>
    <t xml:space="preserve">Приложение № 66  к приказу </t>
  </si>
  <si>
    <t xml:space="preserve">МУНИЦИПАЛЬНОЕ  ЗАДАНИЕ №5 </t>
  </si>
  <si>
    <t xml:space="preserve">Приложение № 67  к приказу </t>
  </si>
  <si>
    <t xml:space="preserve">Приложение № 68  к приказу </t>
  </si>
  <si>
    <t xml:space="preserve">Приложение № 69  к приказу </t>
  </si>
  <si>
    <t xml:space="preserve">Приложение № 70  к приказу </t>
  </si>
  <si>
    <t xml:space="preserve">Приложение № 71  к приказу </t>
  </si>
  <si>
    <t xml:space="preserve">Приложение № 72  к приказу </t>
  </si>
  <si>
    <t xml:space="preserve">Приложение № 73  к приказу </t>
  </si>
  <si>
    <t xml:space="preserve">Приложение № 74  к приказу </t>
  </si>
  <si>
    <t xml:space="preserve">Приложение № 75  к приказу </t>
  </si>
  <si>
    <t xml:space="preserve">Приложение № 76  к приказу </t>
  </si>
  <si>
    <t xml:space="preserve">Приложение № 77  к приказу </t>
  </si>
  <si>
    <t xml:space="preserve">Приложение № 78  к приказу </t>
  </si>
  <si>
    <t xml:space="preserve">Приложение № 79  к приказу </t>
  </si>
  <si>
    <t xml:space="preserve">Приложение № 80  к приказу </t>
  </si>
  <si>
    <t xml:space="preserve">Приложение № 81  к приказу </t>
  </si>
  <si>
    <t xml:space="preserve">Приложение № 82  к приказу </t>
  </si>
  <si>
    <t xml:space="preserve">Приложение № 83  к приказу </t>
  </si>
  <si>
    <t xml:space="preserve">Приложение № 84  к приказу </t>
  </si>
  <si>
    <t xml:space="preserve">Приложение № 85  к приказу </t>
  </si>
  <si>
    <t xml:space="preserve">Приложение № 86  к приказу </t>
  </si>
  <si>
    <t xml:space="preserve">Приложение № 87  к приказу </t>
  </si>
  <si>
    <t xml:space="preserve">Приложение № 88  к приказу </t>
  </si>
  <si>
    <t xml:space="preserve">Приложение № 89  к приказу </t>
  </si>
</sst>
</file>

<file path=xl/styles.xml><?xml version="1.0" encoding="utf-8"?>
<styleSheet xmlns="http://schemas.openxmlformats.org/spreadsheetml/2006/main">
  <numFmts count="3">
    <numFmt numFmtId="44" formatCode="_-* #,##0.00&quot;р.&quot;_-;\-* #,##0.00&quot;р.&quot;_-;_-* &quot;-&quot;??&quot;р.&quot;_-;_-@_-"/>
    <numFmt numFmtId="164" formatCode="_-* #,##0\ _₽_-;\-* #,##0\ _₽_-;_-* &quot;-&quot;\ _₽_-;_-@_-"/>
    <numFmt numFmtId="165" formatCode="_-* #,##0\ _₽_-;\-* #,##0\ _₽_-;_-* &quot;-&quot;??\ _₽_-;_-@_-"/>
  </numFmts>
  <fonts count="45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4"/>
      <color theme="1"/>
      <name val="Times New Roman"/>
      <family val="1"/>
      <charset val="204"/>
    </font>
    <font>
      <sz val="14"/>
      <color rgb="FF000000"/>
      <name val="Times New Roman"/>
      <family val="1"/>
      <charset val="204"/>
    </font>
    <font>
      <sz val="14"/>
      <name val="Calibri"/>
      <family val="2"/>
      <scheme val="minor"/>
    </font>
    <font>
      <sz val="14"/>
      <name val="Times New Roman"/>
      <family val="1"/>
      <charset val="204"/>
    </font>
    <font>
      <b/>
      <sz val="14"/>
      <name val="Times New Roman"/>
      <family val="1"/>
      <charset val="204"/>
    </font>
    <font>
      <sz val="12"/>
      <name val="Times New Roman"/>
      <family val="1"/>
      <charset val="204"/>
    </font>
    <font>
      <sz val="10"/>
      <name val="Times New Roman"/>
      <family val="1"/>
      <charset val="204"/>
    </font>
    <font>
      <sz val="10"/>
      <name val="Arial"/>
      <family val="2"/>
      <charset val="204"/>
    </font>
    <font>
      <sz val="11"/>
      <color indexed="8"/>
      <name val="Calibri"/>
      <family val="2"/>
      <charset val="204"/>
    </font>
    <font>
      <u/>
      <sz val="10"/>
      <color indexed="12"/>
      <name val="Arial Cyr"/>
      <family val="2"/>
      <charset val="204"/>
    </font>
    <font>
      <u/>
      <sz val="11"/>
      <color indexed="12"/>
      <name val="Calibri"/>
      <family val="2"/>
      <charset val="204"/>
    </font>
    <font>
      <sz val="10"/>
      <name val="Arial Cyr"/>
      <charset val="204"/>
    </font>
    <font>
      <sz val="10"/>
      <name val="Arial Cyr"/>
      <family val="2"/>
      <charset val="204"/>
    </font>
    <font>
      <sz val="10"/>
      <name val="MS Sans Serif"/>
      <family val="2"/>
      <charset val="204"/>
    </font>
    <font>
      <sz val="11"/>
      <color theme="1"/>
      <name val="Calibri"/>
      <family val="2"/>
      <charset val="204"/>
      <scheme val="minor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sz val="11"/>
      <name val="Calibri"/>
      <family val="2"/>
      <charset val="204"/>
      <scheme val="minor"/>
    </font>
    <font>
      <sz val="10"/>
      <color theme="1"/>
      <name val="Times New Roman"/>
      <family val="1"/>
      <charset val="204"/>
    </font>
    <font>
      <b/>
      <sz val="20"/>
      <name val="Times New Roman"/>
      <family val="1"/>
      <charset val="204"/>
    </font>
    <font>
      <sz val="20"/>
      <name val="Times New Roman"/>
      <family val="1"/>
      <charset val="204"/>
    </font>
    <font>
      <sz val="16"/>
      <name val="Times New Roman"/>
      <family val="1"/>
      <charset val="204"/>
    </font>
    <font>
      <sz val="16"/>
      <color theme="1"/>
      <name val="Times New Roman"/>
      <family val="1"/>
      <charset val="204"/>
    </font>
    <font>
      <u/>
      <sz val="16"/>
      <color theme="1"/>
      <name val="Times New Roman"/>
      <family val="1"/>
      <charset val="204"/>
    </font>
    <font>
      <sz val="12"/>
      <color theme="1"/>
      <name val="Calibri"/>
      <family val="2"/>
      <charset val="204"/>
      <scheme val="minor"/>
    </font>
    <font>
      <sz val="12"/>
      <color theme="1"/>
      <name val="Times New Roman"/>
      <family val="1"/>
      <charset val="204"/>
    </font>
    <font>
      <sz val="14"/>
      <color theme="1"/>
      <name val="Calibri"/>
      <family val="2"/>
      <scheme val="minor"/>
    </font>
    <font>
      <u/>
      <sz val="6.6"/>
      <color theme="10"/>
      <name val="Calibri"/>
      <family val="2"/>
      <charset val="204"/>
    </font>
    <font>
      <sz val="14"/>
      <color rgb="FF0070C0"/>
      <name val="Times New Roman"/>
      <family val="1"/>
      <charset val="204"/>
    </font>
  </fonts>
  <fills count="28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</fills>
  <borders count="32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/>
      <diagonal/>
    </border>
  </borders>
  <cellStyleXfs count="400">
    <xf numFmtId="0" fontId="0" fillId="0" borderId="0"/>
    <xf numFmtId="0" fontId="1" fillId="0" borderId="0"/>
    <xf numFmtId="0" fontId="9" fillId="0" borderId="0"/>
    <xf numFmtId="0" fontId="10" fillId="0" borderId="0"/>
    <xf numFmtId="0" fontId="10" fillId="0" borderId="0"/>
    <xf numFmtId="0" fontId="10" fillId="0" borderId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44" fontId="10" fillId="0" borderId="0" applyFont="0" applyFill="0" applyBorder="0" applyAlignment="0" applyProtection="0"/>
    <xf numFmtId="0" fontId="13" fillId="0" borderId="0"/>
    <xf numFmtId="0" fontId="14" fillId="0" borderId="0"/>
    <xf numFmtId="0" fontId="13" fillId="0" borderId="0"/>
    <xf numFmtId="0" fontId="14" fillId="0" borderId="0"/>
    <xf numFmtId="0" fontId="13" fillId="0" borderId="0"/>
    <xf numFmtId="0" fontId="14" fillId="0" borderId="0"/>
    <xf numFmtId="0" fontId="15" fillId="0" borderId="0"/>
    <xf numFmtId="0" fontId="15" fillId="0" borderId="0"/>
    <xf numFmtId="0" fontId="10" fillId="0" borderId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8" fillId="8" borderId="15" applyNumberFormat="0" applyAlignment="0" applyProtection="0"/>
    <xf numFmtId="0" fontId="18" fillId="8" borderId="15" applyNumberFormat="0" applyAlignment="0" applyProtection="0"/>
    <xf numFmtId="0" fontId="18" fillId="8" borderId="15" applyNumberFormat="0" applyAlignment="0" applyProtection="0"/>
    <xf numFmtId="0" fontId="18" fillId="8" borderId="15" applyNumberFormat="0" applyAlignment="0" applyProtection="0"/>
    <xf numFmtId="0" fontId="18" fillId="8" borderId="15" applyNumberFormat="0" applyAlignment="0" applyProtection="0"/>
    <xf numFmtId="0" fontId="18" fillId="8" borderId="15" applyNumberFormat="0" applyAlignment="0" applyProtection="0"/>
    <xf numFmtId="0" fontId="18" fillId="8" borderId="15" applyNumberFormat="0" applyAlignment="0" applyProtection="0"/>
    <xf numFmtId="0" fontId="18" fillId="8" borderId="15" applyNumberFormat="0" applyAlignment="0" applyProtection="0"/>
    <xf numFmtId="0" fontId="18" fillId="8" borderId="15" applyNumberFormat="0" applyAlignment="0" applyProtection="0"/>
    <xf numFmtId="0" fontId="19" fillId="21" borderId="16" applyNumberFormat="0" applyAlignment="0" applyProtection="0"/>
    <xf numFmtId="0" fontId="19" fillId="21" borderId="16" applyNumberFormat="0" applyAlignment="0" applyProtection="0"/>
    <xf numFmtId="0" fontId="19" fillId="21" borderId="16" applyNumberFormat="0" applyAlignment="0" applyProtection="0"/>
    <xf numFmtId="0" fontId="19" fillId="21" borderId="16" applyNumberFormat="0" applyAlignment="0" applyProtection="0"/>
    <xf numFmtId="0" fontId="19" fillId="21" borderId="16" applyNumberFormat="0" applyAlignment="0" applyProtection="0"/>
    <xf numFmtId="0" fontId="19" fillId="21" borderId="16" applyNumberFormat="0" applyAlignment="0" applyProtection="0"/>
    <xf numFmtId="0" fontId="19" fillId="21" borderId="16" applyNumberFormat="0" applyAlignment="0" applyProtection="0"/>
    <xf numFmtId="0" fontId="19" fillId="21" borderId="16" applyNumberFormat="0" applyAlignment="0" applyProtection="0"/>
    <xf numFmtId="0" fontId="19" fillId="21" borderId="16" applyNumberFormat="0" applyAlignment="0" applyProtection="0"/>
    <xf numFmtId="0" fontId="20" fillId="21" borderId="15" applyNumberFormat="0" applyAlignment="0" applyProtection="0"/>
    <xf numFmtId="0" fontId="20" fillId="21" borderId="15" applyNumberFormat="0" applyAlignment="0" applyProtection="0"/>
    <xf numFmtId="0" fontId="20" fillId="21" borderId="15" applyNumberFormat="0" applyAlignment="0" applyProtection="0"/>
    <xf numFmtId="0" fontId="20" fillId="21" borderId="15" applyNumberFormat="0" applyAlignment="0" applyProtection="0"/>
    <xf numFmtId="0" fontId="20" fillId="21" borderId="15" applyNumberFormat="0" applyAlignment="0" applyProtection="0"/>
    <xf numFmtId="0" fontId="20" fillId="21" borderId="15" applyNumberFormat="0" applyAlignment="0" applyProtection="0"/>
    <xf numFmtId="0" fontId="20" fillId="21" borderId="15" applyNumberFormat="0" applyAlignment="0" applyProtection="0"/>
    <xf numFmtId="0" fontId="20" fillId="21" borderId="15" applyNumberFormat="0" applyAlignment="0" applyProtection="0"/>
    <xf numFmtId="0" fontId="20" fillId="21" borderId="15" applyNumberFormat="0" applyAlignment="0" applyProtection="0"/>
    <xf numFmtId="0" fontId="21" fillId="0" borderId="17" applyNumberFormat="0" applyFill="0" applyAlignment="0" applyProtection="0"/>
    <xf numFmtId="0" fontId="21" fillId="0" borderId="17" applyNumberFormat="0" applyFill="0" applyAlignment="0" applyProtection="0"/>
    <xf numFmtId="0" fontId="21" fillId="0" borderId="17" applyNumberFormat="0" applyFill="0" applyAlignment="0" applyProtection="0"/>
    <xf numFmtId="0" fontId="21" fillId="0" borderId="17" applyNumberFormat="0" applyFill="0" applyAlignment="0" applyProtection="0"/>
    <xf numFmtId="0" fontId="21" fillId="0" borderId="17" applyNumberFormat="0" applyFill="0" applyAlignment="0" applyProtection="0"/>
    <xf numFmtId="0" fontId="21" fillId="0" borderId="17" applyNumberFormat="0" applyFill="0" applyAlignment="0" applyProtection="0"/>
    <xf numFmtId="0" fontId="21" fillId="0" borderId="17" applyNumberFormat="0" applyFill="0" applyAlignment="0" applyProtection="0"/>
    <xf numFmtId="0" fontId="21" fillId="0" borderId="17" applyNumberFormat="0" applyFill="0" applyAlignment="0" applyProtection="0"/>
    <xf numFmtId="0" fontId="21" fillId="0" borderId="17" applyNumberFormat="0" applyFill="0" applyAlignment="0" applyProtection="0"/>
    <xf numFmtId="0" fontId="22" fillId="0" borderId="18" applyNumberFormat="0" applyFill="0" applyAlignment="0" applyProtection="0"/>
    <xf numFmtId="0" fontId="22" fillId="0" borderId="18" applyNumberFormat="0" applyFill="0" applyAlignment="0" applyProtection="0"/>
    <xf numFmtId="0" fontId="22" fillId="0" borderId="18" applyNumberFormat="0" applyFill="0" applyAlignment="0" applyProtection="0"/>
    <xf numFmtId="0" fontId="22" fillId="0" borderId="18" applyNumberFormat="0" applyFill="0" applyAlignment="0" applyProtection="0"/>
    <xf numFmtId="0" fontId="22" fillId="0" borderId="18" applyNumberFormat="0" applyFill="0" applyAlignment="0" applyProtection="0"/>
    <xf numFmtId="0" fontId="22" fillId="0" borderId="18" applyNumberFormat="0" applyFill="0" applyAlignment="0" applyProtection="0"/>
    <xf numFmtId="0" fontId="22" fillId="0" borderId="18" applyNumberFormat="0" applyFill="0" applyAlignment="0" applyProtection="0"/>
    <xf numFmtId="0" fontId="22" fillId="0" borderId="18" applyNumberFormat="0" applyFill="0" applyAlignment="0" applyProtection="0"/>
    <xf numFmtId="0" fontId="22" fillId="0" borderId="18" applyNumberFormat="0" applyFill="0" applyAlignment="0" applyProtection="0"/>
    <xf numFmtId="0" fontId="23" fillId="0" borderId="19" applyNumberFormat="0" applyFill="0" applyAlignment="0" applyProtection="0"/>
    <xf numFmtId="0" fontId="23" fillId="0" borderId="19" applyNumberFormat="0" applyFill="0" applyAlignment="0" applyProtection="0"/>
    <xf numFmtId="0" fontId="23" fillId="0" borderId="19" applyNumberFormat="0" applyFill="0" applyAlignment="0" applyProtection="0"/>
    <xf numFmtId="0" fontId="23" fillId="0" borderId="19" applyNumberFormat="0" applyFill="0" applyAlignment="0" applyProtection="0"/>
    <xf numFmtId="0" fontId="23" fillId="0" borderId="19" applyNumberFormat="0" applyFill="0" applyAlignment="0" applyProtection="0"/>
    <xf numFmtId="0" fontId="23" fillId="0" borderId="19" applyNumberFormat="0" applyFill="0" applyAlignment="0" applyProtection="0"/>
    <xf numFmtId="0" fontId="23" fillId="0" borderId="19" applyNumberFormat="0" applyFill="0" applyAlignment="0" applyProtection="0"/>
    <xf numFmtId="0" fontId="23" fillId="0" borderId="19" applyNumberFormat="0" applyFill="0" applyAlignment="0" applyProtection="0"/>
    <xf numFmtId="0" fontId="23" fillId="0" borderId="19" applyNumberFormat="0" applyFill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20" applyNumberFormat="0" applyFill="0" applyAlignment="0" applyProtection="0"/>
    <xf numFmtId="0" fontId="24" fillId="0" borderId="20" applyNumberFormat="0" applyFill="0" applyAlignment="0" applyProtection="0"/>
    <xf numFmtId="0" fontId="24" fillId="0" borderId="20" applyNumberFormat="0" applyFill="0" applyAlignment="0" applyProtection="0"/>
    <xf numFmtId="0" fontId="24" fillId="0" borderId="20" applyNumberFormat="0" applyFill="0" applyAlignment="0" applyProtection="0"/>
    <xf numFmtId="0" fontId="24" fillId="0" borderId="20" applyNumberFormat="0" applyFill="0" applyAlignment="0" applyProtection="0"/>
    <xf numFmtId="0" fontId="24" fillId="0" borderId="20" applyNumberFormat="0" applyFill="0" applyAlignment="0" applyProtection="0"/>
    <xf numFmtId="0" fontId="24" fillId="0" borderId="20" applyNumberFormat="0" applyFill="0" applyAlignment="0" applyProtection="0"/>
    <xf numFmtId="0" fontId="24" fillId="0" borderId="20" applyNumberFormat="0" applyFill="0" applyAlignment="0" applyProtection="0"/>
    <xf numFmtId="0" fontId="24" fillId="0" borderId="20" applyNumberFormat="0" applyFill="0" applyAlignment="0" applyProtection="0"/>
    <xf numFmtId="0" fontId="25" fillId="22" borderId="21" applyNumberFormat="0" applyAlignment="0" applyProtection="0"/>
    <xf numFmtId="0" fontId="25" fillId="22" borderId="21" applyNumberFormat="0" applyAlignment="0" applyProtection="0"/>
    <xf numFmtId="0" fontId="25" fillId="22" borderId="21" applyNumberFormat="0" applyAlignment="0" applyProtection="0"/>
    <xf numFmtId="0" fontId="25" fillId="22" borderId="21" applyNumberFormat="0" applyAlignment="0" applyProtection="0"/>
    <xf numFmtId="0" fontId="25" fillId="22" borderId="21" applyNumberFormat="0" applyAlignment="0" applyProtection="0"/>
    <xf numFmtId="0" fontId="25" fillId="22" borderId="21" applyNumberFormat="0" applyAlignment="0" applyProtection="0"/>
    <xf numFmtId="0" fontId="25" fillId="22" borderId="21" applyNumberFormat="0" applyAlignment="0" applyProtection="0"/>
    <xf numFmtId="0" fontId="25" fillId="22" borderId="21" applyNumberFormat="0" applyAlignment="0" applyProtection="0"/>
    <xf numFmtId="0" fontId="25" fillId="22" borderId="21" applyNumberFormat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9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3" fillId="0" borderId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10" fillId="24" borderId="22" applyNumberFormat="0" applyFont="0" applyAlignment="0" applyProtection="0"/>
    <xf numFmtId="0" fontId="10" fillId="24" borderId="22" applyNumberFormat="0" applyFont="0" applyAlignment="0" applyProtection="0"/>
    <xf numFmtId="0" fontId="10" fillId="24" borderId="22" applyNumberFormat="0" applyFont="0" applyAlignment="0" applyProtection="0"/>
    <xf numFmtId="0" fontId="10" fillId="24" borderId="22" applyNumberFormat="0" applyFont="0" applyAlignment="0" applyProtection="0"/>
    <xf numFmtId="0" fontId="10" fillId="24" borderId="22" applyNumberFormat="0" applyFont="0" applyAlignment="0" applyProtection="0"/>
    <xf numFmtId="0" fontId="10" fillId="24" borderId="22" applyNumberFormat="0" applyFont="0" applyAlignment="0" applyProtection="0"/>
    <xf numFmtId="0" fontId="10" fillId="24" borderId="22" applyNumberFormat="0" applyFont="0" applyAlignment="0" applyProtection="0"/>
    <xf numFmtId="0" fontId="10" fillId="24" borderId="22" applyNumberFormat="0" applyFont="0" applyAlignment="0" applyProtection="0"/>
    <xf numFmtId="0" fontId="10" fillId="24" borderId="22" applyNumberFormat="0" applyFont="0" applyAlignment="0" applyProtection="0"/>
    <xf numFmtId="0" fontId="30" fillId="0" borderId="23" applyNumberFormat="0" applyFill="0" applyAlignment="0" applyProtection="0"/>
    <xf numFmtId="0" fontId="30" fillId="0" borderId="23" applyNumberFormat="0" applyFill="0" applyAlignment="0" applyProtection="0"/>
    <xf numFmtId="0" fontId="30" fillId="0" borderId="23" applyNumberFormat="0" applyFill="0" applyAlignment="0" applyProtection="0"/>
    <xf numFmtId="0" fontId="30" fillId="0" borderId="23" applyNumberFormat="0" applyFill="0" applyAlignment="0" applyProtection="0"/>
    <xf numFmtId="0" fontId="30" fillId="0" borderId="23" applyNumberFormat="0" applyFill="0" applyAlignment="0" applyProtection="0"/>
    <xf numFmtId="0" fontId="30" fillId="0" borderId="23" applyNumberFormat="0" applyFill="0" applyAlignment="0" applyProtection="0"/>
    <xf numFmtId="0" fontId="30" fillId="0" borderId="23" applyNumberFormat="0" applyFill="0" applyAlignment="0" applyProtection="0"/>
    <xf numFmtId="0" fontId="30" fillId="0" borderId="23" applyNumberFormat="0" applyFill="0" applyAlignment="0" applyProtection="0"/>
    <xf numFmtId="0" fontId="30" fillId="0" borderId="23" applyNumberFormat="0" applyFill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43" fillId="0" borderId="0" applyNumberFormat="0" applyFill="0" applyBorder="0" applyAlignment="0" applyProtection="0">
      <alignment vertical="top"/>
      <protection locked="0"/>
    </xf>
  </cellStyleXfs>
  <cellXfs count="284">
    <xf numFmtId="0" fontId="0" fillId="0" borderId="0" xfId="0"/>
    <xf numFmtId="49" fontId="2" fillId="0" borderId="10" xfId="1" applyNumberFormat="1" applyFont="1" applyFill="1" applyBorder="1" applyAlignment="1">
      <alignment vertical="top"/>
    </xf>
    <xf numFmtId="0" fontId="2" fillId="0" borderId="10" xfId="1" applyFont="1" applyFill="1" applyBorder="1" applyAlignment="1">
      <alignment horizontal="center" vertical="top" wrapText="1"/>
    </xf>
    <xf numFmtId="49" fontId="2" fillId="0" borderId="10" xfId="1" applyNumberFormat="1" applyFont="1" applyFill="1" applyBorder="1" applyAlignment="1">
      <alignment horizontal="center" vertical="top" wrapText="1"/>
    </xf>
    <xf numFmtId="0" fontId="4" fillId="0" borderId="0" xfId="1" applyFont="1" applyFill="1" applyAlignment="1">
      <alignment vertical="top"/>
    </xf>
    <xf numFmtId="0" fontId="5" fillId="0" borderId="0" xfId="1" applyFont="1" applyFill="1" applyAlignment="1">
      <alignment horizontal="center" vertical="top" wrapText="1"/>
    </xf>
    <xf numFmtId="0" fontId="5" fillId="0" borderId="0" xfId="1" applyFont="1" applyFill="1" applyAlignment="1">
      <alignment horizontal="center" vertical="top"/>
    </xf>
    <xf numFmtId="0" fontId="5" fillId="0" borderId="0" xfId="1" applyFont="1" applyFill="1" applyAlignment="1">
      <alignment vertical="top"/>
    </xf>
    <xf numFmtId="0" fontId="5" fillId="0" borderId="0" xfId="1" applyFont="1" applyFill="1" applyBorder="1" applyAlignment="1">
      <alignment horizontal="center" vertical="top"/>
    </xf>
    <xf numFmtId="0" fontId="5" fillId="0" borderId="10" xfId="1" applyFont="1" applyFill="1" applyBorder="1" applyAlignment="1">
      <alignment horizontal="center" vertical="top" wrapText="1"/>
    </xf>
    <xf numFmtId="0" fontId="7" fillId="0" borderId="10" xfId="1" applyFont="1" applyFill="1" applyBorder="1" applyAlignment="1">
      <alignment vertical="top" wrapText="1"/>
    </xf>
    <xf numFmtId="0" fontId="5" fillId="0" borderId="10" xfId="1" applyFont="1" applyFill="1" applyBorder="1" applyAlignment="1">
      <alignment horizontal="center" vertical="top"/>
    </xf>
    <xf numFmtId="49" fontId="5" fillId="0" borderId="10" xfId="1" applyNumberFormat="1" applyFont="1" applyFill="1" applyBorder="1" applyAlignment="1">
      <alignment vertical="top"/>
    </xf>
    <xf numFmtId="49" fontId="5" fillId="0" borderId="10" xfId="1" applyNumberFormat="1" applyFont="1" applyFill="1" applyBorder="1" applyAlignment="1">
      <alignment horizontal="center" vertical="top" wrapText="1"/>
    </xf>
    <xf numFmtId="0" fontId="5" fillId="0" borderId="0" xfId="1" applyFont="1" applyFill="1" applyBorder="1" applyAlignment="1">
      <alignment vertical="top" wrapText="1" shrinkToFit="1"/>
    </xf>
    <xf numFmtId="1" fontId="5" fillId="0" borderId="10" xfId="1" applyNumberFormat="1" applyFont="1" applyFill="1" applyBorder="1" applyAlignment="1">
      <alignment horizontal="center" vertical="top" wrapText="1"/>
    </xf>
    <xf numFmtId="1" fontId="5" fillId="0" borderId="11" xfId="1" applyNumberFormat="1" applyFont="1" applyFill="1" applyBorder="1" applyAlignment="1">
      <alignment horizontal="center" vertical="top" wrapText="1"/>
    </xf>
    <xf numFmtId="14" fontId="5" fillId="0" borderId="10" xfId="1" applyNumberFormat="1" applyFont="1" applyFill="1" applyBorder="1" applyAlignment="1">
      <alignment horizontal="center" vertical="top" wrapText="1"/>
    </xf>
    <xf numFmtId="0" fontId="3" fillId="2" borderId="10" xfId="1" applyFont="1" applyFill="1" applyBorder="1" applyAlignment="1">
      <alignment horizontal="center" vertical="top" wrapText="1"/>
    </xf>
    <xf numFmtId="49" fontId="2" fillId="0" borderId="10" xfId="1" applyNumberFormat="1" applyFont="1" applyFill="1" applyBorder="1" applyAlignment="1">
      <alignment vertical="top" wrapText="1"/>
    </xf>
    <xf numFmtId="49" fontId="5" fillId="0" borderId="10" xfId="1" applyNumberFormat="1" applyFont="1" applyFill="1" applyBorder="1" applyAlignment="1">
      <alignment vertical="top" wrapText="1"/>
    </xf>
    <xf numFmtId="0" fontId="5" fillId="0" borderId="10" xfId="1" applyFont="1" applyFill="1" applyBorder="1" applyAlignment="1">
      <alignment horizontal="center" vertical="top" wrapText="1"/>
    </xf>
    <xf numFmtId="0" fontId="5" fillId="0" borderId="0" xfId="1" applyFont="1" applyFill="1" applyAlignment="1">
      <alignment vertical="top"/>
    </xf>
    <xf numFmtId="0" fontId="5" fillId="0" borderId="0" xfId="1" applyFont="1" applyFill="1" applyAlignment="1">
      <alignment vertical="top"/>
    </xf>
    <xf numFmtId="0" fontId="5" fillId="0" borderId="0" xfId="1" applyFont="1" applyFill="1" applyAlignment="1">
      <alignment vertical="center"/>
    </xf>
    <xf numFmtId="0" fontId="5" fillId="0" borderId="10" xfId="1" applyFont="1" applyFill="1" applyBorder="1" applyAlignment="1">
      <alignment horizontal="center" vertical="top" wrapText="1"/>
    </xf>
    <xf numFmtId="0" fontId="5" fillId="0" borderId="10" xfId="1" applyFont="1" applyFill="1" applyBorder="1" applyAlignment="1">
      <alignment horizontal="center" vertical="top"/>
    </xf>
    <xf numFmtId="0" fontId="5" fillId="0" borderId="0" xfId="1" applyFont="1" applyFill="1" applyAlignment="1">
      <alignment vertical="top"/>
    </xf>
    <xf numFmtId="0" fontId="5" fillId="0" borderId="0" xfId="1" applyFont="1" applyFill="1" applyAlignment="1">
      <alignment horizontal="center" vertical="top"/>
    </xf>
    <xf numFmtId="0" fontId="5" fillId="0" borderId="0" xfId="1" applyFont="1" applyFill="1" applyBorder="1" applyAlignment="1">
      <alignment vertical="top" wrapText="1" shrinkToFit="1"/>
    </xf>
    <xf numFmtId="0" fontId="5" fillId="0" borderId="0" xfId="1" applyFont="1" applyFill="1" applyAlignment="1">
      <alignment vertical="top"/>
    </xf>
    <xf numFmtId="0" fontId="5" fillId="0" borderId="10" xfId="1" applyFont="1" applyFill="1" applyBorder="1" applyAlignment="1">
      <alignment horizontal="center" vertical="top"/>
    </xf>
    <xf numFmtId="0" fontId="5" fillId="0" borderId="0" xfId="1" applyFont="1" applyFill="1" applyAlignment="1">
      <alignment horizontal="center" vertical="top"/>
    </xf>
    <xf numFmtId="0" fontId="5" fillId="0" borderId="10" xfId="1" applyFont="1" applyFill="1" applyBorder="1" applyAlignment="1">
      <alignment horizontal="center" vertical="top" wrapText="1"/>
    </xf>
    <xf numFmtId="0" fontId="5" fillId="0" borderId="0" xfId="1" applyFont="1" applyFill="1" applyBorder="1" applyAlignment="1">
      <alignment vertical="top" wrapText="1" shrinkToFit="1"/>
    </xf>
    <xf numFmtId="0" fontId="5" fillId="0" borderId="10" xfId="1" applyFont="1" applyFill="1" applyBorder="1" applyAlignment="1">
      <alignment horizontal="center" vertical="top" wrapText="1"/>
    </xf>
    <xf numFmtId="0" fontId="5" fillId="0" borderId="10" xfId="1" applyFont="1" applyFill="1" applyBorder="1" applyAlignment="1">
      <alignment horizontal="center" vertical="top" wrapText="1"/>
    </xf>
    <xf numFmtId="0" fontId="5" fillId="0" borderId="10" xfId="1" applyFont="1" applyFill="1" applyBorder="1" applyAlignment="1">
      <alignment horizontal="center" vertical="top"/>
    </xf>
    <xf numFmtId="0" fontId="5" fillId="0" borderId="10" xfId="1" applyFont="1" applyFill="1" applyBorder="1" applyAlignment="1">
      <alignment horizontal="center" vertical="top"/>
    </xf>
    <xf numFmtId="0" fontId="5" fillId="0" borderId="10" xfId="1" applyFont="1" applyFill="1" applyBorder="1" applyAlignment="1">
      <alignment horizontal="center" vertical="top" wrapText="1"/>
    </xf>
    <xf numFmtId="0" fontId="5" fillId="0" borderId="10" xfId="1" applyFont="1" applyFill="1" applyBorder="1" applyAlignment="1">
      <alignment horizontal="center" vertical="top" wrapText="1"/>
    </xf>
    <xf numFmtId="0" fontId="5" fillId="0" borderId="10" xfId="1" applyFont="1" applyFill="1" applyBorder="1" applyAlignment="1">
      <alignment horizontal="center" vertical="top"/>
    </xf>
    <xf numFmtId="0" fontId="5" fillId="0" borderId="10" xfId="1" applyFont="1" applyFill="1" applyBorder="1" applyAlignment="1">
      <alignment horizontal="center" vertical="top" wrapText="1"/>
    </xf>
    <xf numFmtId="0" fontId="5" fillId="0" borderId="10" xfId="1" applyFont="1" applyFill="1" applyBorder="1" applyAlignment="1">
      <alignment horizontal="center" vertical="top" wrapText="1"/>
    </xf>
    <xf numFmtId="0" fontId="5" fillId="0" borderId="10" xfId="1" applyFont="1" applyFill="1" applyBorder="1" applyAlignment="1">
      <alignment horizontal="center" vertical="top" wrapText="1"/>
    </xf>
    <xf numFmtId="0" fontId="2" fillId="0" borderId="24" xfId="0" applyNumberFormat="1" applyFont="1" applyFill="1" applyBorder="1" applyAlignment="1">
      <alignment horizontal="left" vertical="top" wrapText="1"/>
    </xf>
    <xf numFmtId="0" fontId="5" fillId="0" borderId="0" xfId="1" applyFont="1" applyFill="1" applyAlignment="1">
      <alignment vertical="top"/>
    </xf>
    <xf numFmtId="0" fontId="5" fillId="0" borderId="0" xfId="1" applyFont="1" applyFill="1" applyAlignment="1">
      <alignment horizontal="right" vertical="center" wrapText="1"/>
    </xf>
    <xf numFmtId="0" fontId="7" fillId="0" borderId="0" xfId="1" applyFont="1" applyFill="1" applyAlignment="1">
      <alignment horizontal="right" vertical="top"/>
    </xf>
    <xf numFmtId="0" fontId="7" fillId="0" borderId="3" xfId="1" applyFont="1" applyFill="1" applyBorder="1" applyAlignment="1">
      <alignment horizontal="right" vertical="top"/>
    </xf>
    <xf numFmtId="49" fontId="5" fillId="0" borderId="7" xfId="1" applyNumberFormat="1" applyFont="1" applyFill="1" applyBorder="1" applyAlignment="1">
      <alignment horizontal="center" vertical="top"/>
    </xf>
    <xf numFmtId="49" fontId="5" fillId="0" borderId="8" xfId="1" applyNumberFormat="1" applyFont="1" applyFill="1" applyBorder="1" applyAlignment="1">
      <alignment horizontal="center" vertical="top"/>
    </xf>
    <xf numFmtId="2" fontId="5" fillId="0" borderId="0" xfId="1" applyNumberFormat="1" applyFont="1" applyFill="1" applyBorder="1" applyAlignment="1">
      <alignment vertical="top" wrapText="1"/>
    </xf>
    <xf numFmtId="0" fontId="5" fillId="0" borderId="10" xfId="1" applyFont="1" applyFill="1" applyBorder="1" applyAlignment="1">
      <alignment horizontal="center" vertical="top"/>
    </xf>
    <xf numFmtId="0" fontId="5" fillId="0" borderId="0" xfId="1" applyFont="1" applyFill="1" applyAlignment="1">
      <alignment horizontal="right" vertical="top"/>
    </xf>
    <xf numFmtId="0" fontId="5" fillId="0" borderId="10" xfId="1" applyFont="1" applyFill="1" applyBorder="1" applyAlignment="1">
      <alignment horizontal="center" vertical="top" wrapText="1"/>
    </xf>
    <xf numFmtId="0" fontId="5" fillId="0" borderId="10" xfId="1" applyFont="1" applyFill="1" applyBorder="1" applyAlignment="1">
      <alignment horizontal="center" vertical="top"/>
    </xf>
    <xf numFmtId="0" fontId="5" fillId="0" borderId="0" xfId="1" applyFont="1" applyFill="1" applyAlignment="1">
      <alignment vertical="top"/>
    </xf>
    <xf numFmtId="0" fontId="5" fillId="0" borderId="0" xfId="1" applyFont="1" applyFill="1" applyAlignment="1">
      <alignment horizontal="center" vertical="top"/>
    </xf>
    <xf numFmtId="0" fontId="5" fillId="0" borderId="0" xfId="1" applyFont="1" applyFill="1" applyBorder="1" applyAlignment="1">
      <alignment vertical="top" wrapText="1" shrinkToFit="1"/>
    </xf>
    <xf numFmtId="0" fontId="5" fillId="0" borderId="0" xfId="1" applyFont="1" applyFill="1" applyAlignment="1">
      <alignment horizontal="right" vertical="top"/>
    </xf>
    <xf numFmtId="49" fontId="5" fillId="0" borderId="7" xfId="1" applyNumberFormat="1" applyFont="1" applyFill="1" applyBorder="1" applyAlignment="1">
      <alignment horizontal="center" vertical="top"/>
    </xf>
    <xf numFmtId="49" fontId="5" fillId="0" borderId="8" xfId="1" applyNumberFormat="1" applyFont="1" applyFill="1" applyBorder="1" applyAlignment="1">
      <alignment horizontal="center" vertical="top"/>
    </xf>
    <xf numFmtId="0" fontId="7" fillId="0" borderId="0" xfId="1" applyFont="1" applyFill="1" applyAlignment="1">
      <alignment horizontal="right" vertical="top"/>
    </xf>
    <xf numFmtId="0" fontId="7" fillId="0" borderId="3" xfId="1" applyFont="1" applyFill="1" applyBorder="1" applyAlignment="1">
      <alignment horizontal="right" vertical="top"/>
    </xf>
    <xf numFmtId="2" fontId="5" fillId="0" borderId="0" xfId="1" applyNumberFormat="1" applyFont="1" applyFill="1" applyBorder="1" applyAlignment="1">
      <alignment vertical="top" wrapText="1"/>
    </xf>
    <xf numFmtId="0" fontId="5" fillId="0" borderId="0" xfId="1" applyFont="1" applyFill="1" applyAlignment="1">
      <alignment horizontal="right" vertical="center" wrapText="1"/>
    </xf>
    <xf numFmtId="2" fontId="5" fillId="0" borderId="0" xfId="1" applyNumberFormat="1" applyFont="1" applyFill="1" applyBorder="1" applyAlignment="1">
      <alignment vertical="top"/>
    </xf>
    <xf numFmtId="0" fontId="5" fillId="0" borderId="0" xfId="1" applyFont="1" applyFill="1" applyBorder="1" applyAlignment="1">
      <alignment horizontal="right" vertical="top"/>
    </xf>
    <xf numFmtId="49" fontId="5" fillId="0" borderId="0" xfId="1" applyNumberFormat="1" applyFont="1" applyFill="1" applyBorder="1" applyAlignment="1">
      <alignment horizontal="center" vertical="top"/>
    </xf>
    <xf numFmtId="0" fontId="5" fillId="0" borderId="0" xfId="1" applyFont="1" applyFill="1" applyBorder="1" applyAlignment="1">
      <alignment horizontal="center" vertical="top" wrapText="1"/>
    </xf>
    <xf numFmtId="0" fontId="4" fillId="0" borderId="10" xfId="1" applyFont="1" applyFill="1" applyBorder="1" applyAlignment="1">
      <alignment horizontal="center" vertical="top"/>
    </xf>
    <xf numFmtId="1" fontId="4" fillId="0" borderId="10" xfId="1" applyNumberFormat="1" applyFont="1" applyFill="1" applyBorder="1" applyAlignment="1">
      <alignment horizontal="center" vertical="top"/>
    </xf>
    <xf numFmtId="0" fontId="5" fillId="0" borderId="10" xfId="1" applyFont="1" applyFill="1" applyBorder="1" applyAlignment="1">
      <alignment horizontal="center" vertical="top"/>
    </xf>
    <xf numFmtId="0" fontId="5" fillId="0" borderId="10" xfId="1" applyFont="1" applyFill="1" applyBorder="1" applyAlignment="1">
      <alignment horizontal="center" vertical="top" wrapText="1"/>
    </xf>
    <xf numFmtId="0" fontId="5" fillId="0" borderId="0" xfId="1" applyFont="1" applyFill="1" applyAlignment="1">
      <alignment vertical="top"/>
    </xf>
    <xf numFmtId="1" fontId="5" fillId="0" borderId="10" xfId="1" applyNumberFormat="1" applyFont="1" applyFill="1" applyBorder="1" applyAlignment="1">
      <alignment horizontal="center" vertical="top"/>
    </xf>
    <xf numFmtId="1" fontId="5" fillId="0" borderId="0" xfId="1" applyNumberFormat="1" applyFont="1" applyFill="1" applyBorder="1" applyAlignment="1">
      <alignment vertical="top" wrapText="1"/>
    </xf>
    <xf numFmtId="0" fontId="4" fillId="0" borderId="10" xfId="1" applyFont="1" applyFill="1" applyBorder="1" applyAlignment="1">
      <alignment horizontal="center" vertical="top" wrapText="1"/>
    </xf>
    <xf numFmtId="0" fontId="5" fillId="0" borderId="24" xfId="0" applyNumberFormat="1" applyFont="1" applyFill="1" applyBorder="1" applyAlignment="1">
      <alignment horizontal="left" vertical="top" wrapText="1"/>
    </xf>
    <xf numFmtId="0" fontId="5" fillId="0" borderId="24" xfId="0" applyNumberFormat="1" applyFont="1" applyFill="1" applyBorder="1" applyAlignment="1">
      <alignment horizontal="center" vertical="top" wrapText="1"/>
    </xf>
    <xf numFmtId="0" fontId="5" fillId="0" borderId="24" xfId="0" applyNumberFormat="1" applyFont="1" applyFill="1" applyBorder="1" applyAlignment="1">
      <alignment horizontal="left" vertical="top"/>
    </xf>
    <xf numFmtId="0" fontId="5" fillId="0" borderId="24" xfId="0" applyNumberFormat="1" applyFont="1" applyFill="1" applyBorder="1" applyAlignment="1">
      <alignment horizontal="left"/>
    </xf>
    <xf numFmtId="0" fontId="5" fillId="0" borderId="0" xfId="1" applyFont="1" applyFill="1" applyAlignment="1">
      <alignment vertical="top"/>
    </xf>
    <xf numFmtId="0" fontId="5" fillId="0" borderId="10" xfId="1" applyFont="1" applyFill="1" applyBorder="1" applyAlignment="1">
      <alignment horizontal="center" vertical="top" wrapText="1"/>
    </xf>
    <xf numFmtId="0" fontId="5" fillId="25" borderId="10" xfId="1" applyFont="1" applyFill="1" applyBorder="1" applyAlignment="1">
      <alignment horizontal="center" vertical="top" wrapText="1"/>
    </xf>
    <xf numFmtId="0" fontId="5" fillId="26" borderId="10" xfId="1" applyFont="1" applyFill="1" applyBorder="1" applyAlignment="1">
      <alignment horizontal="center" vertical="top" wrapText="1"/>
    </xf>
    <xf numFmtId="0" fontId="5" fillId="0" borderId="10" xfId="1" applyFont="1" applyFill="1" applyBorder="1" applyAlignment="1">
      <alignment horizontal="center" vertical="top" wrapText="1"/>
    </xf>
    <xf numFmtId="0" fontId="5" fillId="0" borderId="0" xfId="0" applyFont="1"/>
    <xf numFmtId="0" fontId="7" fillId="0" borderId="24" xfId="0" applyNumberFormat="1" applyFont="1" applyFill="1" applyBorder="1" applyAlignment="1">
      <alignment horizontal="left" vertical="top"/>
    </xf>
    <xf numFmtId="0" fontId="40" fillId="0" borderId="24" xfId="0" applyFont="1" applyBorder="1" applyAlignment="1">
      <alignment vertical="top" wrapText="1"/>
    </xf>
    <xf numFmtId="0" fontId="40" fillId="0" borderId="0" xfId="0" applyFont="1"/>
    <xf numFmtId="0" fontId="41" fillId="0" borderId="24" xfId="0" applyNumberFormat="1" applyFont="1" applyFill="1" applyBorder="1" applyAlignment="1">
      <alignment horizontal="left" vertical="top" wrapText="1"/>
    </xf>
    <xf numFmtId="165" fontId="4" fillId="0" borderId="10" xfId="1" applyNumberFormat="1" applyFont="1" applyFill="1" applyBorder="1" applyAlignment="1">
      <alignment horizontal="center" vertical="top"/>
    </xf>
    <xf numFmtId="164" fontId="5" fillId="0" borderId="10" xfId="1" applyNumberFormat="1" applyFont="1" applyFill="1" applyBorder="1" applyAlignment="1">
      <alignment horizontal="center" vertical="top"/>
    </xf>
    <xf numFmtId="0" fontId="5" fillId="0" borderId="0" xfId="1" applyFont="1" applyFill="1" applyAlignment="1">
      <alignment vertical="top"/>
    </xf>
    <xf numFmtId="14" fontId="0" fillId="0" borderId="0" xfId="0" applyNumberFormat="1"/>
    <xf numFmtId="0" fontId="38" fillId="0" borderId="0" xfId="0" applyFont="1" applyAlignment="1">
      <alignment wrapText="1"/>
    </xf>
    <xf numFmtId="0" fontId="5" fillId="26" borderId="0" xfId="1" applyFont="1" applyFill="1" applyBorder="1" applyAlignment="1">
      <alignment horizontal="center" vertical="top"/>
    </xf>
    <xf numFmtId="1" fontId="5" fillId="26" borderId="0" xfId="1" applyNumberFormat="1" applyFont="1" applyFill="1" applyBorder="1" applyAlignment="1">
      <alignment horizontal="center" vertical="top"/>
    </xf>
    <xf numFmtId="0" fontId="42" fillId="26" borderId="0" xfId="1" applyFont="1" applyFill="1" applyAlignment="1">
      <alignment vertical="top"/>
    </xf>
    <xf numFmtId="0" fontId="42" fillId="27" borderId="0" xfId="1" applyFont="1" applyFill="1" applyAlignment="1">
      <alignment vertical="top"/>
    </xf>
    <xf numFmtId="0" fontId="6" fillId="26" borderId="0" xfId="1" applyFont="1" applyFill="1" applyAlignment="1">
      <alignment horizontal="center" vertical="top"/>
    </xf>
    <xf numFmtId="0" fontId="5" fillId="26" borderId="0" xfId="1" applyFont="1" applyFill="1" applyAlignment="1">
      <alignment horizontal="center" vertical="top"/>
    </xf>
    <xf numFmtId="0" fontId="5" fillId="26" borderId="0" xfId="1" applyFont="1" applyFill="1" applyAlignment="1">
      <alignment vertical="top"/>
    </xf>
    <xf numFmtId="0" fontId="4" fillId="26" borderId="0" xfId="1" applyFont="1" applyFill="1" applyAlignment="1">
      <alignment vertical="top"/>
    </xf>
    <xf numFmtId="0" fontId="2" fillId="26" borderId="25" xfId="0" applyFont="1" applyFill="1" applyBorder="1" applyAlignment="1">
      <alignment horizontal="center" vertical="top" wrapText="1"/>
    </xf>
    <xf numFmtId="0" fontId="2" fillId="26" borderId="25" xfId="399" applyFont="1" applyFill="1" applyBorder="1" applyAlignment="1" applyProtection="1">
      <alignment horizontal="center" vertical="top" wrapText="1"/>
    </xf>
    <xf numFmtId="0" fontId="2" fillId="26" borderId="25" xfId="0" applyFont="1" applyFill="1" applyBorder="1" applyAlignment="1">
      <alignment horizontal="justify" vertical="top" wrapText="1"/>
    </xf>
    <xf numFmtId="3" fontId="44" fillId="26" borderId="0" xfId="1" applyNumberFormat="1" applyFont="1" applyFill="1" applyBorder="1" applyAlignment="1">
      <alignment horizontal="center" vertical="top" wrapText="1"/>
    </xf>
    <xf numFmtId="0" fontId="2" fillId="26" borderId="0" xfId="1" applyFont="1" applyFill="1" applyBorder="1" applyAlignment="1">
      <alignment horizontal="center" vertical="top" wrapText="1"/>
    </xf>
    <xf numFmtId="0" fontId="2" fillId="26" borderId="13" xfId="399" applyFont="1" applyFill="1" applyBorder="1" applyAlignment="1" applyProtection="1">
      <alignment vertical="top" wrapText="1"/>
    </xf>
    <xf numFmtId="0" fontId="2" fillId="26" borderId="26" xfId="0" applyFont="1" applyFill="1" applyBorder="1" applyAlignment="1">
      <alignment horizontal="center" vertical="top" wrapText="1"/>
    </xf>
    <xf numFmtId="0" fontId="2" fillId="26" borderId="28" xfId="0" applyFont="1" applyFill="1" applyBorder="1" applyAlignment="1">
      <alignment horizontal="center" vertical="top" wrapText="1"/>
    </xf>
    <xf numFmtId="0" fontId="2" fillId="26" borderId="26" xfId="0" applyFont="1" applyFill="1" applyBorder="1" applyAlignment="1">
      <alignment vertical="top" wrapText="1"/>
    </xf>
    <xf numFmtId="0" fontId="2" fillId="26" borderId="28" xfId="0" applyFont="1" applyFill="1" applyBorder="1" applyAlignment="1">
      <alignment vertical="top" wrapText="1"/>
    </xf>
    <xf numFmtId="0" fontId="2" fillId="26" borderId="0" xfId="0" applyFont="1" applyFill="1" applyBorder="1" applyAlignment="1">
      <alignment horizontal="justify" vertical="top" wrapText="1"/>
    </xf>
    <xf numFmtId="0" fontId="2" fillId="26" borderId="0" xfId="0" applyFont="1" applyFill="1" applyBorder="1" applyAlignment="1">
      <alignment vertical="top" wrapText="1"/>
    </xf>
    <xf numFmtId="0" fontId="5" fillId="0" borderId="10" xfId="1" applyFont="1" applyFill="1" applyBorder="1" applyAlignment="1">
      <alignment horizontal="center" vertical="top"/>
    </xf>
    <xf numFmtId="0" fontId="5" fillId="0" borderId="10" xfId="1" applyFont="1" applyFill="1" applyBorder="1" applyAlignment="1">
      <alignment horizontal="center" vertical="top" wrapText="1"/>
    </xf>
    <xf numFmtId="0" fontId="5" fillId="0" borderId="10" xfId="1" applyFont="1" applyFill="1" applyBorder="1" applyAlignment="1">
      <alignment horizontal="center" vertical="top"/>
    </xf>
    <xf numFmtId="0" fontId="0" fillId="0" borderId="24" xfId="0" applyFill="1" applyBorder="1" applyAlignment="1">
      <alignment vertical="top" wrapText="1"/>
    </xf>
    <xf numFmtId="0" fontId="0" fillId="0" borderId="0" xfId="0" applyFill="1"/>
    <xf numFmtId="0" fontId="40" fillId="0" borderId="24" xfId="0" applyFont="1" applyFill="1" applyBorder="1" applyAlignment="1">
      <alignment vertical="top" wrapText="1"/>
    </xf>
    <xf numFmtId="0" fontId="5" fillId="0" borderId="10" xfId="1" applyFont="1" applyFill="1" applyBorder="1" applyAlignment="1">
      <alignment horizontal="center" vertical="top" wrapText="1"/>
    </xf>
    <xf numFmtId="0" fontId="5" fillId="0" borderId="10" xfId="1" applyFont="1" applyFill="1" applyBorder="1" applyAlignment="1">
      <alignment horizontal="center" vertical="top"/>
    </xf>
    <xf numFmtId="0" fontId="5" fillId="0" borderId="0" xfId="1" applyFont="1" applyFill="1" applyAlignment="1">
      <alignment vertical="top"/>
    </xf>
    <xf numFmtId="0" fontId="7" fillId="0" borderId="0" xfId="1" applyFont="1" applyFill="1" applyAlignment="1">
      <alignment horizontal="right" vertical="top"/>
    </xf>
    <xf numFmtId="0" fontId="7" fillId="0" borderId="3" xfId="1" applyFont="1" applyFill="1" applyBorder="1" applyAlignment="1">
      <alignment horizontal="right" vertical="top"/>
    </xf>
    <xf numFmtId="49" fontId="5" fillId="0" borderId="7" xfId="1" applyNumberFormat="1" applyFont="1" applyFill="1" applyBorder="1" applyAlignment="1">
      <alignment horizontal="center" vertical="top"/>
    </xf>
    <xf numFmtId="49" fontId="5" fillId="0" borderId="8" xfId="1" applyNumberFormat="1" applyFont="1" applyFill="1" applyBorder="1" applyAlignment="1">
      <alignment horizontal="center" vertical="top"/>
    </xf>
    <xf numFmtId="2" fontId="5" fillId="0" borderId="0" xfId="1" applyNumberFormat="1" applyFont="1" applyFill="1" applyBorder="1" applyAlignment="1">
      <alignment vertical="top" wrapText="1"/>
    </xf>
    <xf numFmtId="0" fontId="5" fillId="0" borderId="0" xfId="1" applyFont="1" applyFill="1" applyAlignment="1">
      <alignment horizontal="right" vertical="top"/>
    </xf>
    <xf numFmtId="0" fontId="5" fillId="0" borderId="0" xfId="1" applyFont="1" applyFill="1" applyAlignment="1">
      <alignment horizontal="center" vertical="top"/>
    </xf>
    <xf numFmtId="0" fontId="5" fillId="0" borderId="0" xfId="1" applyFont="1" applyFill="1" applyAlignment="1">
      <alignment horizontal="right" vertical="center" wrapText="1"/>
    </xf>
    <xf numFmtId="0" fontId="5" fillId="0" borderId="0" xfId="1" applyFont="1" applyFill="1" applyBorder="1" applyAlignment="1">
      <alignment vertical="top" wrapText="1" shrinkToFit="1"/>
    </xf>
    <xf numFmtId="0" fontId="6" fillId="26" borderId="0" xfId="1" applyFont="1" applyFill="1" applyAlignment="1">
      <alignment horizontal="center" vertical="top"/>
    </xf>
    <xf numFmtId="0" fontId="5" fillId="26" borderId="0" xfId="1" applyFont="1" applyFill="1" applyAlignment="1">
      <alignment horizontal="center" vertical="top"/>
    </xf>
    <xf numFmtId="0" fontId="5" fillId="26" borderId="0" xfId="1" applyFont="1" applyFill="1" applyAlignment="1">
      <alignment vertical="top"/>
    </xf>
    <xf numFmtId="0" fontId="5" fillId="0" borderId="30" xfId="0" applyNumberFormat="1" applyFont="1" applyFill="1" applyBorder="1" applyAlignment="1">
      <alignment horizontal="center" vertical="top" wrapText="1"/>
    </xf>
    <xf numFmtId="0" fontId="2" fillId="0" borderId="30" xfId="0" applyNumberFormat="1" applyFont="1" applyFill="1" applyBorder="1" applyAlignment="1">
      <alignment horizontal="left" vertical="top" wrapText="1"/>
    </xf>
    <xf numFmtId="0" fontId="5" fillId="0" borderId="30" xfId="0" applyNumberFormat="1" applyFont="1" applyFill="1" applyBorder="1" applyAlignment="1">
      <alignment horizontal="left" vertical="top" wrapText="1"/>
    </xf>
    <xf numFmtId="0" fontId="0" fillId="0" borderId="30" xfId="0" applyFill="1" applyBorder="1" applyAlignment="1">
      <alignment vertical="top" wrapText="1"/>
    </xf>
    <xf numFmtId="0" fontId="7" fillId="0" borderId="30" xfId="0" applyNumberFormat="1" applyFont="1" applyFill="1" applyBorder="1" applyAlignment="1">
      <alignment horizontal="left" vertical="top"/>
    </xf>
    <xf numFmtId="0" fontId="40" fillId="0" borderId="30" xfId="0" applyFont="1" applyBorder="1" applyAlignment="1">
      <alignment vertical="top" wrapText="1"/>
    </xf>
    <xf numFmtId="1" fontId="5" fillId="0" borderId="29" xfId="1" applyNumberFormat="1" applyFont="1" applyFill="1" applyBorder="1" applyAlignment="1">
      <alignment horizontal="center" vertical="top" wrapText="1"/>
    </xf>
    <xf numFmtId="0" fontId="5" fillId="0" borderId="30" xfId="0" applyNumberFormat="1" applyFont="1" applyFill="1" applyBorder="1" applyAlignment="1">
      <alignment horizontal="left"/>
    </xf>
    <xf numFmtId="0" fontId="5" fillId="0" borderId="30" xfId="0" applyNumberFormat="1" applyFont="1" applyFill="1" applyBorder="1" applyAlignment="1">
      <alignment horizontal="left" vertical="top"/>
    </xf>
    <xf numFmtId="0" fontId="5" fillId="0" borderId="0" xfId="1" applyFont="1" applyFill="1" applyBorder="1" applyAlignment="1">
      <alignment horizontal="left" vertical="top" wrapText="1"/>
    </xf>
    <xf numFmtId="0" fontId="2" fillId="26" borderId="10" xfId="0" applyFont="1" applyFill="1" applyBorder="1" applyAlignment="1">
      <alignment horizontal="center" vertical="top" wrapText="1"/>
    </xf>
    <xf numFmtId="0" fontId="2" fillId="26" borderId="10" xfId="399" applyFont="1" applyFill="1" applyBorder="1" applyAlignment="1" applyProtection="1">
      <alignment horizontal="center" vertical="top" wrapText="1"/>
    </xf>
    <xf numFmtId="0" fontId="2" fillId="26" borderId="10" xfId="0" applyFont="1" applyFill="1" applyBorder="1" applyAlignment="1">
      <alignment horizontal="justify" vertical="top" wrapText="1"/>
    </xf>
    <xf numFmtId="0" fontId="2" fillId="26" borderId="7" xfId="0" applyFont="1" applyFill="1" applyBorder="1" applyAlignment="1">
      <alignment horizontal="center" vertical="top" wrapText="1"/>
    </xf>
    <xf numFmtId="0" fontId="2" fillId="26" borderId="8" xfId="0" applyFont="1" applyFill="1" applyBorder="1" applyAlignment="1">
      <alignment horizontal="center" vertical="top" wrapText="1"/>
    </xf>
    <xf numFmtId="0" fontId="2" fillId="26" borderId="7" xfId="0" applyFont="1" applyFill="1" applyBorder="1" applyAlignment="1">
      <alignment vertical="top" wrapText="1"/>
    </xf>
    <xf numFmtId="0" fontId="2" fillId="26" borderId="8" xfId="0" applyFont="1" applyFill="1" applyBorder="1" applyAlignment="1">
      <alignment vertical="top" wrapText="1"/>
    </xf>
    <xf numFmtId="0" fontId="9" fillId="0" borderId="24" xfId="0" applyFont="1" applyFill="1" applyBorder="1" applyAlignment="1">
      <alignment vertical="top" wrapText="1"/>
    </xf>
    <xf numFmtId="0" fontId="9" fillId="0" borderId="30" xfId="0" applyFont="1" applyFill="1" applyBorder="1" applyAlignment="1">
      <alignment vertical="top" wrapText="1"/>
    </xf>
    <xf numFmtId="0" fontId="3" fillId="0" borderId="10" xfId="1" applyFont="1" applyFill="1" applyBorder="1" applyAlignment="1">
      <alignment horizontal="center" vertical="top" wrapText="1"/>
    </xf>
    <xf numFmtId="0" fontId="40" fillId="0" borderId="30" xfId="0" applyFont="1" applyFill="1" applyBorder="1" applyAlignment="1">
      <alignment vertical="top" wrapText="1"/>
    </xf>
    <xf numFmtId="0" fontId="5" fillId="0" borderId="0" xfId="1" applyFont="1" applyFill="1" applyBorder="1" applyAlignment="1">
      <alignment vertical="top"/>
    </xf>
    <xf numFmtId="0" fontId="5" fillId="0" borderId="0" xfId="1" applyFont="1" applyFill="1" applyAlignment="1">
      <alignment vertical="top"/>
    </xf>
    <xf numFmtId="0" fontId="5" fillId="0" borderId="0" xfId="1" applyFont="1" applyFill="1" applyBorder="1" applyAlignment="1">
      <alignment vertical="top" wrapText="1"/>
    </xf>
    <xf numFmtId="0" fontId="5" fillId="0" borderId="10" xfId="1" applyFont="1" applyFill="1" applyBorder="1" applyAlignment="1">
      <alignment horizontal="center" vertical="top" wrapText="1"/>
    </xf>
    <xf numFmtId="0" fontId="5" fillId="0" borderId="10" xfId="1" applyFont="1" applyFill="1" applyBorder="1" applyAlignment="1">
      <alignment vertical="top"/>
    </xf>
    <xf numFmtId="0" fontId="5" fillId="0" borderId="10" xfId="1" applyFont="1" applyFill="1" applyBorder="1" applyAlignment="1">
      <alignment horizontal="center" vertical="top"/>
    </xf>
    <xf numFmtId="0" fontId="5" fillId="0" borderId="10" xfId="1" applyFont="1" applyFill="1" applyBorder="1" applyAlignment="1">
      <alignment vertical="top" wrapText="1"/>
    </xf>
    <xf numFmtId="49" fontId="5" fillId="0" borderId="0" xfId="1" applyNumberFormat="1" applyFont="1" applyFill="1" applyAlignment="1">
      <alignment vertical="top"/>
    </xf>
    <xf numFmtId="0" fontId="5" fillId="0" borderId="0" xfId="1" applyFont="1" applyFill="1" applyAlignment="1">
      <alignment vertical="top" wrapText="1"/>
    </xf>
    <xf numFmtId="0" fontId="6" fillId="0" borderId="0" xfId="1" applyFont="1" applyFill="1" applyAlignment="1">
      <alignment horizontal="center" vertical="top"/>
    </xf>
    <xf numFmtId="0" fontId="5" fillId="0" borderId="0" xfId="1" applyFont="1" applyFill="1" applyAlignment="1">
      <alignment horizontal="center" vertical="top"/>
    </xf>
    <xf numFmtId="0" fontId="2" fillId="26" borderId="29" xfId="0" applyFont="1" applyFill="1" applyBorder="1" applyAlignment="1">
      <alignment horizontal="center" vertical="top" wrapText="1"/>
    </xf>
    <xf numFmtId="0" fontId="2" fillId="26" borderId="13" xfId="0" applyFont="1" applyFill="1" applyBorder="1" applyAlignment="1">
      <alignment horizontal="center" vertical="top" wrapText="1"/>
    </xf>
    <xf numFmtId="0" fontId="2" fillId="26" borderId="10" xfId="0" applyFont="1" applyFill="1" applyBorder="1" applyAlignment="1">
      <alignment horizontal="justify" vertical="top" wrapText="1"/>
    </xf>
    <xf numFmtId="0" fontId="2" fillId="26" borderId="7" xfId="399" applyFont="1" applyFill="1" applyBorder="1" applyAlignment="1" applyProtection="1">
      <alignment horizontal="center" vertical="top" wrapText="1"/>
    </xf>
    <xf numFmtId="0" fontId="2" fillId="26" borderId="14" xfId="399" applyFont="1" applyFill="1" applyBorder="1" applyAlignment="1" applyProtection="1">
      <alignment horizontal="center" vertical="top" wrapText="1"/>
    </xf>
    <xf numFmtId="0" fontId="2" fillId="26" borderId="8" xfId="399" applyFont="1" applyFill="1" applyBorder="1" applyAlignment="1" applyProtection="1">
      <alignment horizontal="center" vertical="top" wrapText="1"/>
    </xf>
    <xf numFmtId="0" fontId="2" fillId="26" borderId="10" xfId="399" applyFont="1" applyFill="1" applyBorder="1" applyAlignment="1" applyProtection="1">
      <alignment horizontal="center" vertical="top" wrapText="1"/>
    </xf>
    <xf numFmtId="0" fontId="2" fillId="26" borderId="10" xfId="0" applyFont="1" applyFill="1" applyBorder="1" applyAlignment="1">
      <alignment horizontal="center" vertical="top" wrapText="1"/>
    </xf>
    <xf numFmtId="0" fontId="5" fillId="26" borderId="0" xfId="1" applyFont="1" applyFill="1" applyBorder="1" applyAlignment="1">
      <alignment vertical="top"/>
    </xf>
    <xf numFmtId="0" fontId="2" fillId="26" borderId="7" xfId="0" applyFont="1" applyFill="1" applyBorder="1" applyAlignment="1">
      <alignment horizontal="center" vertical="top" wrapText="1"/>
    </xf>
    <xf numFmtId="0" fontId="2" fillId="26" borderId="14" xfId="0" applyFont="1" applyFill="1" applyBorder="1" applyAlignment="1">
      <alignment horizontal="center" vertical="top" wrapText="1"/>
    </xf>
    <xf numFmtId="0" fontId="2" fillId="26" borderId="8" xfId="0" applyFont="1" applyFill="1" applyBorder="1" applyAlignment="1">
      <alignment horizontal="center" vertical="top" wrapText="1"/>
    </xf>
    <xf numFmtId="0" fontId="5" fillId="26" borderId="0" xfId="1" applyFont="1" applyFill="1" applyAlignment="1">
      <alignment vertical="top"/>
    </xf>
    <xf numFmtId="0" fontId="5" fillId="0" borderId="7" xfId="1" applyFont="1" applyFill="1" applyBorder="1" applyAlignment="1">
      <alignment horizontal="left" vertical="top" wrapText="1"/>
    </xf>
    <xf numFmtId="0" fontId="5" fillId="0" borderId="14" xfId="1" applyFont="1" applyFill="1" applyBorder="1" applyAlignment="1">
      <alignment horizontal="left" vertical="top" wrapText="1"/>
    </xf>
    <xf numFmtId="0" fontId="5" fillId="0" borderId="8" xfId="1" applyFont="1" applyFill="1" applyBorder="1" applyAlignment="1">
      <alignment horizontal="left" vertical="top" wrapText="1"/>
    </xf>
    <xf numFmtId="0" fontId="5" fillId="0" borderId="7" xfId="1" applyFont="1" applyFill="1" applyBorder="1" applyAlignment="1">
      <alignment horizontal="center" vertical="top" wrapText="1"/>
    </xf>
    <xf numFmtId="0" fontId="5" fillId="0" borderId="14" xfId="1" applyFont="1" applyFill="1" applyBorder="1" applyAlignment="1">
      <alignment horizontal="center" vertical="top" wrapText="1"/>
    </xf>
    <xf numFmtId="0" fontId="5" fillId="0" borderId="8" xfId="1" applyFont="1" applyFill="1" applyBorder="1" applyAlignment="1">
      <alignment horizontal="center" vertical="top" wrapText="1"/>
    </xf>
    <xf numFmtId="0" fontId="5" fillId="0" borderId="7" xfId="1" applyFont="1" applyFill="1" applyBorder="1" applyAlignment="1">
      <alignment horizontal="center" vertical="top"/>
    </xf>
    <xf numFmtId="0" fontId="5" fillId="0" borderId="14" xfId="1" applyFont="1" applyFill="1" applyBorder="1" applyAlignment="1">
      <alignment horizontal="center" vertical="top"/>
    </xf>
    <xf numFmtId="0" fontId="5" fillId="0" borderId="8" xfId="1" applyFont="1" applyFill="1" applyBorder="1" applyAlignment="1">
      <alignment horizontal="center" vertical="top"/>
    </xf>
    <xf numFmtId="0" fontId="6" fillId="26" borderId="0" xfId="1" applyFont="1" applyFill="1" applyAlignment="1">
      <alignment horizontal="center" vertical="top"/>
    </xf>
    <xf numFmtId="0" fontId="5" fillId="26" borderId="0" xfId="1" applyFont="1" applyFill="1" applyAlignment="1">
      <alignment horizontal="center" vertical="top"/>
    </xf>
    <xf numFmtId="0" fontId="34" fillId="26" borderId="0" xfId="1" applyFont="1" applyFill="1" applyAlignment="1">
      <alignment vertical="top" wrapText="1"/>
    </xf>
    <xf numFmtId="0" fontId="34" fillId="26" borderId="0" xfId="1" applyFont="1" applyFill="1" applyAlignment="1">
      <alignment vertical="top"/>
    </xf>
    <xf numFmtId="0" fontId="5" fillId="26" borderId="10" xfId="1" applyFont="1" applyFill="1" applyBorder="1" applyAlignment="1">
      <alignment horizontal="center" vertical="top"/>
    </xf>
    <xf numFmtId="0" fontId="5" fillId="0" borderId="0" xfId="1" applyFont="1" applyFill="1" applyBorder="1" applyAlignment="1">
      <alignment vertical="top" wrapText="1" shrinkToFit="1"/>
    </xf>
    <xf numFmtId="0" fontId="5" fillId="0" borderId="6" xfId="1" applyFont="1" applyFill="1" applyBorder="1" applyAlignment="1">
      <alignment vertical="top" wrapText="1" shrinkToFit="1"/>
    </xf>
    <xf numFmtId="0" fontId="8" fillId="0" borderId="31" xfId="1" applyFont="1" applyFill="1" applyBorder="1" applyAlignment="1">
      <alignment vertical="top" wrapText="1" shrinkToFit="1"/>
    </xf>
    <xf numFmtId="0" fontId="5" fillId="0" borderId="7" xfId="1" applyNumberFormat="1" applyFont="1" applyFill="1" applyBorder="1" applyAlignment="1">
      <alignment horizontal="center" vertical="top" wrapText="1"/>
    </xf>
    <xf numFmtId="0" fontId="5" fillId="0" borderId="14" xfId="1" applyNumberFormat="1" applyFont="1" applyFill="1" applyBorder="1" applyAlignment="1">
      <alignment horizontal="center" vertical="top" wrapText="1"/>
    </xf>
    <xf numFmtId="0" fontId="5" fillId="0" borderId="8" xfId="1" applyNumberFormat="1" applyFont="1" applyFill="1" applyBorder="1" applyAlignment="1">
      <alignment horizontal="center" vertical="top" wrapText="1"/>
    </xf>
    <xf numFmtId="49" fontId="5" fillId="0" borderId="29" xfId="1" applyNumberFormat="1" applyFont="1" applyFill="1" applyBorder="1" applyAlignment="1">
      <alignment vertical="top" wrapText="1"/>
    </xf>
    <xf numFmtId="49" fontId="5" fillId="0" borderId="13" xfId="1" applyNumberFormat="1" applyFont="1" applyFill="1" applyBorder="1" applyAlignment="1">
      <alignment vertical="top" wrapText="1"/>
    </xf>
    <xf numFmtId="0" fontId="5" fillId="0" borderId="29" xfId="1" applyFont="1" applyFill="1" applyBorder="1" applyAlignment="1">
      <alignment vertical="top" wrapText="1"/>
    </xf>
    <xf numFmtId="0" fontId="5" fillId="0" borderId="13" xfId="1" applyFont="1" applyFill="1" applyBorder="1" applyAlignment="1">
      <alignment vertical="top" wrapText="1"/>
    </xf>
    <xf numFmtId="0" fontId="5" fillId="0" borderId="29" xfId="1" applyFont="1" applyFill="1" applyBorder="1" applyAlignment="1">
      <alignment horizontal="center" vertical="top" wrapText="1"/>
    </xf>
    <xf numFmtId="0" fontId="5" fillId="0" borderId="13" xfId="1" applyFont="1" applyFill="1" applyBorder="1" applyAlignment="1">
      <alignment horizontal="center" vertical="top" wrapText="1"/>
    </xf>
    <xf numFmtId="0" fontId="34" fillId="0" borderId="0" xfId="1" applyFont="1" applyAlignment="1">
      <alignment vertical="top" wrapText="1"/>
    </xf>
    <xf numFmtId="0" fontId="34" fillId="0" borderId="0" xfId="1" applyFont="1" applyAlignment="1">
      <alignment vertical="top"/>
    </xf>
    <xf numFmtId="2" fontId="5" fillId="0" borderId="0" xfId="1" applyNumberFormat="1" applyFont="1" applyFill="1" applyBorder="1" applyAlignment="1">
      <alignment vertical="top" wrapText="1"/>
    </xf>
    <xf numFmtId="2" fontId="5" fillId="0" borderId="6" xfId="1" applyNumberFormat="1" applyFont="1" applyFill="1" applyBorder="1" applyAlignment="1">
      <alignment vertical="top" wrapText="1"/>
    </xf>
    <xf numFmtId="0" fontId="34" fillId="0" borderId="0" xfId="1" applyFont="1" applyBorder="1" applyAlignment="1">
      <alignment vertical="top" wrapText="1"/>
    </xf>
    <xf numFmtId="0" fontId="8" fillId="0" borderId="0" xfId="1" applyFont="1" applyFill="1" applyBorder="1" applyAlignment="1">
      <alignment vertical="top" wrapText="1"/>
    </xf>
    <xf numFmtId="0" fontId="6" fillId="0" borderId="0" xfId="1" applyFont="1" applyFill="1" applyAlignment="1">
      <alignment horizontal="right" vertical="center"/>
    </xf>
    <xf numFmtId="0" fontId="5" fillId="0" borderId="0" xfId="1" applyFont="1" applyFill="1" applyAlignment="1">
      <alignment horizontal="right" vertical="center"/>
    </xf>
    <xf numFmtId="0" fontId="38" fillId="0" borderId="0" xfId="1" applyFont="1" applyAlignment="1">
      <alignment horizontal="right" vertical="center" wrapText="1"/>
    </xf>
    <xf numFmtId="0" fontId="5" fillId="0" borderId="0" xfId="1" applyFont="1" applyFill="1" applyAlignment="1">
      <alignment horizontal="right" vertical="center" wrapText="1"/>
    </xf>
    <xf numFmtId="2" fontId="37" fillId="0" borderId="0" xfId="1" applyNumberFormat="1" applyFont="1" applyFill="1" applyBorder="1" applyAlignment="1">
      <alignment vertical="top" wrapText="1"/>
    </xf>
    <xf numFmtId="2" fontId="36" fillId="0" borderId="6" xfId="1" applyNumberFormat="1" applyFont="1" applyFill="1" applyBorder="1" applyAlignment="1">
      <alignment vertical="top" wrapText="1"/>
    </xf>
    <xf numFmtId="0" fontId="7" fillId="0" borderId="0" xfId="1" applyFont="1" applyFill="1" applyAlignment="1">
      <alignment horizontal="right" vertical="top"/>
    </xf>
    <xf numFmtId="0" fontId="7" fillId="0" borderId="3" xfId="1" applyFont="1" applyFill="1" applyBorder="1" applyAlignment="1">
      <alignment horizontal="right" vertical="top"/>
    </xf>
    <xf numFmtId="49" fontId="5" fillId="0" borderId="7" xfId="1" applyNumberFormat="1" applyFont="1" applyFill="1" applyBorder="1" applyAlignment="1">
      <alignment horizontal="center" vertical="top"/>
    </xf>
    <xf numFmtId="49" fontId="5" fillId="0" borderId="8" xfId="1" applyNumberFormat="1" applyFont="1" applyFill="1" applyBorder="1" applyAlignment="1">
      <alignment horizontal="center" vertical="top"/>
    </xf>
    <xf numFmtId="0" fontId="5" fillId="0" borderId="0" xfId="1" applyFont="1" applyFill="1" applyAlignment="1">
      <alignment horizontal="right" vertical="top"/>
    </xf>
    <xf numFmtId="0" fontId="5" fillId="0" borderId="3" xfId="1" applyFont="1" applyFill="1" applyBorder="1" applyAlignment="1">
      <alignment horizontal="right" vertical="top"/>
    </xf>
    <xf numFmtId="0" fontId="35" fillId="0" borderId="0" xfId="1" applyFont="1" applyFill="1" applyAlignment="1">
      <alignment horizontal="center" vertical="center"/>
    </xf>
    <xf numFmtId="0" fontId="36" fillId="0" borderId="0" xfId="1" applyFont="1" applyFill="1" applyAlignment="1">
      <alignment horizontal="center" vertical="center"/>
    </xf>
    <xf numFmtId="0" fontId="37" fillId="0" borderId="0" xfId="1" applyFont="1" applyFill="1" applyAlignment="1">
      <alignment horizontal="center" vertical="center" wrapText="1"/>
    </xf>
    <xf numFmtId="0" fontId="37" fillId="0" borderId="0" xfId="1" applyFont="1" applyFill="1" applyAlignment="1">
      <alignment horizontal="center" vertical="center"/>
    </xf>
    <xf numFmtId="0" fontId="5" fillId="0" borderId="1" xfId="1" applyFont="1" applyFill="1" applyBorder="1" applyAlignment="1">
      <alignment horizontal="center" vertical="top"/>
    </xf>
    <xf numFmtId="0" fontId="5" fillId="0" borderId="2" xfId="1" applyFont="1" applyFill="1" applyBorder="1" applyAlignment="1">
      <alignment horizontal="center" vertical="top"/>
    </xf>
    <xf numFmtId="49" fontId="5" fillId="0" borderId="4" xfId="1" applyNumberFormat="1" applyFont="1" applyFill="1" applyBorder="1" applyAlignment="1">
      <alignment horizontal="center" vertical="top"/>
    </xf>
    <xf numFmtId="49" fontId="5" fillId="0" borderId="5" xfId="1" applyNumberFormat="1" applyFont="1" applyFill="1" applyBorder="1" applyAlignment="1">
      <alignment horizontal="center" vertical="top"/>
    </xf>
    <xf numFmtId="0" fontId="5" fillId="0" borderId="25" xfId="1" applyFont="1" applyFill="1" applyBorder="1" applyAlignment="1">
      <alignment horizontal="center" vertical="top"/>
    </xf>
    <xf numFmtId="0" fontId="5" fillId="0" borderId="25" xfId="1" applyFont="1" applyFill="1" applyBorder="1" applyAlignment="1">
      <alignment horizontal="center" vertical="top" wrapText="1"/>
    </xf>
    <xf numFmtId="49" fontId="5" fillId="0" borderId="11" xfId="1" applyNumberFormat="1" applyFont="1" applyFill="1" applyBorder="1" applyAlignment="1">
      <alignment vertical="top" wrapText="1"/>
    </xf>
    <xf numFmtId="0" fontId="5" fillId="0" borderId="11" xfId="1" applyFont="1" applyFill="1" applyBorder="1" applyAlignment="1">
      <alignment vertical="top" wrapText="1"/>
    </xf>
    <xf numFmtId="0" fontId="5" fillId="0" borderId="26" xfId="1" applyFont="1" applyFill="1" applyBorder="1" applyAlignment="1">
      <alignment horizontal="center" vertical="top" wrapText="1"/>
    </xf>
    <xf numFmtId="0" fontId="5" fillId="0" borderId="27" xfId="1" applyFont="1" applyFill="1" applyBorder="1" applyAlignment="1">
      <alignment horizontal="center" vertical="top" wrapText="1"/>
    </xf>
    <xf numFmtId="0" fontId="5" fillId="0" borderId="28" xfId="1" applyFont="1" applyFill="1" applyBorder="1" applyAlignment="1">
      <alignment horizontal="center" vertical="top" wrapText="1"/>
    </xf>
    <xf numFmtId="0" fontId="8" fillId="0" borderId="9" xfId="1" applyFont="1" applyFill="1" applyBorder="1" applyAlignment="1">
      <alignment vertical="top" wrapText="1" shrinkToFit="1"/>
    </xf>
    <xf numFmtId="0" fontId="2" fillId="26" borderId="25" xfId="0" applyFont="1" applyFill="1" applyBorder="1" applyAlignment="1">
      <alignment horizontal="center" vertical="top" wrapText="1"/>
    </xf>
    <xf numFmtId="0" fontId="2" fillId="26" borderId="26" xfId="0" applyFont="1" applyFill="1" applyBorder="1" applyAlignment="1">
      <alignment horizontal="center" vertical="top" wrapText="1"/>
    </xf>
    <xf numFmtId="0" fontId="2" fillId="26" borderId="27" xfId="0" applyFont="1" applyFill="1" applyBorder="1" applyAlignment="1">
      <alignment horizontal="center" vertical="top" wrapText="1"/>
    </xf>
    <xf numFmtId="0" fontId="2" fillId="26" borderId="28" xfId="0" applyFont="1" applyFill="1" applyBorder="1" applyAlignment="1">
      <alignment horizontal="center" vertical="top" wrapText="1"/>
    </xf>
    <xf numFmtId="0" fontId="2" fillId="26" borderId="26" xfId="399" applyFont="1" applyFill="1" applyBorder="1" applyAlignment="1" applyProtection="1">
      <alignment horizontal="center" vertical="top" wrapText="1"/>
    </xf>
    <xf numFmtId="0" fontId="2" fillId="26" borderId="27" xfId="399" applyFont="1" applyFill="1" applyBorder="1" applyAlignment="1" applyProtection="1">
      <alignment horizontal="center" vertical="top" wrapText="1"/>
    </xf>
    <xf numFmtId="0" fontId="2" fillId="26" borderId="28" xfId="399" applyFont="1" applyFill="1" applyBorder="1" applyAlignment="1" applyProtection="1">
      <alignment horizontal="center" vertical="top" wrapText="1"/>
    </xf>
    <xf numFmtId="0" fontId="5" fillId="0" borderId="11" xfId="1" applyFont="1" applyFill="1" applyBorder="1" applyAlignment="1">
      <alignment horizontal="center" vertical="top" wrapText="1"/>
    </xf>
    <xf numFmtId="0" fontId="5" fillId="0" borderId="26" xfId="1" applyFont="1" applyFill="1" applyBorder="1" applyAlignment="1">
      <alignment horizontal="left" vertical="top" wrapText="1"/>
    </xf>
    <xf numFmtId="0" fontId="5" fillId="0" borderId="27" xfId="1" applyFont="1" applyFill="1" applyBorder="1" applyAlignment="1">
      <alignment horizontal="left" vertical="top" wrapText="1"/>
    </xf>
    <xf numFmtId="0" fontId="5" fillId="0" borderId="28" xfId="1" applyFont="1" applyFill="1" applyBorder="1" applyAlignment="1">
      <alignment horizontal="left" vertical="top" wrapText="1"/>
    </xf>
    <xf numFmtId="0" fontId="5" fillId="0" borderId="26" xfId="1" applyFont="1" applyFill="1" applyBorder="1" applyAlignment="1">
      <alignment horizontal="center" vertical="top"/>
    </xf>
    <xf numFmtId="0" fontId="5" fillId="0" borderId="27" xfId="1" applyFont="1" applyFill="1" applyBorder="1" applyAlignment="1">
      <alignment horizontal="center" vertical="top"/>
    </xf>
    <xf numFmtId="0" fontId="5" fillId="0" borderId="28" xfId="1" applyFont="1" applyFill="1" applyBorder="1" applyAlignment="1">
      <alignment horizontal="center" vertical="top"/>
    </xf>
    <xf numFmtId="0" fontId="5" fillId="26" borderId="25" xfId="1" applyFont="1" applyFill="1" applyBorder="1" applyAlignment="1">
      <alignment horizontal="center" vertical="top"/>
    </xf>
    <xf numFmtId="0" fontId="2" fillId="26" borderId="25" xfId="399" applyFont="1" applyFill="1" applyBorder="1" applyAlignment="1" applyProtection="1">
      <alignment horizontal="center" vertical="top" wrapText="1"/>
    </xf>
    <xf numFmtId="0" fontId="2" fillId="26" borderId="25" xfId="0" applyFont="1" applyFill="1" applyBorder="1" applyAlignment="1">
      <alignment horizontal="justify" vertical="top" wrapText="1"/>
    </xf>
    <xf numFmtId="49" fontId="5" fillId="0" borderId="11" xfId="1" applyNumberFormat="1" applyFont="1" applyFill="1" applyBorder="1" applyAlignment="1">
      <alignment horizontal="left" vertical="top" wrapText="1"/>
    </xf>
    <xf numFmtId="49" fontId="5" fillId="0" borderId="13" xfId="1" applyNumberFormat="1" applyFont="1" applyFill="1" applyBorder="1" applyAlignment="1">
      <alignment horizontal="left" vertical="top" wrapText="1"/>
    </xf>
    <xf numFmtId="0" fontId="5" fillId="0" borderId="11" xfId="1" applyFont="1" applyFill="1" applyBorder="1" applyAlignment="1">
      <alignment horizontal="left" vertical="top" wrapText="1"/>
    </xf>
    <xf numFmtId="0" fontId="5" fillId="0" borderId="13" xfId="1" applyFont="1" applyFill="1" applyBorder="1" applyAlignment="1">
      <alignment horizontal="left" vertical="top" wrapText="1"/>
    </xf>
    <xf numFmtId="49" fontId="5" fillId="0" borderId="11" xfId="1" applyNumberFormat="1" applyFont="1" applyFill="1" applyBorder="1" applyAlignment="1">
      <alignment horizontal="center" vertical="top" wrapText="1"/>
    </xf>
    <xf numFmtId="49" fontId="5" fillId="0" borderId="13" xfId="1" applyNumberFormat="1" applyFont="1" applyFill="1" applyBorder="1" applyAlignment="1">
      <alignment horizontal="center" vertical="top" wrapText="1"/>
    </xf>
    <xf numFmtId="2" fontId="36" fillId="0" borderId="0" xfId="1" applyNumberFormat="1" applyFont="1" applyFill="1" applyBorder="1" applyAlignment="1">
      <alignment horizontal="left" vertical="top" wrapText="1"/>
    </xf>
    <xf numFmtId="0" fontId="33" fillId="0" borderId="13" xfId="0" applyFont="1" applyFill="1" applyBorder="1" applyAlignment="1"/>
    <xf numFmtId="0" fontId="5" fillId="0" borderId="12" xfId="1" applyFont="1" applyFill="1" applyBorder="1" applyAlignment="1">
      <alignment horizontal="center" vertical="top" wrapText="1"/>
    </xf>
    <xf numFmtId="0" fontId="2" fillId="2" borderId="12" xfId="1" applyFont="1" applyFill="1" applyBorder="1" applyAlignment="1">
      <alignment horizontal="center" vertical="top" wrapText="1"/>
    </xf>
    <xf numFmtId="0" fontId="2" fillId="2" borderId="13" xfId="1" applyFont="1" applyFill="1" applyBorder="1" applyAlignment="1">
      <alignment horizontal="center" vertical="top" wrapText="1"/>
    </xf>
    <xf numFmtId="0" fontId="5" fillId="0" borderId="7" xfId="1" applyFont="1" applyFill="1" applyBorder="1" applyAlignment="1">
      <alignment vertical="top" wrapText="1"/>
    </xf>
    <xf numFmtId="0" fontId="5" fillId="0" borderId="14" xfId="1" applyFont="1" applyFill="1" applyBorder="1" applyAlignment="1">
      <alignment vertical="top" wrapText="1"/>
    </xf>
    <xf numFmtId="0" fontId="5" fillId="0" borderId="8" xfId="1" applyFont="1" applyFill="1" applyBorder="1" applyAlignment="1">
      <alignment vertical="top" wrapText="1"/>
    </xf>
    <xf numFmtId="0" fontId="2" fillId="26" borderId="29" xfId="0" applyFont="1" applyFill="1" applyBorder="1" applyAlignment="1">
      <alignment horizontal="justify" vertical="top" wrapText="1"/>
    </xf>
    <xf numFmtId="0" fontId="2" fillId="26" borderId="13" xfId="0" applyFont="1" applyFill="1" applyBorder="1" applyAlignment="1">
      <alignment horizontal="justify" vertical="top" wrapText="1"/>
    </xf>
    <xf numFmtId="0" fontId="5" fillId="26" borderId="14" xfId="1" applyFont="1" applyFill="1" applyBorder="1" applyAlignment="1">
      <alignment vertical="top"/>
    </xf>
    <xf numFmtId="0" fontId="2" fillId="26" borderId="12" xfId="0" applyFont="1" applyFill="1" applyBorder="1" applyAlignment="1">
      <alignment horizontal="center" vertical="top" wrapText="1"/>
    </xf>
    <xf numFmtId="0" fontId="5" fillId="26" borderId="6" xfId="1" applyFont="1" applyFill="1" applyBorder="1" applyAlignment="1">
      <alignment vertical="top"/>
    </xf>
    <xf numFmtId="0" fontId="34" fillId="26" borderId="3" xfId="1" applyFont="1" applyFill="1" applyBorder="1" applyAlignment="1">
      <alignment vertical="top" wrapText="1"/>
    </xf>
    <xf numFmtId="0" fontId="5" fillId="26" borderId="29" xfId="1" applyFont="1" applyFill="1" applyBorder="1" applyAlignment="1">
      <alignment horizontal="center" vertical="top"/>
    </xf>
    <xf numFmtId="0" fontId="5" fillId="26" borderId="12" xfId="1" applyFont="1" applyFill="1" applyBorder="1" applyAlignment="1">
      <alignment horizontal="center" vertical="top"/>
    </xf>
    <xf numFmtId="0" fontId="5" fillId="26" borderId="13" xfId="1" applyFont="1" applyFill="1" applyBorder="1" applyAlignment="1">
      <alignment horizontal="center" vertical="top"/>
    </xf>
  </cellXfs>
  <cellStyles count="400">
    <cellStyle name="20% - Акцент1 10" xfId="18"/>
    <cellStyle name="20% - Акцент1 2" xfId="19"/>
    <cellStyle name="20% - Акцент1 3" xfId="20"/>
    <cellStyle name="20% - Акцент1 4" xfId="21"/>
    <cellStyle name="20% - Акцент1 5" xfId="22"/>
    <cellStyle name="20% - Акцент1 6" xfId="23"/>
    <cellStyle name="20% - Акцент1 7" xfId="24"/>
    <cellStyle name="20% - Акцент1 8" xfId="25"/>
    <cellStyle name="20% - Акцент1 9" xfId="26"/>
    <cellStyle name="20% - Акцент2 10" xfId="27"/>
    <cellStyle name="20% - Акцент2 2" xfId="28"/>
    <cellStyle name="20% - Акцент2 3" xfId="29"/>
    <cellStyle name="20% - Акцент2 4" xfId="30"/>
    <cellStyle name="20% - Акцент2 5" xfId="31"/>
    <cellStyle name="20% - Акцент2 6" xfId="32"/>
    <cellStyle name="20% - Акцент2 7" xfId="33"/>
    <cellStyle name="20% - Акцент2 8" xfId="34"/>
    <cellStyle name="20% - Акцент2 9" xfId="35"/>
    <cellStyle name="20% - Акцент3 10" xfId="36"/>
    <cellStyle name="20% - Акцент3 2" xfId="37"/>
    <cellStyle name="20% - Акцент3 3" xfId="38"/>
    <cellStyle name="20% - Акцент3 4" xfId="39"/>
    <cellStyle name="20% - Акцент3 5" xfId="40"/>
    <cellStyle name="20% - Акцент3 6" xfId="41"/>
    <cellStyle name="20% - Акцент3 7" xfId="42"/>
    <cellStyle name="20% - Акцент3 8" xfId="43"/>
    <cellStyle name="20% - Акцент3 9" xfId="44"/>
    <cellStyle name="20% - Акцент4 10" xfId="45"/>
    <cellStyle name="20% - Акцент4 2" xfId="46"/>
    <cellStyle name="20% - Акцент4 3" xfId="47"/>
    <cellStyle name="20% - Акцент4 4" xfId="48"/>
    <cellStyle name="20% - Акцент4 5" xfId="49"/>
    <cellStyle name="20% - Акцент4 6" xfId="50"/>
    <cellStyle name="20% - Акцент4 7" xfId="51"/>
    <cellStyle name="20% - Акцент4 8" xfId="52"/>
    <cellStyle name="20% - Акцент4 9" xfId="53"/>
    <cellStyle name="20% - Акцент5 10" xfId="54"/>
    <cellStyle name="20% - Акцент5 2" xfId="55"/>
    <cellStyle name="20% - Акцент5 3" xfId="56"/>
    <cellStyle name="20% - Акцент5 4" xfId="57"/>
    <cellStyle name="20% - Акцент5 5" xfId="58"/>
    <cellStyle name="20% - Акцент5 6" xfId="59"/>
    <cellStyle name="20% - Акцент5 7" xfId="60"/>
    <cellStyle name="20% - Акцент5 8" xfId="61"/>
    <cellStyle name="20% - Акцент5 9" xfId="62"/>
    <cellStyle name="20% - Акцент6 10" xfId="63"/>
    <cellStyle name="20% - Акцент6 2" xfId="64"/>
    <cellStyle name="20% - Акцент6 3" xfId="65"/>
    <cellStyle name="20% - Акцент6 4" xfId="66"/>
    <cellStyle name="20% - Акцент6 5" xfId="67"/>
    <cellStyle name="20% - Акцент6 6" xfId="68"/>
    <cellStyle name="20% - Акцент6 7" xfId="69"/>
    <cellStyle name="20% - Акцент6 8" xfId="70"/>
    <cellStyle name="20% - Акцент6 9" xfId="71"/>
    <cellStyle name="40% - Акцент1 10" xfId="72"/>
    <cellStyle name="40% - Акцент1 2" xfId="73"/>
    <cellStyle name="40% - Акцент1 3" xfId="74"/>
    <cellStyle name="40% - Акцент1 4" xfId="75"/>
    <cellStyle name="40% - Акцент1 5" xfId="76"/>
    <cellStyle name="40% - Акцент1 6" xfId="77"/>
    <cellStyle name="40% - Акцент1 7" xfId="78"/>
    <cellStyle name="40% - Акцент1 8" xfId="79"/>
    <cellStyle name="40% - Акцент1 9" xfId="80"/>
    <cellStyle name="40% - Акцент2 10" xfId="81"/>
    <cellStyle name="40% - Акцент2 2" xfId="82"/>
    <cellStyle name="40% - Акцент2 3" xfId="83"/>
    <cellStyle name="40% - Акцент2 4" xfId="84"/>
    <cellStyle name="40% - Акцент2 5" xfId="85"/>
    <cellStyle name="40% - Акцент2 6" xfId="86"/>
    <cellStyle name="40% - Акцент2 7" xfId="87"/>
    <cellStyle name="40% - Акцент2 8" xfId="88"/>
    <cellStyle name="40% - Акцент2 9" xfId="89"/>
    <cellStyle name="40% - Акцент3 10" xfId="90"/>
    <cellStyle name="40% - Акцент3 2" xfId="91"/>
    <cellStyle name="40% - Акцент3 3" xfId="92"/>
    <cellStyle name="40% - Акцент3 4" xfId="93"/>
    <cellStyle name="40% - Акцент3 5" xfId="94"/>
    <cellStyle name="40% - Акцент3 6" xfId="95"/>
    <cellStyle name="40% - Акцент3 7" xfId="96"/>
    <cellStyle name="40% - Акцент3 8" xfId="97"/>
    <cellStyle name="40% - Акцент3 9" xfId="98"/>
    <cellStyle name="40% - Акцент4 10" xfId="99"/>
    <cellStyle name="40% - Акцент4 2" xfId="100"/>
    <cellStyle name="40% - Акцент4 3" xfId="101"/>
    <cellStyle name="40% - Акцент4 4" xfId="102"/>
    <cellStyle name="40% - Акцент4 5" xfId="103"/>
    <cellStyle name="40% - Акцент4 6" xfId="104"/>
    <cellStyle name="40% - Акцент4 7" xfId="105"/>
    <cellStyle name="40% - Акцент4 8" xfId="106"/>
    <cellStyle name="40% - Акцент4 9" xfId="107"/>
    <cellStyle name="40% - Акцент5 10" xfId="108"/>
    <cellStyle name="40% - Акцент5 2" xfId="109"/>
    <cellStyle name="40% - Акцент5 3" xfId="110"/>
    <cellStyle name="40% - Акцент5 4" xfId="111"/>
    <cellStyle name="40% - Акцент5 5" xfId="112"/>
    <cellStyle name="40% - Акцент5 6" xfId="113"/>
    <cellStyle name="40% - Акцент5 7" xfId="114"/>
    <cellStyle name="40% - Акцент5 8" xfId="115"/>
    <cellStyle name="40% - Акцент5 9" xfId="116"/>
    <cellStyle name="40% - Акцент6 10" xfId="117"/>
    <cellStyle name="40% - Акцент6 2" xfId="118"/>
    <cellStyle name="40% - Акцент6 3" xfId="119"/>
    <cellStyle name="40% - Акцент6 4" xfId="120"/>
    <cellStyle name="40% - Акцент6 5" xfId="121"/>
    <cellStyle name="40% - Акцент6 6" xfId="122"/>
    <cellStyle name="40% - Акцент6 7" xfId="123"/>
    <cellStyle name="40% - Акцент6 8" xfId="124"/>
    <cellStyle name="40% - Акцент6 9" xfId="125"/>
    <cellStyle name="60% - Акцент1 10" xfId="126"/>
    <cellStyle name="60% - Акцент1 2" xfId="127"/>
    <cellStyle name="60% - Акцент1 3" xfId="128"/>
    <cellStyle name="60% - Акцент1 4" xfId="129"/>
    <cellStyle name="60% - Акцент1 5" xfId="130"/>
    <cellStyle name="60% - Акцент1 6" xfId="131"/>
    <cellStyle name="60% - Акцент1 7" xfId="132"/>
    <cellStyle name="60% - Акцент1 8" xfId="133"/>
    <cellStyle name="60% - Акцент1 9" xfId="134"/>
    <cellStyle name="60% - Акцент2 10" xfId="135"/>
    <cellStyle name="60% - Акцент2 2" xfId="136"/>
    <cellStyle name="60% - Акцент2 3" xfId="137"/>
    <cellStyle name="60% - Акцент2 4" xfId="138"/>
    <cellStyle name="60% - Акцент2 5" xfId="139"/>
    <cellStyle name="60% - Акцент2 6" xfId="140"/>
    <cellStyle name="60% - Акцент2 7" xfId="141"/>
    <cellStyle name="60% - Акцент2 8" xfId="142"/>
    <cellStyle name="60% - Акцент2 9" xfId="143"/>
    <cellStyle name="60% - Акцент3 10" xfId="144"/>
    <cellStyle name="60% - Акцент3 2" xfId="145"/>
    <cellStyle name="60% - Акцент3 3" xfId="146"/>
    <cellStyle name="60% - Акцент3 4" xfId="147"/>
    <cellStyle name="60% - Акцент3 5" xfId="148"/>
    <cellStyle name="60% - Акцент3 6" xfId="149"/>
    <cellStyle name="60% - Акцент3 7" xfId="150"/>
    <cellStyle name="60% - Акцент3 8" xfId="151"/>
    <cellStyle name="60% - Акцент3 9" xfId="152"/>
    <cellStyle name="60% - Акцент4 10" xfId="153"/>
    <cellStyle name="60% - Акцент4 2" xfId="154"/>
    <cellStyle name="60% - Акцент4 3" xfId="155"/>
    <cellStyle name="60% - Акцент4 4" xfId="156"/>
    <cellStyle name="60% - Акцент4 5" xfId="157"/>
    <cellStyle name="60% - Акцент4 6" xfId="158"/>
    <cellStyle name="60% - Акцент4 7" xfId="159"/>
    <cellStyle name="60% - Акцент4 8" xfId="160"/>
    <cellStyle name="60% - Акцент4 9" xfId="161"/>
    <cellStyle name="60% - Акцент5 10" xfId="162"/>
    <cellStyle name="60% - Акцент5 2" xfId="163"/>
    <cellStyle name="60% - Акцент5 3" xfId="164"/>
    <cellStyle name="60% - Акцент5 4" xfId="165"/>
    <cellStyle name="60% - Акцент5 5" xfId="166"/>
    <cellStyle name="60% - Акцент5 6" xfId="167"/>
    <cellStyle name="60% - Акцент5 7" xfId="168"/>
    <cellStyle name="60% - Акцент5 8" xfId="169"/>
    <cellStyle name="60% - Акцент5 9" xfId="170"/>
    <cellStyle name="60% - Акцент6 10" xfId="171"/>
    <cellStyle name="60% - Акцент6 2" xfId="172"/>
    <cellStyle name="60% - Акцент6 3" xfId="173"/>
    <cellStyle name="60% - Акцент6 4" xfId="174"/>
    <cellStyle name="60% - Акцент6 5" xfId="175"/>
    <cellStyle name="60% - Акцент6 6" xfId="176"/>
    <cellStyle name="60% - Акцент6 7" xfId="177"/>
    <cellStyle name="60% - Акцент6 8" xfId="178"/>
    <cellStyle name="60% - Акцент6 9" xfId="179"/>
    <cellStyle name="Excel Built-in Normal" xfId="3"/>
    <cellStyle name="Excel Built-in Normal 2" xfId="4"/>
    <cellStyle name="Excel Built-in Normal 3" xfId="5"/>
    <cellStyle name="Акцент1 10" xfId="180"/>
    <cellStyle name="Акцент1 2" xfId="181"/>
    <cellStyle name="Акцент1 3" xfId="182"/>
    <cellStyle name="Акцент1 4" xfId="183"/>
    <cellStyle name="Акцент1 5" xfId="184"/>
    <cellStyle name="Акцент1 6" xfId="185"/>
    <cellStyle name="Акцент1 7" xfId="186"/>
    <cellStyle name="Акцент1 8" xfId="187"/>
    <cellStyle name="Акцент1 9" xfId="188"/>
    <cellStyle name="Акцент2 10" xfId="189"/>
    <cellStyle name="Акцент2 2" xfId="190"/>
    <cellStyle name="Акцент2 3" xfId="191"/>
    <cellStyle name="Акцент2 4" xfId="192"/>
    <cellStyle name="Акцент2 5" xfId="193"/>
    <cellStyle name="Акцент2 6" xfId="194"/>
    <cellStyle name="Акцент2 7" xfId="195"/>
    <cellStyle name="Акцент2 8" xfId="196"/>
    <cellStyle name="Акцент2 9" xfId="197"/>
    <cellStyle name="Акцент3 10" xfId="198"/>
    <cellStyle name="Акцент3 2" xfId="199"/>
    <cellStyle name="Акцент3 3" xfId="200"/>
    <cellStyle name="Акцент3 4" xfId="201"/>
    <cellStyle name="Акцент3 5" xfId="202"/>
    <cellStyle name="Акцент3 6" xfId="203"/>
    <cellStyle name="Акцент3 7" xfId="204"/>
    <cellStyle name="Акцент3 8" xfId="205"/>
    <cellStyle name="Акцент3 9" xfId="206"/>
    <cellStyle name="Акцент4 10" xfId="207"/>
    <cellStyle name="Акцент4 2" xfId="208"/>
    <cellStyle name="Акцент4 3" xfId="209"/>
    <cellStyle name="Акцент4 4" xfId="210"/>
    <cellStyle name="Акцент4 5" xfId="211"/>
    <cellStyle name="Акцент4 6" xfId="212"/>
    <cellStyle name="Акцент4 7" xfId="213"/>
    <cellStyle name="Акцент4 8" xfId="214"/>
    <cellStyle name="Акцент4 9" xfId="215"/>
    <cellStyle name="Акцент5 10" xfId="216"/>
    <cellStyle name="Акцент5 2" xfId="217"/>
    <cellStyle name="Акцент5 3" xfId="218"/>
    <cellStyle name="Акцент5 4" xfId="219"/>
    <cellStyle name="Акцент5 5" xfId="220"/>
    <cellStyle name="Акцент5 6" xfId="221"/>
    <cellStyle name="Акцент5 7" xfId="222"/>
    <cellStyle name="Акцент5 8" xfId="223"/>
    <cellStyle name="Акцент5 9" xfId="224"/>
    <cellStyle name="Акцент6 10" xfId="225"/>
    <cellStyle name="Акцент6 2" xfId="226"/>
    <cellStyle name="Акцент6 3" xfId="227"/>
    <cellStyle name="Акцент6 4" xfId="228"/>
    <cellStyle name="Акцент6 5" xfId="229"/>
    <cellStyle name="Акцент6 6" xfId="230"/>
    <cellStyle name="Акцент6 7" xfId="231"/>
    <cellStyle name="Акцент6 8" xfId="232"/>
    <cellStyle name="Акцент6 9" xfId="233"/>
    <cellStyle name="Ввод  10" xfId="234"/>
    <cellStyle name="Ввод  2" xfId="235"/>
    <cellStyle name="Ввод  3" xfId="236"/>
    <cellStyle name="Ввод  4" xfId="237"/>
    <cellStyle name="Ввод  5" xfId="238"/>
    <cellStyle name="Ввод  6" xfId="239"/>
    <cellStyle name="Ввод  7" xfId="240"/>
    <cellStyle name="Ввод  8" xfId="241"/>
    <cellStyle name="Ввод  9" xfId="242"/>
    <cellStyle name="Вывод 10" xfId="243"/>
    <cellStyle name="Вывод 2" xfId="244"/>
    <cellStyle name="Вывод 3" xfId="245"/>
    <cellStyle name="Вывод 4" xfId="246"/>
    <cellStyle name="Вывод 5" xfId="247"/>
    <cellStyle name="Вывод 6" xfId="248"/>
    <cellStyle name="Вывод 7" xfId="249"/>
    <cellStyle name="Вывод 8" xfId="250"/>
    <cellStyle name="Вывод 9" xfId="251"/>
    <cellStyle name="Вычисление 10" xfId="252"/>
    <cellStyle name="Вычисление 2" xfId="253"/>
    <cellStyle name="Вычисление 3" xfId="254"/>
    <cellStyle name="Вычисление 4" xfId="255"/>
    <cellStyle name="Вычисление 5" xfId="256"/>
    <cellStyle name="Вычисление 6" xfId="257"/>
    <cellStyle name="Вычисление 7" xfId="258"/>
    <cellStyle name="Вычисление 8" xfId="259"/>
    <cellStyle name="Вычисление 9" xfId="260"/>
    <cellStyle name="Гиперссылка" xfId="399" builtinId="8"/>
    <cellStyle name="Гиперссылка 2" xfId="6"/>
    <cellStyle name="Гиперссылка 3" xfId="7"/>
    <cellStyle name="Денежный 2" xfId="8"/>
    <cellStyle name="Заголовок 1 10" xfId="261"/>
    <cellStyle name="Заголовок 1 2" xfId="262"/>
    <cellStyle name="Заголовок 1 3" xfId="263"/>
    <cellStyle name="Заголовок 1 4" xfId="264"/>
    <cellStyle name="Заголовок 1 5" xfId="265"/>
    <cellStyle name="Заголовок 1 6" xfId="266"/>
    <cellStyle name="Заголовок 1 7" xfId="267"/>
    <cellStyle name="Заголовок 1 8" xfId="268"/>
    <cellStyle name="Заголовок 1 9" xfId="269"/>
    <cellStyle name="Заголовок 2 10" xfId="270"/>
    <cellStyle name="Заголовок 2 2" xfId="271"/>
    <cellStyle name="Заголовок 2 3" xfId="272"/>
    <cellStyle name="Заголовок 2 4" xfId="273"/>
    <cellStyle name="Заголовок 2 5" xfId="274"/>
    <cellStyle name="Заголовок 2 6" xfId="275"/>
    <cellStyle name="Заголовок 2 7" xfId="276"/>
    <cellStyle name="Заголовок 2 8" xfId="277"/>
    <cellStyle name="Заголовок 2 9" xfId="278"/>
    <cellStyle name="Заголовок 3 10" xfId="279"/>
    <cellStyle name="Заголовок 3 2" xfId="280"/>
    <cellStyle name="Заголовок 3 3" xfId="281"/>
    <cellStyle name="Заголовок 3 4" xfId="282"/>
    <cellStyle name="Заголовок 3 5" xfId="283"/>
    <cellStyle name="Заголовок 3 6" xfId="284"/>
    <cellStyle name="Заголовок 3 7" xfId="285"/>
    <cellStyle name="Заголовок 3 8" xfId="286"/>
    <cellStyle name="Заголовок 3 9" xfId="287"/>
    <cellStyle name="Заголовок 4 10" xfId="288"/>
    <cellStyle name="Заголовок 4 2" xfId="289"/>
    <cellStyle name="Заголовок 4 3" xfId="290"/>
    <cellStyle name="Заголовок 4 4" xfId="291"/>
    <cellStyle name="Заголовок 4 5" xfId="292"/>
    <cellStyle name="Заголовок 4 6" xfId="293"/>
    <cellStyle name="Заголовок 4 7" xfId="294"/>
    <cellStyle name="Заголовок 4 8" xfId="295"/>
    <cellStyle name="Заголовок 4 9" xfId="296"/>
    <cellStyle name="Итог 10" xfId="297"/>
    <cellStyle name="Итог 2" xfId="298"/>
    <cellStyle name="Итог 3" xfId="299"/>
    <cellStyle name="Итог 4" xfId="300"/>
    <cellStyle name="Итог 5" xfId="301"/>
    <cellStyle name="Итог 6" xfId="302"/>
    <cellStyle name="Итог 7" xfId="303"/>
    <cellStyle name="Итог 8" xfId="304"/>
    <cellStyle name="Итог 9" xfId="305"/>
    <cellStyle name="Контрольная ячейка 10" xfId="306"/>
    <cellStyle name="Контрольная ячейка 2" xfId="307"/>
    <cellStyle name="Контрольная ячейка 3" xfId="308"/>
    <cellStyle name="Контрольная ячейка 4" xfId="309"/>
    <cellStyle name="Контрольная ячейка 5" xfId="310"/>
    <cellStyle name="Контрольная ячейка 6" xfId="311"/>
    <cellStyle name="Контрольная ячейка 7" xfId="312"/>
    <cellStyle name="Контрольная ячейка 8" xfId="313"/>
    <cellStyle name="Контрольная ячейка 9" xfId="314"/>
    <cellStyle name="Название 10" xfId="315"/>
    <cellStyle name="Название 2" xfId="316"/>
    <cellStyle name="Название 3" xfId="317"/>
    <cellStyle name="Название 4" xfId="318"/>
    <cellStyle name="Название 5" xfId="319"/>
    <cellStyle name="Название 6" xfId="320"/>
    <cellStyle name="Название 7" xfId="321"/>
    <cellStyle name="Название 8" xfId="322"/>
    <cellStyle name="Название 9" xfId="323"/>
    <cellStyle name="Нейтральный 10" xfId="324"/>
    <cellStyle name="Нейтральный 2" xfId="325"/>
    <cellStyle name="Нейтральный 3" xfId="326"/>
    <cellStyle name="Нейтральный 4" xfId="327"/>
    <cellStyle name="Нейтральный 5" xfId="328"/>
    <cellStyle name="Нейтральный 6" xfId="329"/>
    <cellStyle name="Нейтральный 7" xfId="330"/>
    <cellStyle name="Нейтральный 8" xfId="331"/>
    <cellStyle name="Нейтральный 9" xfId="332"/>
    <cellStyle name="Обычный" xfId="0" builtinId="0"/>
    <cellStyle name="Обычный 10" xfId="333"/>
    <cellStyle name="Обычный 2" xfId="1"/>
    <cellStyle name="Обычный 2 10" xfId="334"/>
    <cellStyle name="Обычный 2 11" xfId="335"/>
    <cellStyle name="Обычный 2 2" xfId="336"/>
    <cellStyle name="Обычный 2 2 2" xfId="2"/>
    <cellStyle name="Обычный 2 3" xfId="337"/>
    <cellStyle name="Обычный 2 4" xfId="338"/>
    <cellStyle name="Обычный 2 5" xfId="339"/>
    <cellStyle name="Обычный 2 6" xfId="340"/>
    <cellStyle name="Обычный 2 7" xfId="341"/>
    <cellStyle name="Обычный 2 8" xfId="342"/>
    <cellStyle name="Обычный 2 9" xfId="343"/>
    <cellStyle name="Обычный 3" xfId="9"/>
    <cellStyle name="Обычный 3 2" xfId="10"/>
    <cellStyle name="Обычный 4" xfId="11"/>
    <cellStyle name="Обычный 4 2" xfId="12"/>
    <cellStyle name="Обычный 5" xfId="13"/>
    <cellStyle name="Обычный 5 2" xfId="14"/>
    <cellStyle name="Обычный 6" xfId="15"/>
    <cellStyle name="Обычный 7" xfId="16"/>
    <cellStyle name="Обычный 8" xfId="17"/>
    <cellStyle name="Обычный 9" xfId="344"/>
    <cellStyle name="Плохой 10" xfId="345"/>
    <cellStyle name="Плохой 2" xfId="346"/>
    <cellStyle name="Плохой 3" xfId="347"/>
    <cellStyle name="Плохой 4" xfId="348"/>
    <cellStyle name="Плохой 5" xfId="349"/>
    <cellStyle name="Плохой 6" xfId="350"/>
    <cellStyle name="Плохой 7" xfId="351"/>
    <cellStyle name="Плохой 8" xfId="352"/>
    <cellStyle name="Плохой 9" xfId="353"/>
    <cellStyle name="Пояснение 10" xfId="354"/>
    <cellStyle name="Пояснение 2" xfId="355"/>
    <cellStyle name="Пояснение 3" xfId="356"/>
    <cellStyle name="Пояснение 4" xfId="357"/>
    <cellStyle name="Пояснение 5" xfId="358"/>
    <cellStyle name="Пояснение 6" xfId="359"/>
    <cellStyle name="Пояснение 7" xfId="360"/>
    <cellStyle name="Пояснение 8" xfId="361"/>
    <cellStyle name="Пояснение 9" xfId="362"/>
    <cellStyle name="Примечание 10" xfId="363"/>
    <cellStyle name="Примечание 2" xfId="364"/>
    <cellStyle name="Примечание 3" xfId="365"/>
    <cellStyle name="Примечание 4" xfId="366"/>
    <cellStyle name="Примечание 5" xfId="367"/>
    <cellStyle name="Примечание 6" xfId="368"/>
    <cellStyle name="Примечание 7" xfId="369"/>
    <cellStyle name="Примечание 8" xfId="370"/>
    <cellStyle name="Примечание 9" xfId="371"/>
    <cellStyle name="Связанная ячейка 10" xfId="372"/>
    <cellStyle name="Связанная ячейка 2" xfId="373"/>
    <cellStyle name="Связанная ячейка 3" xfId="374"/>
    <cellStyle name="Связанная ячейка 4" xfId="375"/>
    <cellStyle name="Связанная ячейка 5" xfId="376"/>
    <cellStyle name="Связанная ячейка 6" xfId="377"/>
    <cellStyle name="Связанная ячейка 7" xfId="378"/>
    <cellStyle name="Связанная ячейка 8" xfId="379"/>
    <cellStyle name="Связанная ячейка 9" xfId="380"/>
    <cellStyle name="Текст предупреждения 10" xfId="381"/>
    <cellStyle name="Текст предупреждения 2" xfId="382"/>
    <cellStyle name="Текст предупреждения 3" xfId="383"/>
    <cellStyle name="Текст предупреждения 4" xfId="384"/>
    <cellStyle name="Текст предупреждения 5" xfId="385"/>
    <cellStyle name="Текст предупреждения 6" xfId="386"/>
    <cellStyle name="Текст предупреждения 7" xfId="387"/>
    <cellStyle name="Текст предупреждения 8" xfId="388"/>
    <cellStyle name="Текст предупреждения 9" xfId="389"/>
    <cellStyle name="Хороший 10" xfId="390"/>
    <cellStyle name="Хороший 2" xfId="391"/>
    <cellStyle name="Хороший 3" xfId="392"/>
    <cellStyle name="Хороший 4" xfId="393"/>
    <cellStyle name="Хороший 5" xfId="394"/>
    <cellStyle name="Хороший 6" xfId="395"/>
    <cellStyle name="Хороший 7" xfId="396"/>
    <cellStyle name="Хороший 8" xfId="397"/>
    <cellStyle name="Хороший 9" xfId="398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Лист1"/>
  <dimension ref="A1:AE180"/>
  <sheetViews>
    <sheetView view="pageBreakPreview" zoomScale="80" zoomScaleNormal="70" zoomScaleSheetLayoutView="80" workbookViewId="0">
      <selection activeCell="J101" sqref="J101"/>
    </sheetView>
  </sheetViews>
  <sheetFormatPr defaultRowHeight="18.75"/>
  <cols>
    <col min="1" max="1" width="30.140625" style="4" customWidth="1"/>
    <col min="2" max="2" width="22.42578125" style="4" customWidth="1"/>
    <col min="3" max="3" width="19.42578125" style="4" customWidth="1"/>
    <col min="4" max="4" width="11.7109375" style="4" customWidth="1"/>
    <col min="5" max="5" width="17.42578125" style="4" customWidth="1"/>
    <col min="6" max="6" width="17.5703125" style="4" customWidth="1"/>
    <col min="7" max="7" width="26.42578125" style="4" customWidth="1"/>
    <col min="8" max="8" width="11.42578125" style="4" customWidth="1"/>
    <col min="9" max="9" width="8.5703125" style="4" customWidth="1"/>
    <col min="10" max="10" width="14.28515625" style="4" customWidth="1"/>
    <col min="11" max="11" width="12.140625" style="4" customWidth="1"/>
    <col min="12" max="12" width="14.7109375" style="4" customWidth="1"/>
    <col min="13" max="13" width="18.5703125" style="4" customWidth="1"/>
    <col min="14" max="14" width="12.7109375" style="4" customWidth="1"/>
    <col min="15" max="15" width="12.4257812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4" t="s">
        <v>486</v>
      </c>
    </row>
    <row r="2" spans="1:15">
      <c r="L2" s="4" t="s">
        <v>485</v>
      </c>
    </row>
    <row r="3" spans="1:15" ht="35.25" customHeight="1">
      <c r="A3" s="228" t="s">
        <v>467</v>
      </c>
      <c r="B3" s="229"/>
      <c r="C3" s="229"/>
      <c r="D3" s="229"/>
      <c r="E3" s="229"/>
      <c r="F3" s="229"/>
      <c r="G3" s="229"/>
      <c r="H3" s="229"/>
      <c r="I3" s="229"/>
      <c r="J3" s="229"/>
      <c r="K3" s="229"/>
      <c r="L3" s="229"/>
      <c r="M3" s="229"/>
      <c r="N3" s="229"/>
      <c r="O3" s="229"/>
    </row>
    <row r="4" spans="1:15" ht="30.75" customHeight="1">
      <c r="A4" s="230" t="s">
        <v>225</v>
      </c>
      <c r="B4" s="231"/>
      <c r="C4" s="231"/>
      <c r="D4" s="231"/>
      <c r="E4" s="231"/>
      <c r="F4" s="231"/>
      <c r="G4" s="231"/>
      <c r="H4" s="231"/>
      <c r="I4" s="231"/>
      <c r="J4" s="231"/>
      <c r="K4" s="231"/>
      <c r="L4" s="231"/>
      <c r="M4" s="231"/>
      <c r="N4" s="231"/>
      <c r="O4" s="231"/>
    </row>
    <row r="5" spans="1:15" ht="19.5" thickBot="1">
      <c r="A5" s="5"/>
      <c r="B5" s="133"/>
      <c r="C5" s="133"/>
      <c r="D5" s="133"/>
      <c r="E5" s="133"/>
      <c r="F5" s="133"/>
      <c r="G5" s="133"/>
      <c r="H5" s="133"/>
      <c r="I5" s="133"/>
      <c r="J5" s="133"/>
      <c r="K5" s="133"/>
      <c r="L5" s="133"/>
      <c r="M5" s="133"/>
      <c r="N5" s="232" t="s">
        <v>3</v>
      </c>
      <c r="O5" s="233"/>
    </row>
    <row r="6" spans="1:15" ht="18.75" customHeight="1">
      <c r="A6" s="212"/>
      <c r="B6" s="212"/>
      <c r="C6" s="212"/>
      <c r="D6" s="212"/>
      <c r="E6" s="212"/>
      <c r="F6" s="212"/>
      <c r="G6" s="212"/>
      <c r="H6" s="212"/>
      <c r="I6" s="212"/>
      <c r="J6" s="212"/>
      <c r="K6" s="222" t="s">
        <v>4</v>
      </c>
      <c r="L6" s="222"/>
      <c r="M6" s="223"/>
      <c r="N6" s="234" t="s">
        <v>5</v>
      </c>
      <c r="O6" s="235"/>
    </row>
    <row r="7" spans="1:15" ht="18.75" customHeight="1">
      <c r="A7" s="212"/>
      <c r="B7" s="212"/>
      <c r="C7" s="212"/>
      <c r="D7" s="212"/>
      <c r="E7" s="212"/>
      <c r="F7" s="212"/>
      <c r="G7" s="212"/>
      <c r="H7" s="212"/>
      <c r="I7" s="212"/>
      <c r="J7" s="212"/>
      <c r="K7" s="222" t="s">
        <v>179</v>
      </c>
      <c r="L7" s="222"/>
      <c r="M7" s="223"/>
      <c r="N7" s="224" t="s">
        <v>483</v>
      </c>
      <c r="O7" s="225"/>
    </row>
    <row r="8" spans="1:15">
      <c r="A8" s="70"/>
      <c r="B8" s="8"/>
      <c r="C8" s="8"/>
      <c r="D8" s="8"/>
      <c r="E8" s="8"/>
      <c r="F8" s="8"/>
      <c r="G8" s="8"/>
      <c r="H8" s="8"/>
      <c r="I8" s="8"/>
      <c r="J8" s="8"/>
      <c r="K8" s="222" t="s">
        <v>180</v>
      </c>
      <c r="L8" s="222"/>
      <c r="M8" s="223"/>
      <c r="N8" s="224" t="s">
        <v>224</v>
      </c>
      <c r="O8" s="225"/>
    </row>
    <row r="9" spans="1:15">
      <c r="A9" s="70"/>
      <c r="B9" s="8"/>
      <c r="C9" s="8"/>
      <c r="D9" s="8"/>
      <c r="E9" s="8"/>
      <c r="F9" s="8"/>
      <c r="G9" s="8"/>
      <c r="H9" s="8"/>
      <c r="I9" s="8"/>
      <c r="J9" s="8"/>
      <c r="K9" s="127"/>
      <c r="L9" s="127"/>
      <c r="M9" s="128" t="s">
        <v>183</v>
      </c>
      <c r="N9" s="129"/>
      <c r="O9" s="130"/>
    </row>
    <row r="10" spans="1:15" ht="18.75" customHeight="1">
      <c r="A10" s="212"/>
      <c r="B10" s="212"/>
      <c r="C10" s="212"/>
      <c r="D10" s="212"/>
      <c r="E10" s="212"/>
      <c r="F10" s="212"/>
      <c r="G10" s="212"/>
      <c r="H10" s="212"/>
      <c r="I10" s="212"/>
      <c r="J10" s="212"/>
      <c r="K10" s="222" t="s">
        <v>181</v>
      </c>
      <c r="L10" s="222"/>
      <c r="M10" s="223"/>
      <c r="N10" s="224" t="s">
        <v>159</v>
      </c>
      <c r="O10" s="225"/>
    </row>
    <row r="11" spans="1:15" ht="18.75" customHeight="1">
      <c r="A11" s="212"/>
      <c r="B11" s="212"/>
      <c r="C11" s="212"/>
      <c r="D11" s="212"/>
      <c r="E11" s="212"/>
      <c r="F11" s="212"/>
      <c r="G11" s="212"/>
      <c r="H11" s="212"/>
      <c r="I11" s="212"/>
      <c r="J11" s="212"/>
      <c r="K11" s="222" t="s">
        <v>182</v>
      </c>
      <c r="L11" s="222"/>
      <c r="M11" s="223"/>
      <c r="N11" s="224" t="s">
        <v>160</v>
      </c>
      <c r="O11" s="225"/>
    </row>
    <row r="12" spans="1:15">
      <c r="A12" s="131"/>
      <c r="B12" s="67"/>
      <c r="C12" s="67"/>
      <c r="D12" s="67"/>
      <c r="E12" s="67"/>
      <c r="F12" s="67"/>
      <c r="G12" s="67"/>
      <c r="H12" s="67"/>
      <c r="I12" s="67"/>
      <c r="J12" s="67"/>
      <c r="K12" s="226"/>
      <c r="L12" s="226"/>
      <c r="M12" s="227"/>
      <c r="N12" s="224"/>
      <c r="O12" s="225"/>
    </row>
    <row r="13" spans="1:15">
      <c r="A13" s="131"/>
      <c r="B13" s="67"/>
      <c r="C13" s="67"/>
      <c r="D13" s="67"/>
      <c r="E13" s="67"/>
      <c r="F13" s="67"/>
      <c r="G13" s="67"/>
      <c r="H13" s="67"/>
      <c r="I13" s="67"/>
      <c r="J13" s="67"/>
      <c r="K13" s="132"/>
      <c r="L13" s="132"/>
      <c r="M13" s="68"/>
      <c r="N13" s="69"/>
      <c r="O13" s="69"/>
    </row>
    <row r="14" spans="1:15" ht="39" customHeight="1">
      <c r="A14" s="217" t="s">
        <v>0</v>
      </c>
      <c r="B14" s="217"/>
      <c r="C14" s="217"/>
      <c r="D14" s="217"/>
      <c r="E14" s="217"/>
      <c r="F14" s="217"/>
      <c r="G14" s="217"/>
      <c r="H14" s="217"/>
      <c r="I14" s="217"/>
      <c r="J14" s="217"/>
      <c r="K14" s="217"/>
      <c r="L14" s="217"/>
      <c r="M14" s="217"/>
      <c r="N14" s="217"/>
      <c r="O14" s="217"/>
    </row>
    <row r="15" spans="1:15" ht="24.75" hidden="1" customHeight="1">
      <c r="A15" s="216" t="s">
        <v>1</v>
      </c>
      <c r="B15" s="216"/>
      <c r="C15" s="216"/>
      <c r="D15" s="216"/>
      <c r="E15" s="216"/>
      <c r="F15" s="216"/>
      <c r="G15" s="216"/>
      <c r="H15" s="216"/>
      <c r="I15" s="216"/>
      <c r="J15" s="216"/>
      <c r="K15" s="216"/>
      <c r="L15" s="216"/>
      <c r="M15" s="216"/>
      <c r="N15" s="216"/>
      <c r="O15" s="216"/>
    </row>
    <row r="16" spans="1:15" ht="16.5" hidden="1" customHeight="1">
      <c r="A16" s="216" t="s">
        <v>2</v>
      </c>
      <c r="B16" s="217"/>
      <c r="C16" s="217"/>
      <c r="D16" s="217"/>
      <c r="E16" s="217"/>
      <c r="F16" s="217"/>
      <c r="G16" s="217"/>
      <c r="H16" s="217"/>
      <c r="I16" s="217"/>
      <c r="J16" s="217"/>
      <c r="K16" s="217"/>
      <c r="L16" s="217"/>
      <c r="M16" s="217"/>
      <c r="N16" s="217"/>
      <c r="O16" s="217"/>
    </row>
    <row r="17" spans="1:18" ht="137.25" customHeight="1">
      <c r="A17" s="218" t="s">
        <v>484</v>
      </c>
      <c r="B17" s="218"/>
      <c r="C17" s="218"/>
      <c r="D17" s="218"/>
      <c r="E17" s="218"/>
      <c r="F17" s="218"/>
      <c r="G17" s="218"/>
      <c r="H17" s="218"/>
      <c r="I17" s="218"/>
      <c r="J17" s="218"/>
      <c r="K17" s="218"/>
      <c r="L17" s="218"/>
      <c r="M17" s="218"/>
      <c r="N17" s="218"/>
      <c r="O17" s="218"/>
    </row>
    <row r="18" spans="1:18" ht="185.25" customHeight="1">
      <c r="A18" s="219"/>
      <c r="B18" s="219"/>
      <c r="C18" s="219"/>
      <c r="D18" s="219"/>
      <c r="E18" s="219"/>
      <c r="F18" s="219"/>
      <c r="G18" s="219"/>
      <c r="H18" s="219"/>
      <c r="I18" s="219"/>
      <c r="J18" s="219"/>
      <c r="K18" s="219"/>
      <c r="L18" s="219"/>
      <c r="M18" s="219"/>
      <c r="N18" s="219"/>
      <c r="O18" s="219"/>
      <c r="P18" s="24"/>
      <c r="Q18" s="24"/>
      <c r="R18" s="24"/>
    </row>
    <row r="19" spans="1:18" ht="27" customHeight="1">
      <c r="A19" s="220" t="s">
        <v>89</v>
      </c>
      <c r="B19" s="220"/>
      <c r="C19" s="220"/>
      <c r="D19" s="220"/>
      <c r="E19" s="220"/>
      <c r="F19" s="220"/>
      <c r="G19" s="220"/>
      <c r="H19" s="220"/>
      <c r="I19" s="220"/>
      <c r="J19" s="220"/>
      <c r="K19" s="134"/>
      <c r="L19" s="134"/>
      <c r="M19" s="134"/>
      <c r="N19" s="134"/>
      <c r="O19" s="134"/>
      <c r="P19" s="24"/>
      <c r="Q19" s="24"/>
      <c r="R19" s="24"/>
    </row>
    <row r="20" spans="1:18" ht="35.25" customHeight="1">
      <c r="A20" s="221" t="s">
        <v>481</v>
      </c>
      <c r="B20" s="221"/>
      <c r="C20" s="221"/>
      <c r="D20" s="221"/>
      <c r="E20" s="221"/>
      <c r="F20" s="221"/>
      <c r="G20" s="221"/>
      <c r="H20" s="221"/>
      <c r="I20" s="221"/>
      <c r="J20" s="221"/>
      <c r="K20" s="134"/>
      <c r="L20" s="134"/>
      <c r="M20" s="134"/>
      <c r="N20" s="134"/>
      <c r="O20" s="134"/>
      <c r="P20" s="24"/>
      <c r="Q20" s="24"/>
      <c r="R20" s="24"/>
    </row>
    <row r="21" spans="1:18">
      <c r="A21" s="212" t="s">
        <v>90</v>
      </c>
      <c r="B21" s="212"/>
      <c r="C21" s="212"/>
      <c r="D21" s="212"/>
      <c r="E21" s="212"/>
      <c r="F21" s="212"/>
      <c r="G21" s="212"/>
      <c r="H21" s="212"/>
      <c r="I21" s="212"/>
      <c r="J21" s="212"/>
      <c r="K21" s="132"/>
      <c r="L21" s="132"/>
      <c r="M21" s="68"/>
      <c r="N21" s="69"/>
      <c r="O21" s="69"/>
    </row>
    <row r="22" spans="1:18" ht="18.75" customHeight="1">
      <c r="A22" s="213" t="s">
        <v>233</v>
      </c>
      <c r="B22" s="213"/>
      <c r="C22" s="213"/>
      <c r="D22" s="213"/>
      <c r="E22" s="213"/>
      <c r="F22" s="213"/>
      <c r="G22" s="213"/>
      <c r="H22" s="213"/>
      <c r="I22" s="213"/>
      <c r="J22" s="213"/>
      <c r="K22" s="126"/>
      <c r="L22" s="126"/>
      <c r="M22" s="126"/>
      <c r="N22" s="126"/>
      <c r="O22" s="126"/>
    </row>
    <row r="23" spans="1:18">
      <c r="A23" s="214" t="s">
        <v>192</v>
      </c>
      <c r="B23" s="214"/>
      <c r="C23" s="214"/>
      <c r="D23" s="214"/>
      <c r="E23" s="214"/>
      <c r="F23" s="214"/>
      <c r="G23" s="214"/>
      <c r="H23" s="214"/>
      <c r="I23" s="214"/>
      <c r="J23" s="214"/>
      <c r="K23" s="126"/>
      <c r="L23" s="126"/>
      <c r="M23" s="126"/>
      <c r="N23" s="126"/>
      <c r="O23" s="126"/>
    </row>
    <row r="24" spans="1:18">
      <c r="A24" s="215"/>
      <c r="B24" s="215"/>
      <c r="C24" s="215"/>
      <c r="D24" s="215"/>
      <c r="E24" s="215"/>
      <c r="F24" s="215"/>
      <c r="G24" s="215"/>
      <c r="H24" s="215"/>
      <c r="I24" s="215"/>
      <c r="J24" s="215"/>
      <c r="K24" s="126"/>
      <c r="L24" s="126"/>
      <c r="M24" s="126"/>
      <c r="N24" s="126"/>
      <c r="O24" s="126"/>
    </row>
    <row r="25" spans="1:18">
      <c r="A25" s="169" t="s">
        <v>6</v>
      </c>
      <c r="B25" s="170"/>
      <c r="C25" s="170"/>
      <c r="D25" s="170"/>
      <c r="E25" s="170"/>
      <c r="F25" s="170"/>
      <c r="G25" s="170"/>
      <c r="H25" s="170"/>
      <c r="I25" s="170"/>
      <c r="J25" s="170"/>
      <c r="K25" s="170"/>
      <c r="L25" s="170"/>
      <c r="M25" s="170"/>
      <c r="N25" s="170"/>
      <c r="O25" s="170"/>
    </row>
    <row r="26" spans="1:18" ht="34.5" customHeight="1">
      <c r="A26" s="169" t="s">
        <v>7</v>
      </c>
      <c r="B26" s="169"/>
      <c r="C26" s="169"/>
      <c r="D26" s="169"/>
      <c r="E26" s="169"/>
      <c r="F26" s="169"/>
      <c r="G26" s="169"/>
      <c r="H26" s="169"/>
      <c r="I26" s="169"/>
      <c r="J26" s="169"/>
      <c r="K26" s="169"/>
      <c r="L26" s="169"/>
      <c r="M26" s="210" t="s">
        <v>193</v>
      </c>
      <c r="N26" s="165" t="s">
        <v>238</v>
      </c>
      <c r="O26" s="126"/>
    </row>
    <row r="27" spans="1:18">
      <c r="A27" s="161" t="s">
        <v>8</v>
      </c>
      <c r="B27" s="161"/>
      <c r="C27" s="161"/>
      <c r="D27" s="161"/>
      <c r="E27" s="161"/>
      <c r="F27" s="161"/>
      <c r="G27" s="161"/>
      <c r="H27" s="161"/>
      <c r="I27" s="161"/>
      <c r="J27" s="161"/>
      <c r="K27" s="161"/>
      <c r="L27" s="161"/>
      <c r="M27" s="211"/>
      <c r="N27" s="165"/>
      <c r="O27" s="126"/>
    </row>
    <row r="28" spans="1:18" ht="21" customHeight="1">
      <c r="A28" s="126" t="s">
        <v>9</v>
      </c>
      <c r="B28" s="126"/>
      <c r="C28" s="126"/>
      <c r="D28" s="126"/>
      <c r="E28" s="126"/>
      <c r="F28" s="126"/>
      <c r="G28" s="126"/>
      <c r="H28" s="126"/>
      <c r="I28" s="126"/>
      <c r="J28" s="126"/>
      <c r="K28" s="126"/>
      <c r="L28" s="126"/>
      <c r="M28" s="211"/>
      <c r="N28" s="165"/>
      <c r="O28" s="126"/>
    </row>
    <row r="29" spans="1:18">
      <c r="A29" s="161" t="s">
        <v>86</v>
      </c>
      <c r="B29" s="161"/>
      <c r="C29" s="161"/>
      <c r="D29" s="161"/>
      <c r="E29" s="161"/>
      <c r="F29" s="161"/>
      <c r="G29" s="161"/>
      <c r="H29" s="161"/>
      <c r="I29" s="161"/>
      <c r="J29" s="161"/>
      <c r="K29" s="161"/>
      <c r="L29" s="161"/>
      <c r="M29" s="126"/>
      <c r="N29" s="8"/>
      <c r="O29" s="126"/>
    </row>
    <row r="30" spans="1:18">
      <c r="A30" s="160" t="s">
        <v>98</v>
      </c>
      <c r="B30" s="160"/>
      <c r="C30" s="160"/>
      <c r="D30" s="160"/>
      <c r="E30" s="160"/>
      <c r="F30" s="160"/>
      <c r="G30" s="160"/>
      <c r="H30" s="160"/>
      <c r="I30" s="160"/>
      <c r="J30" s="160"/>
      <c r="K30" s="126"/>
      <c r="L30" s="126"/>
      <c r="M30" s="126"/>
      <c r="N30" s="8"/>
      <c r="O30" s="126"/>
    </row>
    <row r="31" spans="1:18" ht="78.75" customHeight="1">
      <c r="A31" s="163" t="s">
        <v>87</v>
      </c>
      <c r="B31" s="163" t="s">
        <v>10</v>
      </c>
      <c r="C31" s="163"/>
      <c r="D31" s="163"/>
      <c r="E31" s="163" t="s">
        <v>11</v>
      </c>
      <c r="F31" s="163"/>
      <c r="G31" s="163" t="s">
        <v>12</v>
      </c>
      <c r="H31" s="163"/>
      <c r="I31" s="163"/>
      <c r="J31" s="163" t="s">
        <v>13</v>
      </c>
      <c r="K31" s="163"/>
      <c r="L31" s="163"/>
      <c r="M31" s="187" t="s">
        <v>184</v>
      </c>
      <c r="N31" s="189"/>
      <c r="O31" s="126"/>
    </row>
    <row r="32" spans="1:18" ht="59.25" customHeight="1">
      <c r="A32" s="166"/>
      <c r="B32" s="163"/>
      <c r="C32" s="163"/>
      <c r="D32" s="163"/>
      <c r="E32" s="163"/>
      <c r="F32" s="163"/>
      <c r="G32" s="163" t="s">
        <v>14</v>
      </c>
      <c r="H32" s="163" t="s">
        <v>24</v>
      </c>
      <c r="I32" s="163"/>
      <c r="J32" s="163" t="s">
        <v>226</v>
      </c>
      <c r="K32" s="163" t="s">
        <v>227</v>
      </c>
      <c r="L32" s="163" t="s">
        <v>232</v>
      </c>
      <c r="M32" s="165" t="s">
        <v>185</v>
      </c>
      <c r="N32" s="163" t="s">
        <v>186</v>
      </c>
      <c r="O32" s="126"/>
    </row>
    <row r="33" spans="1:17" ht="131.25">
      <c r="A33" s="166"/>
      <c r="B33" s="124" t="s">
        <v>25</v>
      </c>
      <c r="C33" s="124" t="s">
        <v>26</v>
      </c>
      <c r="D33" s="124" t="s">
        <v>27</v>
      </c>
      <c r="E33" s="124" t="s">
        <v>28</v>
      </c>
      <c r="F33" s="124" t="s">
        <v>18</v>
      </c>
      <c r="G33" s="166"/>
      <c r="H33" s="124" t="s">
        <v>15</v>
      </c>
      <c r="I33" s="124" t="s">
        <v>16</v>
      </c>
      <c r="J33" s="163"/>
      <c r="K33" s="163"/>
      <c r="L33" s="166"/>
      <c r="M33" s="165"/>
      <c r="N33" s="163"/>
      <c r="O33" s="126"/>
    </row>
    <row r="34" spans="1:17">
      <c r="A34" s="124">
        <v>1</v>
      </c>
      <c r="B34" s="124">
        <v>2</v>
      </c>
      <c r="C34" s="124">
        <v>3</v>
      </c>
      <c r="D34" s="124">
        <v>4</v>
      </c>
      <c r="E34" s="124">
        <v>5</v>
      </c>
      <c r="F34" s="124">
        <v>6</v>
      </c>
      <c r="G34" s="124">
        <v>7</v>
      </c>
      <c r="H34" s="124">
        <v>8</v>
      </c>
      <c r="I34" s="124">
        <v>9</v>
      </c>
      <c r="J34" s="124">
        <v>10</v>
      </c>
      <c r="K34" s="124">
        <v>11</v>
      </c>
      <c r="L34" s="124">
        <v>12</v>
      </c>
      <c r="M34" s="125">
        <v>13</v>
      </c>
      <c r="N34" s="125">
        <v>14</v>
      </c>
      <c r="O34" s="126"/>
    </row>
    <row r="35" spans="1:17" ht="110.25">
      <c r="A35" s="204" t="s">
        <v>108</v>
      </c>
      <c r="B35" s="206" t="s">
        <v>108</v>
      </c>
      <c r="C35" s="206" t="s">
        <v>108</v>
      </c>
      <c r="D35" s="206" t="s">
        <v>108</v>
      </c>
      <c r="E35" s="206" t="s">
        <v>108</v>
      </c>
      <c r="F35" s="206" t="s">
        <v>18</v>
      </c>
      <c r="G35" s="10" t="s">
        <v>102</v>
      </c>
      <c r="H35" s="124" t="s">
        <v>97</v>
      </c>
      <c r="I35" s="124">
        <v>744</v>
      </c>
      <c r="J35" s="124">
        <v>95</v>
      </c>
      <c r="K35" s="125">
        <f>J35</f>
        <v>95</v>
      </c>
      <c r="L35" s="125">
        <f>J35</f>
        <v>95</v>
      </c>
      <c r="M35" s="125">
        <v>10</v>
      </c>
      <c r="N35" s="76">
        <v>10</v>
      </c>
      <c r="O35" s="126"/>
    </row>
    <row r="36" spans="1:17" ht="228.75" customHeight="1">
      <c r="A36" s="205"/>
      <c r="B36" s="207"/>
      <c r="C36" s="207"/>
      <c r="D36" s="207"/>
      <c r="E36" s="207"/>
      <c r="F36" s="207"/>
      <c r="G36" s="10" t="s">
        <v>104</v>
      </c>
      <c r="H36" s="124" t="s">
        <v>97</v>
      </c>
      <c r="I36" s="124">
        <v>744</v>
      </c>
      <c r="J36" s="124">
        <v>100</v>
      </c>
      <c r="K36" s="125">
        <f>J36</f>
        <v>100</v>
      </c>
      <c r="L36" s="125">
        <f>J36</f>
        <v>100</v>
      </c>
      <c r="M36" s="125">
        <v>10</v>
      </c>
      <c r="N36" s="125">
        <v>10</v>
      </c>
      <c r="O36" s="126"/>
    </row>
    <row r="37" spans="1:17">
      <c r="A37" s="168"/>
      <c r="B37" s="168"/>
      <c r="C37" s="168"/>
      <c r="D37" s="168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</row>
    <row r="38" spans="1:17">
      <c r="A38" s="161" t="s">
        <v>99</v>
      </c>
      <c r="B38" s="161"/>
      <c r="C38" s="161"/>
      <c r="D38" s="161"/>
      <c r="E38" s="161"/>
      <c r="F38" s="161"/>
      <c r="G38" s="161"/>
      <c r="H38" s="161"/>
      <c r="I38" s="161"/>
      <c r="J38" s="161"/>
      <c r="K38" s="126"/>
      <c r="L38" s="126"/>
      <c r="M38" s="126"/>
      <c r="N38" s="126"/>
      <c r="O38" s="126"/>
    </row>
    <row r="39" spans="1:17" ht="117" customHeight="1">
      <c r="A39" s="163" t="s">
        <v>87</v>
      </c>
      <c r="B39" s="163" t="s">
        <v>10</v>
      </c>
      <c r="C39" s="163"/>
      <c r="D39" s="163"/>
      <c r="E39" s="163" t="s">
        <v>11</v>
      </c>
      <c r="F39" s="163"/>
      <c r="G39" s="163" t="s">
        <v>21</v>
      </c>
      <c r="H39" s="163"/>
      <c r="I39" s="163"/>
      <c r="J39" s="163" t="s">
        <v>22</v>
      </c>
      <c r="K39" s="163"/>
      <c r="L39" s="163"/>
      <c r="M39" s="163" t="s">
        <v>187</v>
      </c>
      <c r="N39" s="163"/>
      <c r="O39" s="163"/>
      <c r="P39" s="187" t="s">
        <v>184</v>
      </c>
      <c r="Q39" s="189"/>
    </row>
    <row r="40" spans="1:17" ht="55.5" customHeight="1">
      <c r="A40" s="166"/>
      <c r="B40" s="163"/>
      <c r="C40" s="163"/>
      <c r="D40" s="163"/>
      <c r="E40" s="163"/>
      <c r="F40" s="163"/>
      <c r="G40" s="163" t="s">
        <v>85</v>
      </c>
      <c r="H40" s="163" t="s">
        <v>24</v>
      </c>
      <c r="I40" s="163"/>
      <c r="J40" s="163" t="s">
        <v>226</v>
      </c>
      <c r="K40" s="163" t="s">
        <v>227</v>
      </c>
      <c r="L40" s="163" t="s">
        <v>228</v>
      </c>
      <c r="M40" s="163" t="s">
        <v>226</v>
      </c>
      <c r="N40" s="163" t="s">
        <v>227</v>
      </c>
      <c r="O40" s="163" t="s">
        <v>229</v>
      </c>
      <c r="P40" s="163" t="s">
        <v>185</v>
      </c>
      <c r="Q40" s="163" t="s">
        <v>186</v>
      </c>
    </row>
    <row r="41" spans="1:17" ht="131.25">
      <c r="A41" s="166"/>
      <c r="B41" s="124" t="s">
        <v>25</v>
      </c>
      <c r="C41" s="124" t="s">
        <v>26</v>
      </c>
      <c r="D41" s="124" t="s">
        <v>27</v>
      </c>
      <c r="E41" s="124" t="s">
        <v>28</v>
      </c>
      <c r="F41" s="124" t="s">
        <v>174</v>
      </c>
      <c r="G41" s="166"/>
      <c r="H41" s="124" t="s">
        <v>29</v>
      </c>
      <c r="I41" s="124" t="s">
        <v>16</v>
      </c>
      <c r="J41" s="163"/>
      <c r="K41" s="163"/>
      <c r="L41" s="166"/>
      <c r="M41" s="163"/>
      <c r="N41" s="163"/>
      <c r="O41" s="166"/>
      <c r="P41" s="163"/>
      <c r="Q41" s="163"/>
    </row>
    <row r="42" spans="1:17">
      <c r="A42" s="124">
        <v>1</v>
      </c>
      <c r="B42" s="124">
        <v>2</v>
      </c>
      <c r="C42" s="124">
        <v>3</v>
      </c>
      <c r="D42" s="124">
        <v>4</v>
      </c>
      <c r="E42" s="124">
        <v>5</v>
      </c>
      <c r="F42" s="124">
        <v>6</v>
      </c>
      <c r="G42" s="124">
        <v>7</v>
      </c>
      <c r="H42" s="124">
        <v>8</v>
      </c>
      <c r="I42" s="124">
        <v>9</v>
      </c>
      <c r="J42" s="124">
        <v>10</v>
      </c>
      <c r="K42" s="124">
        <v>11</v>
      </c>
      <c r="L42" s="124">
        <v>12</v>
      </c>
      <c r="M42" s="124">
        <v>13</v>
      </c>
      <c r="N42" s="124">
        <v>14</v>
      </c>
      <c r="O42" s="124">
        <v>15</v>
      </c>
      <c r="P42" s="71">
        <v>16</v>
      </c>
      <c r="Q42" s="71">
        <v>17</v>
      </c>
    </row>
    <row r="43" spans="1:17" ht="96.75" customHeight="1">
      <c r="A43" s="157" t="s">
        <v>234</v>
      </c>
      <c r="B43" s="139" t="s">
        <v>195</v>
      </c>
      <c r="C43" s="2" t="s">
        <v>17</v>
      </c>
      <c r="D43" s="2" t="s">
        <v>167</v>
      </c>
      <c r="E43" s="125" t="s">
        <v>30</v>
      </c>
      <c r="F43" s="124" t="s">
        <v>56</v>
      </c>
      <c r="G43" s="124" t="s">
        <v>31</v>
      </c>
      <c r="H43" s="124" t="s">
        <v>32</v>
      </c>
      <c r="I43" s="3" t="s">
        <v>107</v>
      </c>
      <c r="J43" s="124">
        <v>31</v>
      </c>
      <c r="K43" s="124">
        <f>J43</f>
        <v>31</v>
      </c>
      <c r="L43" s="124">
        <f>J43</f>
        <v>31</v>
      </c>
      <c r="M43" s="124" t="s">
        <v>18</v>
      </c>
      <c r="N43" s="124" t="s">
        <v>18</v>
      </c>
      <c r="O43" s="124" t="s">
        <v>18</v>
      </c>
      <c r="P43" s="125">
        <v>10</v>
      </c>
      <c r="Q43" s="76">
        <f>J43*0.1</f>
        <v>3</v>
      </c>
    </row>
    <row r="44" spans="1:17" ht="112.5" hidden="1">
      <c r="A44" s="142" t="s">
        <v>236</v>
      </c>
      <c r="B44" s="139" t="s">
        <v>196</v>
      </c>
      <c r="C44" s="124" t="s">
        <v>19</v>
      </c>
      <c r="D44" s="2" t="s">
        <v>167</v>
      </c>
      <c r="E44" s="125" t="s">
        <v>30</v>
      </c>
      <c r="F44" s="124" t="s">
        <v>56</v>
      </c>
      <c r="G44" s="124" t="s">
        <v>31</v>
      </c>
      <c r="H44" s="124" t="s">
        <v>32</v>
      </c>
      <c r="I44" s="3" t="s">
        <v>107</v>
      </c>
      <c r="J44" s="124"/>
      <c r="K44" s="124">
        <f t="shared" ref="K44:K50" si="0">J44</f>
        <v>0</v>
      </c>
      <c r="L44" s="124">
        <f t="shared" ref="L44:L50" si="1">J44</f>
        <v>0</v>
      </c>
      <c r="M44" s="124" t="s">
        <v>18</v>
      </c>
      <c r="N44" s="124" t="s">
        <v>18</v>
      </c>
      <c r="O44" s="124" t="s">
        <v>18</v>
      </c>
      <c r="P44" s="125">
        <v>10</v>
      </c>
      <c r="Q44" s="76">
        <f>J44*0.1</f>
        <v>0</v>
      </c>
    </row>
    <row r="45" spans="1:17" ht="150" hidden="1">
      <c r="A45" s="141" t="s">
        <v>199</v>
      </c>
      <c r="B45" s="139" t="s">
        <v>200</v>
      </c>
      <c r="C45" s="2" t="s">
        <v>17</v>
      </c>
      <c r="D45" s="124" t="s">
        <v>167</v>
      </c>
      <c r="E45" s="125" t="s">
        <v>30</v>
      </c>
      <c r="F45" s="124" t="s">
        <v>88</v>
      </c>
      <c r="G45" s="124" t="s">
        <v>31</v>
      </c>
      <c r="H45" s="124" t="s">
        <v>32</v>
      </c>
      <c r="I45" s="3" t="s">
        <v>107</v>
      </c>
      <c r="J45" s="124"/>
      <c r="K45" s="124">
        <f t="shared" si="0"/>
        <v>0</v>
      </c>
      <c r="L45" s="124">
        <f t="shared" si="1"/>
        <v>0</v>
      </c>
      <c r="M45" s="124" t="s">
        <v>18</v>
      </c>
      <c r="N45" s="124" t="s">
        <v>18</v>
      </c>
      <c r="O45" s="124" t="s">
        <v>18</v>
      </c>
      <c r="P45" s="125">
        <v>10</v>
      </c>
      <c r="Q45" s="76">
        <f t="shared" ref="Q45:Q52" si="2">J45*0.1</f>
        <v>0</v>
      </c>
    </row>
    <row r="46" spans="1:17" ht="131.25" hidden="1">
      <c r="A46" s="141" t="s">
        <v>197</v>
      </c>
      <c r="B46" s="139" t="s">
        <v>198</v>
      </c>
      <c r="C46" s="2" t="s">
        <v>19</v>
      </c>
      <c r="D46" s="124" t="s">
        <v>167</v>
      </c>
      <c r="E46" s="125" t="s">
        <v>30</v>
      </c>
      <c r="F46" s="124" t="s">
        <v>88</v>
      </c>
      <c r="G46" s="124" t="s">
        <v>31</v>
      </c>
      <c r="H46" s="124" t="s">
        <v>32</v>
      </c>
      <c r="I46" s="3" t="s">
        <v>107</v>
      </c>
      <c r="J46" s="124"/>
      <c r="K46" s="124">
        <f t="shared" si="0"/>
        <v>0</v>
      </c>
      <c r="L46" s="124">
        <f t="shared" si="1"/>
        <v>0</v>
      </c>
      <c r="M46" s="124" t="s">
        <v>18</v>
      </c>
      <c r="N46" s="124" t="s">
        <v>18</v>
      </c>
      <c r="O46" s="124" t="s">
        <v>18</v>
      </c>
      <c r="P46" s="125">
        <v>10</v>
      </c>
      <c r="Q46" s="76">
        <f t="shared" si="2"/>
        <v>0</v>
      </c>
    </row>
    <row r="47" spans="1:17" ht="112.5" hidden="1">
      <c r="A47" s="142" t="s">
        <v>237</v>
      </c>
      <c r="B47" s="139" t="s">
        <v>196</v>
      </c>
      <c r="C47" s="2" t="s">
        <v>19</v>
      </c>
      <c r="D47" s="124" t="s">
        <v>173</v>
      </c>
      <c r="E47" s="125" t="s">
        <v>30</v>
      </c>
      <c r="F47" s="124" t="s">
        <v>56</v>
      </c>
      <c r="G47" s="124" t="s">
        <v>31</v>
      </c>
      <c r="H47" s="124" t="s">
        <v>32</v>
      </c>
      <c r="I47" s="3" t="s">
        <v>107</v>
      </c>
      <c r="J47" s="124"/>
      <c r="K47" s="124">
        <f t="shared" si="0"/>
        <v>0</v>
      </c>
      <c r="L47" s="124">
        <f t="shared" si="1"/>
        <v>0</v>
      </c>
      <c r="M47" s="124" t="s">
        <v>18</v>
      </c>
      <c r="N47" s="124" t="s">
        <v>18</v>
      </c>
      <c r="O47" s="124" t="s">
        <v>18</v>
      </c>
      <c r="P47" s="125">
        <v>10</v>
      </c>
      <c r="Q47" s="76">
        <f t="shared" si="2"/>
        <v>0</v>
      </c>
    </row>
    <row r="48" spans="1:17" ht="98.25" customHeight="1">
      <c r="A48" s="142" t="s">
        <v>235</v>
      </c>
      <c r="B48" s="139" t="s">
        <v>195</v>
      </c>
      <c r="C48" s="2" t="s">
        <v>17</v>
      </c>
      <c r="D48" s="124" t="s">
        <v>173</v>
      </c>
      <c r="E48" s="125" t="s">
        <v>30</v>
      </c>
      <c r="F48" s="124" t="s">
        <v>56</v>
      </c>
      <c r="G48" s="124" t="s">
        <v>31</v>
      </c>
      <c r="H48" s="124" t="s">
        <v>32</v>
      </c>
      <c r="I48" s="3" t="s">
        <v>107</v>
      </c>
      <c r="J48" s="124">
        <v>98</v>
      </c>
      <c r="K48" s="124">
        <f t="shared" si="0"/>
        <v>98</v>
      </c>
      <c r="L48" s="124">
        <f t="shared" si="1"/>
        <v>98</v>
      </c>
      <c r="M48" s="124" t="s">
        <v>18</v>
      </c>
      <c r="N48" s="124" t="s">
        <v>18</v>
      </c>
      <c r="O48" s="124" t="s">
        <v>18</v>
      </c>
      <c r="P48" s="125">
        <v>10</v>
      </c>
      <c r="Q48" s="76">
        <f t="shared" si="2"/>
        <v>10</v>
      </c>
    </row>
    <row r="49" spans="1:17" ht="150" hidden="1">
      <c r="A49" s="141" t="s">
        <v>201</v>
      </c>
      <c r="B49" s="139" t="s">
        <v>200</v>
      </c>
      <c r="C49" s="2" t="s">
        <v>17</v>
      </c>
      <c r="D49" s="124" t="s">
        <v>173</v>
      </c>
      <c r="E49" s="125" t="s">
        <v>30</v>
      </c>
      <c r="F49" s="124" t="s">
        <v>88</v>
      </c>
      <c r="G49" s="124" t="s">
        <v>31</v>
      </c>
      <c r="H49" s="124" t="s">
        <v>32</v>
      </c>
      <c r="I49" s="3" t="s">
        <v>107</v>
      </c>
      <c r="J49" s="85"/>
      <c r="K49" s="124">
        <f t="shared" si="0"/>
        <v>0</v>
      </c>
      <c r="L49" s="124">
        <f t="shared" si="1"/>
        <v>0</v>
      </c>
      <c r="M49" s="124" t="s">
        <v>18</v>
      </c>
      <c r="N49" s="124" t="s">
        <v>18</v>
      </c>
      <c r="O49" s="124" t="s">
        <v>18</v>
      </c>
      <c r="P49" s="125">
        <v>5</v>
      </c>
      <c r="Q49" s="76">
        <f t="shared" si="2"/>
        <v>0</v>
      </c>
    </row>
    <row r="50" spans="1:17" ht="131.25" hidden="1">
      <c r="A50" s="141" t="s">
        <v>202</v>
      </c>
      <c r="B50" s="139" t="s">
        <v>198</v>
      </c>
      <c r="C50" s="2" t="s">
        <v>19</v>
      </c>
      <c r="D50" s="124" t="s">
        <v>173</v>
      </c>
      <c r="E50" s="125" t="s">
        <v>30</v>
      </c>
      <c r="F50" s="124" t="s">
        <v>88</v>
      </c>
      <c r="G50" s="124" t="s">
        <v>31</v>
      </c>
      <c r="H50" s="124" t="s">
        <v>32</v>
      </c>
      <c r="I50" s="3" t="s">
        <v>107</v>
      </c>
      <c r="J50" s="124"/>
      <c r="K50" s="124">
        <f t="shared" si="0"/>
        <v>0</v>
      </c>
      <c r="L50" s="124">
        <f t="shared" si="1"/>
        <v>0</v>
      </c>
      <c r="M50" s="124" t="s">
        <v>18</v>
      </c>
      <c r="N50" s="124" t="s">
        <v>18</v>
      </c>
      <c r="O50" s="124" t="s">
        <v>18</v>
      </c>
      <c r="P50" s="125"/>
      <c r="Q50" s="76">
        <f t="shared" si="2"/>
        <v>0</v>
      </c>
    </row>
    <row r="51" spans="1:17" hidden="1">
      <c r="A51" s="20"/>
      <c r="B51" s="125"/>
      <c r="C51" s="124"/>
      <c r="D51" s="124"/>
      <c r="E51" s="125"/>
      <c r="F51" s="125"/>
      <c r="G51" s="124"/>
      <c r="H51" s="124"/>
      <c r="I51" s="3"/>
      <c r="J51" s="124"/>
      <c r="K51" s="124"/>
      <c r="L51" s="124"/>
      <c r="M51" s="124"/>
      <c r="N51" s="124"/>
      <c r="O51" s="124"/>
      <c r="P51" s="125"/>
      <c r="Q51" s="76">
        <f t="shared" si="2"/>
        <v>0</v>
      </c>
    </row>
    <row r="52" spans="1:17" ht="23.25" customHeight="1">
      <c r="A52" s="12" t="s">
        <v>94</v>
      </c>
      <c r="B52" s="125"/>
      <c r="C52" s="124"/>
      <c r="D52" s="124"/>
      <c r="E52" s="125"/>
      <c r="F52" s="125"/>
      <c r="G52" s="124"/>
      <c r="H52" s="124"/>
      <c r="I52" s="13"/>
      <c r="J52" s="124">
        <f>SUM(J43:J51)</f>
        <v>129</v>
      </c>
      <c r="K52" s="124">
        <f t="shared" ref="K52:L52" si="3">SUM(K43:K51)</f>
        <v>129</v>
      </c>
      <c r="L52" s="124">
        <f t="shared" si="3"/>
        <v>129</v>
      </c>
      <c r="M52" s="124"/>
      <c r="N52" s="124"/>
      <c r="O52" s="124"/>
      <c r="P52" s="125">
        <v>10</v>
      </c>
      <c r="Q52" s="76">
        <f t="shared" si="2"/>
        <v>13</v>
      </c>
    </row>
    <row r="53" spans="1:17">
      <c r="A53" s="162"/>
      <c r="B53" s="162"/>
      <c r="C53" s="162"/>
      <c r="D53" s="162"/>
      <c r="E53" s="162"/>
      <c r="F53" s="162"/>
      <c r="G53" s="162"/>
      <c r="H53" s="162"/>
      <c r="I53" s="162"/>
      <c r="J53" s="162"/>
      <c r="K53" s="162"/>
      <c r="L53" s="162"/>
      <c r="M53" s="162"/>
      <c r="N53" s="162"/>
      <c r="O53" s="162"/>
    </row>
    <row r="54" spans="1:17">
      <c r="A54" s="161" t="s">
        <v>33</v>
      </c>
      <c r="B54" s="161"/>
      <c r="C54" s="161"/>
      <c r="D54" s="161"/>
      <c r="E54" s="161"/>
      <c r="F54" s="161"/>
      <c r="G54" s="161"/>
      <c r="H54" s="161"/>
      <c r="I54" s="161"/>
      <c r="J54" s="161"/>
      <c r="K54" s="161"/>
      <c r="L54" s="161"/>
      <c r="M54" s="161"/>
      <c r="N54" s="161"/>
      <c r="O54" s="161"/>
    </row>
    <row r="55" spans="1:17">
      <c r="A55" s="163" t="s">
        <v>34</v>
      </c>
      <c r="B55" s="163"/>
      <c r="C55" s="163"/>
      <c r="D55" s="163"/>
      <c r="E55" s="163"/>
      <c r="F55" s="164"/>
      <c r="G55" s="164"/>
      <c r="H55" s="164"/>
      <c r="I55" s="164"/>
      <c r="J55" s="164"/>
      <c r="K55" s="164"/>
      <c r="L55" s="126"/>
      <c r="M55" s="126"/>
      <c r="N55" s="126"/>
      <c r="O55" s="126"/>
    </row>
    <row r="56" spans="1:17">
      <c r="A56" s="124" t="s">
        <v>35</v>
      </c>
      <c r="B56" s="124" t="s">
        <v>36</v>
      </c>
      <c r="C56" s="124" t="s">
        <v>37</v>
      </c>
      <c r="D56" s="124" t="s">
        <v>38</v>
      </c>
      <c r="E56" s="163" t="s">
        <v>15</v>
      </c>
      <c r="F56" s="164"/>
      <c r="G56" s="164"/>
      <c r="H56" s="164"/>
      <c r="I56" s="164"/>
      <c r="J56" s="164"/>
      <c r="K56" s="164"/>
      <c r="L56" s="126"/>
      <c r="M56" s="126"/>
      <c r="N56" s="126"/>
      <c r="O56" s="126"/>
    </row>
    <row r="57" spans="1:17">
      <c r="A57" s="124">
        <v>1</v>
      </c>
      <c r="B57" s="124">
        <v>2</v>
      </c>
      <c r="C57" s="124">
        <v>3</v>
      </c>
      <c r="D57" s="124">
        <v>4</v>
      </c>
      <c r="E57" s="163">
        <v>5</v>
      </c>
      <c r="F57" s="164"/>
      <c r="G57" s="164"/>
      <c r="H57" s="164"/>
      <c r="I57" s="164"/>
      <c r="J57" s="164"/>
      <c r="K57" s="164"/>
      <c r="L57" s="126"/>
      <c r="M57" s="126"/>
      <c r="N57" s="126"/>
      <c r="O57" s="126"/>
    </row>
    <row r="58" spans="1:17">
      <c r="A58" s="124" t="s">
        <v>18</v>
      </c>
      <c r="B58" s="124" t="s">
        <v>18</v>
      </c>
      <c r="C58" s="124" t="s">
        <v>18</v>
      </c>
      <c r="D58" s="124" t="s">
        <v>18</v>
      </c>
      <c r="E58" s="163" t="s">
        <v>18</v>
      </c>
      <c r="F58" s="165"/>
      <c r="G58" s="165"/>
      <c r="H58" s="165"/>
      <c r="I58" s="165"/>
      <c r="J58" s="165"/>
      <c r="K58" s="165"/>
      <c r="L58" s="126"/>
      <c r="M58" s="126"/>
      <c r="N58" s="126"/>
      <c r="O58" s="126"/>
    </row>
    <row r="59" spans="1:17">
      <c r="A59" s="161" t="s">
        <v>39</v>
      </c>
      <c r="B59" s="161"/>
      <c r="C59" s="161"/>
      <c r="D59" s="161"/>
      <c r="E59" s="161"/>
      <c r="F59" s="161"/>
      <c r="G59" s="126"/>
      <c r="H59" s="126"/>
      <c r="I59" s="126"/>
      <c r="J59" s="126"/>
      <c r="K59" s="126"/>
      <c r="L59" s="126"/>
      <c r="M59" s="126"/>
      <c r="N59" s="126"/>
      <c r="O59" s="126"/>
    </row>
    <row r="60" spans="1:17">
      <c r="A60" s="198" t="s">
        <v>40</v>
      </c>
      <c r="B60" s="198"/>
      <c r="C60" s="198"/>
      <c r="D60" s="198"/>
      <c r="E60" s="198"/>
      <c r="F60" s="198"/>
      <c r="G60" s="198"/>
      <c r="H60" s="198"/>
      <c r="I60" s="198"/>
      <c r="J60" s="198"/>
      <c r="K60" s="198"/>
      <c r="L60" s="135"/>
      <c r="M60" s="135"/>
      <c r="N60" s="135"/>
      <c r="O60" s="135"/>
    </row>
    <row r="61" spans="1:17" ht="40.5" customHeight="1">
      <c r="A61" s="199" t="s">
        <v>41</v>
      </c>
      <c r="B61" s="199"/>
      <c r="C61" s="199"/>
      <c r="D61" s="199"/>
      <c r="E61" s="199"/>
      <c r="F61" s="199"/>
      <c r="G61" s="199"/>
      <c r="H61" s="199"/>
      <c r="I61" s="199"/>
      <c r="J61" s="199"/>
      <c r="K61" s="199"/>
      <c r="L61" s="135"/>
      <c r="M61" s="135"/>
      <c r="N61" s="135"/>
      <c r="O61" s="135"/>
    </row>
    <row r="62" spans="1:17" ht="16.5" customHeight="1">
      <c r="A62" s="200" t="s">
        <v>42</v>
      </c>
      <c r="B62" s="200"/>
      <c r="C62" s="200"/>
      <c r="D62" s="200"/>
      <c r="E62" s="200"/>
      <c r="F62" s="200"/>
      <c r="G62" s="200"/>
      <c r="H62" s="200"/>
      <c r="I62" s="200"/>
      <c r="J62" s="200"/>
      <c r="K62" s="200"/>
      <c r="L62" s="135"/>
      <c r="M62" s="135"/>
      <c r="N62" s="135"/>
      <c r="O62" s="135"/>
    </row>
    <row r="63" spans="1:17">
      <c r="A63" s="161" t="s">
        <v>43</v>
      </c>
      <c r="B63" s="161"/>
      <c r="C63" s="161"/>
      <c r="D63" s="161"/>
      <c r="E63" s="161"/>
      <c r="F63" s="161"/>
      <c r="G63" s="161"/>
      <c r="H63" s="161"/>
      <c r="I63" s="161"/>
      <c r="J63" s="126"/>
      <c r="K63" s="126"/>
      <c r="L63" s="126"/>
      <c r="M63" s="126"/>
      <c r="N63" s="126"/>
      <c r="O63" s="126"/>
    </row>
    <row r="64" spans="1:17" ht="18.75" customHeight="1">
      <c r="A64" s="165" t="s">
        <v>44</v>
      </c>
      <c r="B64" s="165"/>
      <c r="C64" s="165"/>
      <c r="D64" s="165"/>
      <c r="E64" s="165" t="s">
        <v>45</v>
      </c>
      <c r="F64" s="165"/>
      <c r="G64" s="165"/>
      <c r="H64" s="165" t="s">
        <v>46</v>
      </c>
      <c r="I64" s="165"/>
      <c r="J64" s="165"/>
      <c r="K64" s="165"/>
      <c r="L64" s="165"/>
      <c r="M64" s="126"/>
      <c r="N64" s="126"/>
      <c r="O64" s="126"/>
      <c r="P64" s="126"/>
    </row>
    <row r="65" spans="1:15">
      <c r="A65" s="163">
        <v>1</v>
      </c>
      <c r="B65" s="163"/>
      <c r="C65" s="163"/>
      <c r="D65" s="163"/>
      <c r="E65" s="187">
        <v>2</v>
      </c>
      <c r="F65" s="188"/>
      <c r="G65" s="189"/>
      <c r="H65" s="165">
        <v>3</v>
      </c>
      <c r="I65" s="165"/>
      <c r="J65" s="165"/>
      <c r="K65" s="165"/>
      <c r="L65" s="165"/>
    </row>
    <row r="66" spans="1:15" ht="58.5" customHeight="1">
      <c r="A66" s="184" t="s">
        <v>482</v>
      </c>
      <c r="B66" s="185"/>
      <c r="C66" s="185"/>
      <c r="D66" s="186"/>
      <c r="E66" s="187" t="s">
        <v>47</v>
      </c>
      <c r="F66" s="188"/>
      <c r="G66" s="189"/>
      <c r="H66" s="187" t="s">
        <v>48</v>
      </c>
      <c r="I66" s="188"/>
      <c r="J66" s="188"/>
      <c r="K66" s="188"/>
      <c r="L66" s="189"/>
    </row>
    <row r="67" spans="1:15" ht="58.5" customHeight="1">
      <c r="A67" s="184" t="s">
        <v>482</v>
      </c>
      <c r="B67" s="185"/>
      <c r="C67" s="185"/>
      <c r="D67" s="186"/>
      <c r="E67" s="187" t="s">
        <v>49</v>
      </c>
      <c r="F67" s="188"/>
      <c r="G67" s="189"/>
      <c r="H67" s="187" t="s">
        <v>50</v>
      </c>
      <c r="I67" s="188"/>
      <c r="J67" s="188"/>
      <c r="K67" s="188"/>
      <c r="L67" s="189"/>
    </row>
    <row r="68" spans="1:15" ht="60.75" customHeight="1">
      <c r="A68" s="184" t="s">
        <v>482</v>
      </c>
      <c r="B68" s="185"/>
      <c r="C68" s="185"/>
      <c r="D68" s="186"/>
      <c r="E68" s="187" t="s">
        <v>52</v>
      </c>
      <c r="F68" s="188"/>
      <c r="G68" s="189"/>
      <c r="H68" s="187" t="s">
        <v>48</v>
      </c>
      <c r="I68" s="188"/>
      <c r="J68" s="188"/>
      <c r="K68" s="188"/>
      <c r="L68" s="189"/>
    </row>
    <row r="69" spans="1:15" ht="57.75" customHeight="1">
      <c r="A69" s="184" t="s">
        <v>482</v>
      </c>
      <c r="B69" s="185"/>
      <c r="C69" s="185"/>
      <c r="D69" s="186"/>
      <c r="E69" s="187" t="s">
        <v>51</v>
      </c>
      <c r="F69" s="188"/>
      <c r="G69" s="189"/>
      <c r="H69" s="190" t="s">
        <v>188</v>
      </c>
      <c r="I69" s="191"/>
      <c r="J69" s="191"/>
      <c r="K69" s="191"/>
      <c r="L69" s="192"/>
    </row>
    <row r="70" spans="1:15">
      <c r="A70" s="8"/>
      <c r="B70" s="8"/>
      <c r="C70" s="8"/>
      <c r="D70" s="8"/>
      <c r="E70" s="8"/>
      <c r="F70" s="8"/>
      <c r="G70" s="8"/>
      <c r="H70" s="8"/>
      <c r="I70" s="8"/>
      <c r="J70" s="126"/>
      <c r="K70" s="126"/>
      <c r="L70" s="126"/>
      <c r="M70" s="126"/>
      <c r="N70" s="126"/>
      <c r="O70" s="126"/>
    </row>
    <row r="71" spans="1:15" ht="29.25" customHeight="1">
      <c r="A71" s="169" t="s">
        <v>53</v>
      </c>
      <c r="B71" s="169"/>
      <c r="C71" s="169"/>
      <c r="D71" s="169"/>
      <c r="E71" s="169"/>
      <c r="F71" s="169"/>
      <c r="G71" s="169"/>
      <c r="H71" s="169"/>
      <c r="I71" s="169"/>
      <c r="J71" s="169"/>
      <c r="K71" s="169"/>
      <c r="L71" s="169"/>
      <c r="M71" s="210" t="s">
        <v>193</v>
      </c>
      <c r="N71" s="165" t="s">
        <v>203</v>
      </c>
      <c r="O71" s="126"/>
    </row>
    <row r="72" spans="1:15" ht="18" customHeight="1">
      <c r="A72" s="161" t="s">
        <v>54</v>
      </c>
      <c r="B72" s="161"/>
      <c r="C72" s="161"/>
      <c r="D72" s="161"/>
      <c r="E72" s="161"/>
      <c r="F72" s="161"/>
      <c r="G72" s="161"/>
      <c r="H72" s="161"/>
      <c r="I72" s="161"/>
      <c r="J72" s="161"/>
      <c r="K72" s="161"/>
      <c r="L72" s="161"/>
      <c r="M72" s="211"/>
      <c r="N72" s="165"/>
      <c r="O72" s="126"/>
    </row>
    <row r="73" spans="1:15">
      <c r="A73" s="161" t="s">
        <v>9</v>
      </c>
      <c r="B73" s="161"/>
      <c r="C73" s="161"/>
      <c r="D73" s="161"/>
      <c r="E73" s="161"/>
      <c r="F73" s="161"/>
      <c r="G73" s="161"/>
      <c r="H73" s="161"/>
      <c r="I73" s="161"/>
      <c r="J73" s="161"/>
      <c r="K73" s="161"/>
      <c r="L73" s="161"/>
      <c r="M73" s="211"/>
      <c r="N73" s="165"/>
      <c r="O73" s="126"/>
    </row>
    <row r="74" spans="1:15">
      <c r="A74" s="161" t="s">
        <v>86</v>
      </c>
      <c r="B74" s="161"/>
      <c r="C74" s="161"/>
      <c r="D74" s="161"/>
      <c r="E74" s="161"/>
      <c r="F74" s="161"/>
      <c r="G74" s="161"/>
      <c r="H74" s="161"/>
      <c r="I74" s="161"/>
      <c r="J74" s="161"/>
      <c r="K74" s="161"/>
      <c r="L74" s="161"/>
      <c r="M74" s="126"/>
      <c r="N74" s="8"/>
      <c r="O74" s="126"/>
    </row>
    <row r="75" spans="1:15">
      <c r="A75" s="161" t="s">
        <v>100</v>
      </c>
      <c r="B75" s="161"/>
      <c r="C75" s="161"/>
      <c r="D75" s="161"/>
      <c r="E75" s="161"/>
      <c r="F75" s="161"/>
      <c r="G75" s="161"/>
      <c r="H75" s="161"/>
      <c r="I75" s="161"/>
      <c r="J75" s="161"/>
      <c r="K75" s="126"/>
      <c r="L75" s="126"/>
      <c r="M75" s="126"/>
      <c r="N75" s="8"/>
      <c r="O75" s="126"/>
    </row>
    <row r="76" spans="1:15" ht="81" customHeight="1">
      <c r="A76" s="163" t="s">
        <v>87</v>
      </c>
      <c r="B76" s="163" t="s">
        <v>10</v>
      </c>
      <c r="C76" s="163"/>
      <c r="D76" s="163"/>
      <c r="E76" s="163" t="s">
        <v>11</v>
      </c>
      <c r="F76" s="163"/>
      <c r="G76" s="163" t="s">
        <v>12</v>
      </c>
      <c r="H76" s="163"/>
      <c r="I76" s="163"/>
      <c r="J76" s="163" t="s">
        <v>13</v>
      </c>
      <c r="K76" s="163"/>
      <c r="L76" s="163"/>
      <c r="M76" s="187" t="s">
        <v>184</v>
      </c>
      <c r="N76" s="189"/>
      <c r="O76" s="126"/>
    </row>
    <row r="77" spans="1:15" ht="59.25" customHeight="1">
      <c r="A77" s="166"/>
      <c r="B77" s="163"/>
      <c r="C77" s="163"/>
      <c r="D77" s="163"/>
      <c r="E77" s="163"/>
      <c r="F77" s="163"/>
      <c r="G77" s="163" t="s">
        <v>14</v>
      </c>
      <c r="H77" s="163" t="s">
        <v>24</v>
      </c>
      <c r="I77" s="163"/>
      <c r="J77" s="163" t="s">
        <v>226</v>
      </c>
      <c r="K77" s="163" t="s">
        <v>227</v>
      </c>
      <c r="L77" s="163" t="s">
        <v>232</v>
      </c>
      <c r="M77" s="165" t="s">
        <v>185</v>
      </c>
      <c r="N77" s="163" t="s">
        <v>186</v>
      </c>
      <c r="O77" s="126"/>
    </row>
    <row r="78" spans="1:15" ht="52.5" customHeight="1">
      <c r="A78" s="166"/>
      <c r="B78" s="124" t="s">
        <v>26</v>
      </c>
      <c r="C78" s="124" t="s">
        <v>27</v>
      </c>
      <c r="D78" s="124" t="s">
        <v>18</v>
      </c>
      <c r="E78" s="124" t="s">
        <v>58</v>
      </c>
      <c r="F78" s="124" t="s">
        <v>18</v>
      </c>
      <c r="G78" s="166"/>
      <c r="H78" s="124" t="s">
        <v>15</v>
      </c>
      <c r="I78" s="124" t="s">
        <v>16</v>
      </c>
      <c r="J78" s="163"/>
      <c r="K78" s="163"/>
      <c r="L78" s="166"/>
      <c r="M78" s="165"/>
      <c r="N78" s="163"/>
      <c r="O78" s="126"/>
    </row>
    <row r="79" spans="1:15">
      <c r="A79" s="124">
        <v>1</v>
      </c>
      <c r="B79" s="124">
        <v>2</v>
      </c>
      <c r="C79" s="124">
        <v>3</v>
      </c>
      <c r="D79" s="124">
        <v>4</v>
      </c>
      <c r="E79" s="124">
        <v>5</v>
      </c>
      <c r="F79" s="124">
        <v>6</v>
      </c>
      <c r="G79" s="124">
        <v>7</v>
      </c>
      <c r="H79" s="124">
        <v>8</v>
      </c>
      <c r="I79" s="124">
        <v>9</v>
      </c>
      <c r="J79" s="124">
        <v>10</v>
      </c>
      <c r="K79" s="124">
        <v>11</v>
      </c>
      <c r="L79" s="124">
        <v>12</v>
      </c>
      <c r="M79" s="125">
        <v>13</v>
      </c>
      <c r="N79" s="125">
        <v>14</v>
      </c>
      <c r="O79" s="126"/>
    </row>
    <row r="80" spans="1:15" ht="101.25" customHeight="1">
      <c r="A80" s="204" t="s">
        <v>108</v>
      </c>
      <c r="B80" s="206" t="s">
        <v>108</v>
      </c>
      <c r="C80" s="206" t="s">
        <v>108</v>
      </c>
      <c r="D80" s="208" t="s">
        <v>18</v>
      </c>
      <c r="E80" s="206" t="s">
        <v>108</v>
      </c>
      <c r="F80" s="208" t="s">
        <v>18</v>
      </c>
      <c r="G80" s="10" t="s">
        <v>103</v>
      </c>
      <c r="H80" s="124" t="s">
        <v>97</v>
      </c>
      <c r="I80" s="124">
        <v>744</v>
      </c>
      <c r="J80" s="124">
        <v>95</v>
      </c>
      <c r="K80" s="124">
        <v>95</v>
      </c>
      <c r="L80" s="124">
        <v>95</v>
      </c>
      <c r="M80" s="125">
        <v>10</v>
      </c>
      <c r="N80" s="76">
        <v>10</v>
      </c>
      <c r="O80" s="126"/>
    </row>
    <row r="81" spans="1:17" ht="223.5" customHeight="1">
      <c r="A81" s="205"/>
      <c r="B81" s="207"/>
      <c r="C81" s="207"/>
      <c r="D81" s="209"/>
      <c r="E81" s="207"/>
      <c r="F81" s="209"/>
      <c r="G81" s="10" t="s">
        <v>104</v>
      </c>
      <c r="H81" s="124" t="s">
        <v>97</v>
      </c>
      <c r="I81" s="124">
        <v>744</v>
      </c>
      <c r="J81" s="124">
        <v>100</v>
      </c>
      <c r="K81" s="124">
        <v>100</v>
      </c>
      <c r="L81" s="124">
        <v>100</v>
      </c>
      <c r="M81" s="125">
        <v>10</v>
      </c>
      <c r="N81" s="125">
        <v>10</v>
      </c>
      <c r="O81" s="126"/>
    </row>
    <row r="82" spans="1:17">
      <c r="A82" s="168"/>
      <c r="B82" s="168"/>
      <c r="C82" s="168"/>
      <c r="D82" s="168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</row>
    <row r="83" spans="1:17">
      <c r="A83" s="161" t="s">
        <v>101</v>
      </c>
      <c r="B83" s="161"/>
      <c r="C83" s="161"/>
      <c r="D83" s="161"/>
      <c r="E83" s="161"/>
      <c r="F83" s="161"/>
      <c r="G83" s="161"/>
      <c r="H83" s="161"/>
      <c r="I83" s="161"/>
      <c r="J83" s="161"/>
      <c r="K83" s="126"/>
      <c r="L83" s="126"/>
      <c r="M83" s="126"/>
      <c r="N83" s="126"/>
      <c r="O83" s="126"/>
    </row>
    <row r="84" spans="1:17" ht="123.75" customHeight="1">
      <c r="A84" s="163" t="s">
        <v>87</v>
      </c>
      <c r="B84" s="163" t="s">
        <v>10</v>
      </c>
      <c r="C84" s="163"/>
      <c r="D84" s="163"/>
      <c r="E84" s="163" t="s">
        <v>11</v>
      </c>
      <c r="F84" s="163"/>
      <c r="G84" s="163" t="s">
        <v>21</v>
      </c>
      <c r="H84" s="163"/>
      <c r="I84" s="163"/>
      <c r="J84" s="163" t="s">
        <v>22</v>
      </c>
      <c r="K84" s="163"/>
      <c r="L84" s="163"/>
      <c r="M84" s="163" t="s">
        <v>23</v>
      </c>
      <c r="N84" s="163"/>
      <c r="O84" s="163"/>
      <c r="P84" s="187" t="s">
        <v>184</v>
      </c>
      <c r="Q84" s="189"/>
    </row>
    <row r="85" spans="1:17" ht="63" customHeight="1">
      <c r="A85" s="166"/>
      <c r="B85" s="163"/>
      <c r="C85" s="163"/>
      <c r="D85" s="163"/>
      <c r="E85" s="163"/>
      <c r="F85" s="163"/>
      <c r="G85" s="163" t="s">
        <v>85</v>
      </c>
      <c r="H85" s="163" t="s">
        <v>24</v>
      </c>
      <c r="I85" s="163"/>
      <c r="J85" s="163" t="s">
        <v>226</v>
      </c>
      <c r="K85" s="163" t="s">
        <v>231</v>
      </c>
      <c r="L85" s="163" t="s">
        <v>232</v>
      </c>
      <c r="M85" s="163" t="s">
        <v>230</v>
      </c>
      <c r="N85" s="163" t="s">
        <v>231</v>
      </c>
      <c r="O85" s="163" t="s">
        <v>232</v>
      </c>
      <c r="P85" s="163" t="s">
        <v>185</v>
      </c>
      <c r="Q85" s="163" t="s">
        <v>186</v>
      </c>
    </row>
    <row r="86" spans="1:17" ht="52.5" customHeight="1">
      <c r="A86" s="166"/>
      <c r="B86" s="124" t="s">
        <v>26</v>
      </c>
      <c r="C86" s="124" t="s">
        <v>27</v>
      </c>
      <c r="D86" s="124" t="s">
        <v>18</v>
      </c>
      <c r="E86" s="124" t="s">
        <v>58</v>
      </c>
      <c r="F86" s="124" t="s">
        <v>18</v>
      </c>
      <c r="G86" s="166"/>
      <c r="H86" s="124" t="s">
        <v>29</v>
      </c>
      <c r="I86" s="124" t="s">
        <v>16</v>
      </c>
      <c r="J86" s="163"/>
      <c r="K86" s="166"/>
      <c r="L86" s="166"/>
      <c r="M86" s="166"/>
      <c r="N86" s="166"/>
      <c r="O86" s="166"/>
      <c r="P86" s="163"/>
      <c r="Q86" s="163"/>
    </row>
    <row r="87" spans="1:17">
      <c r="A87" s="18">
        <v>1</v>
      </c>
      <c r="B87" s="18">
        <v>2</v>
      </c>
      <c r="C87" s="18">
        <v>3</v>
      </c>
      <c r="D87" s="124">
        <v>4</v>
      </c>
      <c r="E87" s="124">
        <v>5</v>
      </c>
      <c r="F87" s="124">
        <v>6</v>
      </c>
      <c r="G87" s="124">
        <v>7</v>
      </c>
      <c r="H87" s="124">
        <v>8</v>
      </c>
      <c r="I87" s="124">
        <v>9</v>
      </c>
      <c r="J87" s="124">
        <v>10</v>
      </c>
      <c r="K87" s="124">
        <v>11</v>
      </c>
      <c r="L87" s="124">
        <v>12</v>
      </c>
      <c r="M87" s="124">
        <v>13</v>
      </c>
      <c r="N87" s="124">
        <v>14</v>
      </c>
      <c r="O87" s="124">
        <v>15</v>
      </c>
      <c r="P87" s="71">
        <v>16</v>
      </c>
      <c r="Q87" s="71">
        <v>17</v>
      </c>
    </row>
    <row r="88" spans="1:17" ht="56.25" hidden="1">
      <c r="A88" s="143" t="s">
        <v>204</v>
      </c>
      <c r="B88" s="2" t="s">
        <v>166</v>
      </c>
      <c r="C88" s="2" t="s">
        <v>167</v>
      </c>
      <c r="D88" s="125" t="s">
        <v>18</v>
      </c>
      <c r="E88" s="124" t="s">
        <v>56</v>
      </c>
      <c r="F88" s="125" t="s">
        <v>18</v>
      </c>
      <c r="G88" s="124" t="s">
        <v>59</v>
      </c>
      <c r="H88" s="124" t="s">
        <v>32</v>
      </c>
      <c r="I88" s="3" t="s">
        <v>107</v>
      </c>
      <c r="J88" s="124"/>
      <c r="K88" s="124">
        <f>J88</f>
        <v>0</v>
      </c>
      <c r="L88" s="124">
        <f>J88</f>
        <v>0</v>
      </c>
      <c r="M88" s="15" t="s">
        <v>18</v>
      </c>
      <c r="N88" s="124" t="s">
        <v>18</v>
      </c>
      <c r="O88" s="124" t="s">
        <v>18</v>
      </c>
      <c r="P88" s="71">
        <v>10</v>
      </c>
      <c r="Q88" s="72">
        <f t="shared" ref="Q88:Q89" si="4">J88*0.1</f>
        <v>0</v>
      </c>
    </row>
    <row r="89" spans="1:17" ht="75" hidden="1">
      <c r="A89" s="159" t="s">
        <v>205</v>
      </c>
      <c r="B89" s="2" t="s">
        <v>55</v>
      </c>
      <c r="C89" s="2" t="s">
        <v>167</v>
      </c>
      <c r="D89" s="125" t="s">
        <v>18</v>
      </c>
      <c r="E89" s="124" t="s">
        <v>56</v>
      </c>
      <c r="F89" s="125" t="s">
        <v>18</v>
      </c>
      <c r="G89" s="124" t="s">
        <v>59</v>
      </c>
      <c r="H89" s="124" t="s">
        <v>32</v>
      </c>
      <c r="I89" s="3" t="s">
        <v>107</v>
      </c>
      <c r="J89" s="124"/>
      <c r="K89" s="124">
        <f t="shared" ref="K89:K107" si="5">J89</f>
        <v>0</v>
      </c>
      <c r="L89" s="124">
        <f t="shared" ref="L89:L107" si="6">J89</f>
        <v>0</v>
      </c>
      <c r="M89" s="15" t="s">
        <v>18</v>
      </c>
      <c r="N89" s="124" t="s">
        <v>18</v>
      </c>
      <c r="O89" s="124" t="s">
        <v>18</v>
      </c>
      <c r="P89" s="71">
        <v>10</v>
      </c>
      <c r="Q89" s="72">
        <f t="shared" si="4"/>
        <v>0</v>
      </c>
    </row>
    <row r="90" spans="1:17" ht="37.5" hidden="1">
      <c r="A90" s="144" t="s">
        <v>206</v>
      </c>
      <c r="B90" s="2" t="s">
        <v>20</v>
      </c>
      <c r="C90" s="2" t="s">
        <v>167</v>
      </c>
      <c r="D90" s="125" t="s">
        <v>18</v>
      </c>
      <c r="E90" s="124" t="s">
        <v>56</v>
      </c>
      <c r="F90" s="125" t="s">
        <v>18</v>
      </c>
      <c r="G90" s="124" t="s">
        <v>59</v>
      </c>
      <c r="H90" s="124" t="s">
        <v>32</v>
      </c>
      <c r="I90" s="3" t="s">
        <v>107</v>
      </c>
      <c r="J90" s="124"/>
      <c r="K90" s="124">
        <f t="shared" si="5"/>
        <v>0</v>
      </c>
      <c r="L90" s="124">
        <f t="shared" si="6"/>
        <v>0</v>
      </c>
      <c r="M90" s="15" t="s">
        <v>18</v>
      </c>
      <c r="N90" s="124" t="s">
        <v>18</v>
      </c>
      <c r="O90" s="124" t="s">
        <v>18</v>
      </c>
      <c r="P90" s="71">
        <v>10</v>
      </c>
      <c r="Q90" s="72">
        <f>J90*0.1</f>
        <v>0</v>
      </c>
    </row>
    <row r="91" spans="1:17" ht="93.75">
      <c r="A91" s="144" t="s">
        <v>207</v>
      </c>
      <c r="B91" s="2" t="s">
        <v>168</v>
      </c>
      <c r="C91" s="2" t="s">
        <v>167</v>
      </c>
      <c r="D91" s="125" t="s">
        <v>18</v>
      </c>
      <c r="E91" s="124" t="s">
        <v>56</v>
      </c>
      <c r="F91" s="125" t="s">
        <v>18</v>
      </c>
      <c r="G91" s="124" t="s">
        <v>59</v>
      </c>
      <c r="H91" s="124" t="s">
        <v>32</v>
      </c>
      <c r="I91" s="3" t="s">
        <v>107</v>
      </c>
      <c r="J91" s="86">
        <v>3</v>
      </c>
      <c r="K91" s="124">
        <f t="shared" si="5"/>
        <v>3</v>
      </c>
      <c r="L91" s="124">
        <f t="shared" si="6"/>
        <v>3</v>
      </c>
      <c r="M91" s="145" t="s">
        <v>170</v>
      </c>
      <c r="N91" s="145" t="s">
        <v>170</v>
      </c>
      <c r="O91" s="145" t="s">
        <v>170</v>
      </c>
      <c r="P91" s="71">
        <v>10</v>
      </c>
      <c r="Q91" s="72">
        <f t="shared" ref="Q91:Q109" si="7">J91*0.1</f>
        <v>0</v>
      </c>
    </row>
    <row r="92" spans="1:17" ht="97.5" customHeight="1">
      <c r="A92" s="144" t="s">
        <v>208</v>
      </c>
      <c r="B92" s="2" t="s">
        <v>57</v>
      </c>
      <c r="C92" s="2" t="s">
        <v>167</v>
      </c>
      <c r="D92" s="125" t="s">
        <v>18</v>
      </c>
      <c r="E92" s="124" t="s">
        <v>56</v>
      </c>
      <c r="F92" s="125" t="s">
        <v>462</v>
      </c>
      <c r="G92" s="124" t="s">
        <v>59</v>
      </c>
      <c r="H92" s="124" t="s">
        <v>32</v>
      </c>
      <c r="I92" s="3" t="s">
        <v>107</v>
      </c>
      <c r="J92" s="124">
        <f>J43-J91</f>
        <v>28</v>
      </c>
      <c r="K92" s="124">
        <f t="shared" si="5"/>
        <v>28</v>
      </c>
      <c r="L92" s="124">
        <f t="shared" si="6"/>
        <v>28</v>
      </c>
      <c r="M92" s="145" t="s">
        <v>169</v>
      </c>
      <c r="N92" s="145" t="s">
        <v>169</v>
      </c>
      <c r="O92" s="145" t="s">
        <v>169</v>
      </c>
      <c r="P92" s="71">
        <v>10</v>
      </c>
      <c r="Q92" s="72">
        <f t="shared" si="7"/>
        <v>3</v>
      </c>
    </row>
    <row r="93" spans="1:17" ht="93.75" hidden="1">
      <c r="A93" s="143" t="s">
        <v>209</v>
      </c>
      <c r="B93" s="2" t="s">
        <v>166</v>
      </c>
      <c r="C93" s="2" t="s">
        <v>167</v>
      </c>
      <c r="D93" s="125" t="s">
        <v>18</v>
      </c>
      <c r="E93" s="124" t="s">
        <v>88</v>
      </c>
      <c r="F93" s="125" t="s">
        <v>18</v>
      </c>
      <c r="G93" s="124" t="s">
        <v>59</v>
      </c>
      <c r="H93" s="124" t="s">
        <v>32</v>
      </c>
      <c r="I93" s="3" t="s">
        <v>107</v>
      </c>
      <c r="J93" s="124"/>
      <c r="K93" s="124">
        <f t="shared" si="5"/>
        <v>0</v>
      </c>
      <c r="L93" s="124">
        <f t="shared" si="6"/>
        <v>0</v>
      </c>
      <c r="M93" s="15" t="s">
        <v>18</v>
      </c>
      <c r="N93" s="124" t="s">
        <v>18</v>
      </c>
      <c r="O93" s="124" t="s">
        <v>18</v>
      </c>
      <c r="P93" s="71">
        <v>10</v>
      </c>
      <c r="Q93" s="72">
        <f t="shared" si="7"/>
        <v>0</v>
      </c>
    </row>
    <row r="94" spans="1:17" ht="93.75" hidden="1">
      <c r="A94" s="143" t="s">
        <v>210</v>
      </c>
      <c r="B94" s="2" t="s">
        <v>55</v>
      </c>
      <c r="C94" s="2" t="s">
        <v>167</v>
      </c>
      <c r="D94" s="125" t="s">
        <v>18</v>
      </c>
      <c r="E94" s="124" t="s">
        <v>88</v>
      </c>
      <c r="F94" s="125" t="s">
        <v>18</v>
      </c>
      <c r="G94" s="124" t="s">
        <v>59</v>
      </c>
      <c r="H94" s="124" t="s">
        <v>32</v>
      </c>
      <c r="I94" s="3" t="s">
        <v>107</v>
      </c>
      <c r="J94" s="124"/>
      <c r="K94" s="124">
        <f t="shared" si="5"/>
        <v>0</v>
      </c>
      <c r="L94" s="124">
        <f t="shared" si="6"/>
        <v>0</v>
      </c>
      <c r="M94" s="15" t="s">
        <v>18</v>
      </c>
      <c r="N94" s="124" t="s">
        <v>18</v>
      </c>
      <c r="O94" s="124" t="s">
        <v>18</v>
      </c>
      <c r="P94" s="71">
        <v>10</v>
      </c>
      <c r="Q94" s="72">
        <f t="shared" si="7"/>
        <v>0</v>
      </c>
    </row>
    <row r="95" spans="1:17" ht="93.75" hidden="1">
      <c r="A95" s="143" t="s">
        <v>211</v>
      </c>
      <c r="B95" s="2" t="s">
        <v>20</v>
      </c>
      <c r="C95" s="2" t="s">
        <v>167</v>
      </c>
      <c r="D95" s="125" t="s">
        <v>18</v>
      </c>
      <c r="E95" s="124" t="s">
        <v>88</v>
      </c>
      <c r="F95" s="125" t="s">
        <v>18</v>
      </c>
      <c r="G95" s="124" t="s">
        <v>59</v>
      </c>
      <c r="H95" s="124" t="s">
        <v>32</v>
      </c>
      <c r="I95" s="3" t="s">
        <v>107</v>
      </c>
      <c r="J95" s="124"/>
      <c r="K95" s="124">
        <f t="shared" si="5"/>
        <v>0</v>
      </c>
      <c r="L95" s="124">
        <f t="shared" si="6"/>
        <v>0</v>
      </c>
      <c r="M95" s="15" t="s">
        <v>18</v>
      </c>
      <c r="N95" s="124" t="s">
        <v>18</v>
      </c>
      <c r="O95" s="124" t="s">
        <v>18</v>
      </c>
      <c r="P95" s="71">
        <v>10</v>
      </c>
      <c r="Q95" s="72">
        <f t="shared" si="7"/>
        <v>0</v>
      </c>
    </row>
    <row r="96" spans="1:17" ht="93.75" hidden="1">
      <c r="A96" s="143" t="s">
        <v>212</v>
      </c>
      <c r="B96" s="2" t="s">
        <v>168</v>
      </c>
      <c r="C96" s="2" t="s">
        <v>167</v>
      </c>
      <c r="D96" s="125" t="s">
        <v>18</v>
      </c>
      <c r="E96" s="124" t="s">
        <v>88</v>
      </c>
      <c r="F96" s="125" t="s">
        <v>18</v>
      </c>
      <c r="G96" s="124" t="s">
        <v>59</v>
      </c>
      <c r="H96" s="124" t="s">
        <v>32</v>
      </c>
      <c r="I96" s="3" t="s">
        <v>107</v>
      </c>
      <c r="J96" s="124"/>
      <c r="K96" s="124">
        <f t="shared" si="5"/>
        <v>0</v>
      </c>
      <c r="L96" s="124">
        <f t="shared" si="6"/>
        <v>0</v>
      </c>
      <c r="M96" s="145" t="s">
        <v>171</v>
      </c>
      <c r="N96" s="145" t="s">
        <v>171</v>
      </c>
      <c r="O96" s="145" t="s">
        <v>171</v>
      </c>
      <c r="P96" s="71">
        <v>10</v>
      </c>
      <c r="Q96" s="72">
        <f t="shared" si="7"/>
        <v>0</v>
      </c>
    </row>
    <row r="97" spans="1:17" ht="93.75" hidden="1">
      <c r="A97" s="143" t="s">
        <v>213</v>
      </c>
      <c r="B97" s="2" t="s">
        <v>57</v>
      </c>
      <c r="C97" s="2" t="s">
        <v>167</v>
      </c>
      <c r="D97" s="125" t="s">
        <v>18</v>
      </c>
      <c r="E97" s="124" t="s">
        <v>88</v>
      </c>
      <c r="F97" s="125" t="s">
        <v>18</v>
      </c>
      <c r="G97" s="124" t="s">
        <v>59</v>
      </c>
      <c r="H97" s="124" t="s">
        <v>32</v>
      </c>
      <c r="I97" s="3" t="s">
        <v>107</v>
      </c>
      <c r="J97" s="124"/>
      <c r="K97" s="124">
        <f t="shared" si="5"/>
        <v>0</v>
      </c>
      <c r="L97" s="124">
        <f t="shared" si="6"/>
        <v>0</v>
      </c>
      <c r="M97" s="145" t="s">
        <v>172</v>
      </c>
      <c r="N97" s="145" t="s">
        <v>172</v>
      </c>
      <c r="O97" s="145" t="s">
        <v>172</v>
      </c>
      <c r="P97" s="71">
        <v>10</v>
      </c>
      <c r="Q97" s="72">
        <f t="shared" si="7"/>
        <v>0</v>
      </c>
    </row>
    <row r="98" spans="1:17" ht="56.25" hidden="1">
      <c r="A98" s="144" t="s">
        <v>214</v>
      </c>
      <c r="B98" s="2" t="s">
        <v>166</v>
      </c>
      <c r="C98" s="2" t="s">
        <v>173</v>
      </c>
      <c r="D98" s="125" t="s">
        <v>18</v>
      </c>
      <c r="E98" s="124" t="s">
        <v>56</v>
      </c>
      <c r="F98" s="125" t="s">
        <v>18</v>
      </c>
      <c r="G98" s="124" t="s">
        <v>59</v>
      </c>
      <c r="H98" s="124" t="s">
        <v>32</v>
      </c>
      <c r="I98" s="3" t="s">
        <v>107</v>
      </c>
      <c r="J98" s="124"/>
      <c r="K98" s="124">
        <f t="shared" si="5"/>
        <v>0</v>
      </c>
      <c r="L98" s="124">
        <f t="shared" si="6"/>
        <v>0</v>
      </c>
      <c r="M98" s="15" t="s">
        <v>18</v>
      </c>
      <c r="N98" s="124" t="s">
        <v>18</v>
      </c>
      <c r="O98" s="124" t="s">
        <v>18</v>
      </c>
      <c r="P98" s="71">
        <v>10</v>
      </c>
      <c r="Q98" s="72">
        <f t="shared" si="7"/>
        <v>0</v>
      </c>
    </row>
    <row r="99" spans="1:17" ht="75" hidden="1">
      <c r="A99" s="144" t="s">
        <v>215</v>
      </c>
      <c r="B99" s="2" t="s">
        <v>55</v>
      </c>
      <c r="C99" s="2" t="s">
        <v>173</v>
      </c>
      <c r="D99" s="125" t="s">
        <v>18</v>
      </c>
      <c r="E99" s="124" t="s">
        <v>56</v>
      </c>
      <c r="F99" s="125" t="s">
        <v>18</v>
      </c>
      <c r="G99" s="124" t="s">
        <v>59</v>
      </c>
      <c r="H99" s="124" t="s">
        <v>32</v>
      </c>
      <c r="I99" s="3" t="s">
        <v>107</v>
      </c>
      <c r="J99" s="124"/>
      <c r="K99" s="124">
        <f t="shared" si="5"/>
        <v>0</v>
      </c>
      <c r="L99" s="124">
        <f t="shared" si="6"/>
        <v>0</v>
      </c>
      <c r="M99" s="15" t="s">
        <v>18</v>
      </c>
      <c r="N99" s="124" t="s">
        <v>18</v>
      </c>
      <c r="O99" s="124" t="s">
        <v>18</v>
      </c>
      <c r="P99" s="71">
        <v>10</v>
      </c>
      <c r="Q99" s="72">
        <f t="shared" si="7"/>
        <v>0</v>
      </c>
    </row>
    <row r="100" spans="1:17" ht="37.5" hidden="1">
      <c r="A100" s="144" t="s">
        <v>216</v>
      </c>
      <c r="B100" s="2" t="s">
        <v>20</v>
      </c>
      <c r="C100" s="2" t="s">
        <v>173</v>
      </c>
      <c r="D100" s="125" t="s">
        <v>18</v>
      </c>
      <c r="E100" s="124" t="s">
        <v>56</v>
      </c>
      <c r="F100" s="125" t="s">
        <v>18</v>
      </c>
      <c r="G100" s="124" t="s">
        <v>59</v>
      </c>
      <c r="H100" s="124" t="s">
        <v>32</v>
      </c>
      <c r="I100" s="3" t="s">
        <v>107</v>
      </c>
      <c r="J100" s="124"/>
      <c r="K100" s="124">
        <f t="shared" si="5"/>
        <v>0</v>
      </c>
      <c r="L100" s="124">
        <f t="shared" si="6"/>
        <v>0</v>
      </c>
      <c r="M100" s="15" t="s">
        <v>18</v>
      </c>
      <c r="N100" s="124" t="s">
        <v>18</v>
      </c>
      <c r="O100" s="124" t="s">
        <v>18</v>
      </c>
      <c r="P100" s="71">
        <v>10</v>
      </c>
      <c r="Q100" s="72">
        <f t="shared" si="7"/>
        <v>0</v>
      </c>
    </row>
    <row r="101" spans="1:17" ht="93.75">
      <c r="A101" s="144" t="s">
        <v>217</v>
      </c>
      <c r="B101" s="2" t="s">
        <v>168</v>
      </c>
      <c r="C101" s="2" t="s">
        <v>173</v>
      </c>
      <c r="D101" s="125" t="s">
        <v>18</v>
      </c>
      <c r="E101" s="124" t="s">
        <v>56</v>
      </c>
      <c r="F101" s="125" t="s">
        <v>18</v>
      </c>
      <c r="G101" s="124" t="s">
        <v>59</v>
      </c>
      <c r="H101" s="124" t="s">
        <v>32</v>
      </c>
      <c r="I101" s="3" t="s">
        <v>107</v>
      </c>
      <c r="J101" s="86">
        <v>6</v>
      </c>
      <c r="K101" s="124">
        <f>J101</f>
        <v>6</v>
      </c>
      <c r="L101" s="124">
        <f t="shared" si="6"/>
        <v>6</v>
      </c>
      <c r="M101" s="145" t="s">
        <v>170</v>
      </c>
      <c r="N101" s="145" t="s">
        <v>170</v>
      </c>
      <c r="O101" s="145" t="s">
        <v>170</v>
      </c>
      <c r="P101" s="71">
        <v>10</v>
      </c>
      <c r="Q101" s="72">
        <f t="shared" si="7"/>
        <v>1</v>
      </c>
    </row>
    <row r="102" spans="1:17" ht="75">
      <c r="A102" s="144" t="s">
        <v>218</v>
      </c>
      <c r="B102" s="2" t="s">
        <v>57</v>
      </c>
      <c r="C102" s="2" t="s">
        <v>173</v>
      </c>
      <c r="D102" s="125" t="s">
        <v>18</v>
      </c>
      <c r="E102" s="124" t="s">
        <v>56</v>
      </c>
      <c r="F102" s="125" t="s">
        <v>18</v>
      </c>
      <c r="G102" s="124" t="s">
        <v>59</v>
      </c>
      <c r="H102" s="124" t="s">
        <v>32</v>
      </c>
      <c r="I102" s="3" t="s">
        <v>107</v>
      </c>
      <c r="J102" s="124">
        <f>J48-J101</f>
        <v>92</v>
      </c>
      <c r="K102" s="124">
        <f t="shared" si="5"/>
        <v>92</v>
      </c>
      <c r="L102" s="124">
        <f t="shared" si="6"/>
        <v>92</v>
      </c>
      <c r="M102" s="145" t="s">
        <v>169</v>
      </c>
      <c r="N102" s="145" t="s">
        <v>169</v>
      </c>
      <c r="O102" s="145" t="s">
        <v>169</v>
      </c>
      <c r="P102" s="71">
        <v>10</v>
      </c>
      <c r="Q102" s="72">
        <f t="shared" si="7"/>
        <v>9</v>
      </c>
    </row>
    <row r="103" spans="1:17" ht="93.75" hidden="1">
      <c r="A103" s="146" t="s">
        <v>219</v>
      </c>
      <c r="B103" s="2" t="s">
        <v>166</v>
      </c>
      <c r="C103" s="2" t="s">
        <v>173</v>
      </c>
      <c r="D103" s="125" t="s">
        <v>18</v>
      </c>
      <c r="E103" s="124" t="s">
        <v>88</v>
      </c>
      <c r="F103" s="125" t="s">
        <v>18</v>
      </c>
      <c r="G103" s="124" t="s">
        <v>59</v>
      </c>
      <c r="H103" s="124" t="s">
        <v>32</v>
      </c>
      <c r="I103" s="3" t="s">
        <v>107</v>
      </c>
      <c r="J103" s="124"/>
      <c r="K103" s="124">
        <f t="shared" si="5"/>
        <v>0</v>
      </c>
      <c r="L103" s="124">
        <f t="shared" si="6"/>
        <v>0</v>
      </c>
      <c r="M103" s="15" t="s">
        <v>18</v>
      </c>
      <c r="N103" s="124" t="s">
        <v>18</v>
      </c>
      <c r="O103" s="124" t="s">
        <v>18</v>
      </c>
      <c r="P103" s="71">
        <v>10</v>
      </c>
      <c r="Q103" s="72">
        <f t="shared" si="7"/>
        <v>0</v>
      </c>
    </row>
    <row r="104" spans="1:17" ht="93.75" hidden="1">
      <c r="A104" s="146" t="s">
        <v>220</v>
      </c>
      <c r="B104" s="2" t="s">
        <v>55</v>
      </c>
      <c r="C104" s="2" t="s">
        <v>173</v>
      </c>
      <c r="D104" s="125" t="s">
        <v>18</v>
      </c>
      <c r="E104" s="124" t="s">
        <v>88</v>
      </c>
      <c r="F104" s="125" t="s">
        <v>18</v>
      </c>
      <c r="G104" s="124" t="s">
        <v>59</v>
      </c>
      <c r="H104" s="124" t="s">
        <v>32</v>
      </c>
      <c r="I104" s="3" t="s">
        <v>107</v>
      </c>
      <c r="J104" s="124"/>
      <c r="K104" s="124">
        <f t="shared" si="5"/>
        <v>0</v>
      </c>
      <c r="L104" s="124">
        <f t="shared" si="6"/>
        <v>0</v>
      </c>
      <c r="M104" s="15" t="s">
        <v>18</v>
      </c>
      <c r="N104" s="124" t="s">
        <v>18</v>
      </c>
      <c r="O104" s="124" t="s">
        <v>18</v>
      </c>
      <c r="P104" s="71">
        <v>10</v>
      </c>
      <c r="Q104" s="72">
        <f t="shared" si="7"/>
        <v>0</v>
      </c>
    </row>
    <row r="105" spans="1:17" ht="93.75" hidden="1">
      <c r="A105" s="146" t="s">
        <v>221</v>
      </c>
      <c r="B105" s="2" t="s">
        <v>20</v>
      </c>
      <c r="C105" s="2" t="s">
        <v>173</v>
      </c>
      <c r="D105" s="125" t="s">
        <v>18</v>
      </c>
      <c r="E105" s="124" t="s">
        <v>88</v>
      </c>
      <c r="F105" s="125" t="s">
        <v>18</v>
      </c>
      <c r="G105" s="124" t="s">
        <v>59</v>
      </c>
      <c r="H105" s="124" t="s">
        <v>32</v>
      </c>
      <c r="I105" s="3" t="s">
        <v>107</v>
      </c>
      <c r="J105" s="124"/>
      <c r="K105" s="124">
        <f t="shared" si="5"/>
        <v>0</v>
      </c>
      <c r="L105" s="124">
        <f t="shared" si="6"/>
        <v>0</v>
      </c>
      <c r="M105" s="15" t="s">
        <v>18</v>
      </c>
      <c r="N105" s="124" t="s">
        <v>18</v>
      </c>
      <c r="O105" s="124" t="s">
        <v>18</v>
      </c>
      <c r="P105" s="71">
        <v>10</v>
      </c>
      <c r="Q105" s="72">
        <f t="shared" si="7"/>
        <v>0</v>
      </c>
    </row>
    <row r="106" spans="1:17" ht="93.75" hidden="1">
      <c r="A106" s="146" t="s">
        <v>222</v>
      </c>
      <c r="B106" s="2" t="s">
        <v>168</v>
      </c>
      <c r="C106" s="2" t="s">
        <v>173</v>
      </c>
      <c r="D106" s="125" t="s">
        <v>18</v>
      </c>
      <c r="E106" s="124" t="s">
        <v>88</v>
      </c>
      <c r="F106" s="125" t="s">
        <v>18</v>
      </c>
      <c r="G106" s="124" t="s">
        <v>59</v>
      </c>
      <c r="H106" s="124" t="s">
        <v>32</v>
      </c>
      <c r="I106" s="3" t="s">
        <v>107</v>
      </c>
      <c r="J106" s="124"/>
      <c r="K106" s="124">
        <f t="shared" si="5"/>
        <v>0</v>
      </c>
      <c r="L106" s="124">
        <f t="shared" si="6"/>
        <v>0</v>
      </c>
      <c r="M106" s="145" t="s">
        <v>171</v>
      </c>
      <c r="N106" s="145" t="s">
        <v>171</v>
      </c>
      <c r="O106" s="145" t="s">
        <v>171</v>
      </c>
      <c r="P106" s="71">
        <v>10</v>
      </c>
      <c r="Q106" s="72">
        <f t="shared" si="7"/>
        <v>0</v>
      </c>
    </row>
    <row r="107" spans="1:17" ht="93.75" hidden="1">
      <c r="A107" s="147" t="s">
        <v>223</v>
      </c>
      <c r="B107" s="2" t="s">
        <v>57</v>
      </c>
      <c r="C107" s="2" t="s">
        <v>173</v>
      </c>
      <c r="D107" s="125" t="s">
        <v>18</v>
      </c>
      <c r="E107" s="124" t="s">
        <v>88</v>
      </c>
      <c r="F107" s="125" t="s">
        <v>18</v>
      </c>
      <c r="G107" s="124" t="s">
        <v>59</v>
      </c>
      <c r="H107" s="124" t="s">
        <v>32</v>
      </c>
      <c r="I107" s="3" t="s">
        <v>107</v>
      </c>
      <c r="J107" s="124"/>
      <c r="K107" s="124">
        <f t="shared" si="5"/>
        <v>0</v>
      </c>
      <c r="L107" s="124">
        <f t="shared" si="6"/>
        <v>0</v>
      </c>
      <c r="M107" s="145" t="s">
        <v>172</v>
      </c>
      <c r="N107" s="145" t="s">
        <v>172</v>
      </c>
      <c r="O107" s="145" t="s">
        <v>172</v>
      </c>
      <c r="P107" s="71">
        <v>10</v>
      </c>
      <c r="Q107" s="72">
        <f t="shared" si="7"/>
        <v>0</v>
      </c>
    </row>
    <row r="108" spans="1:17" hidden="1">
      <c r="A108" s="19"/>
      <c r="B108" s="2"/>
      <c r="C108" s="2"/>
      <c r="D108" s="125"/>
      <c r="E108" s="124"/>
      <c r="F108" s="125"/>
      <c r="G108" s="124"/>
      <c r="H108" s="124"/>
      <c r="I108" s="3"/>
      <c r="J108" s="124"/>
      <c r="K108" s="124"/>
      <c r="L108" s="124"/>
      <c r="M108" s="124"/>
      <c r="N108" s="124"/>
      <c r="O108" s="124"/>
      <c r="P108" s="71">
        <v>10</v>
      </c>
      <c r="Q108" s="72">
        <f t="shared" si="7"/>
        <v>0</v>
      </c>
    </row>
    <row r="109" spans="1:17" ht="21.75" customHeight="1">
      <c r="A109" s="1"/>
      <c r="B109" s="2"/>
      <c r="C109" s="2"/>
      <c r="D109" s="125"/>
      <c r="E109" s="124"/>
      <c r="F109" s="125"/>
      <c r="G109" s="124"/>
      <c r="H109" s="124"/>
      <c r="I109" s="13"/>
      <c r="J109" s="124">
        <f>SUM(J91:J108)</f>
        <v>129</v>
      </c>
      <c r="K109" s="124">
        <f t="shared" ref="K109:L109" si="8">SUM(K91:K108)</f>
        <v>129</v>
      </c>
      <c r="L109" s="124">
        <f t="shared" si="8"/>
        <v>129</v>
      </c>
      <c r="M109" s="124"/>
      <c r="N109" s="124"/>
      <c r="O109" s="124"/>
      <c r="P109" s="71">
        <v>10</v>
      </c>
      <c r="Q109" s="72">
        <f t="shared" si="7"/>
        <v>13</v>
      </c>
    </row>
    <row r="110" spans="1:17">
      <c r="A110" s="126" t="s">
        <v>33</v>
      </c>
      <c r="B110" s="126"/>
      <c r="C110" s="126"/>
      <c r="D110" s="126"/>
      <c r="E110" s="126"/>
      <c r="F110" s="126"/>
      <c r="G110" s="126"/>
      <c r="H110" s="126"/>
      <c r="I110" s="126"/>
      <c r="J110" s="126"/>
      <c r="K110" s="126"/>
      <c r="L110" s="126"/>
      <c r="M110" s="126"/>
      <c r="N110" s="126"/>
      <c r="O110" s="126"/>
    </row>
    <row r="111" spans="1:17">
      <c r="A111" s="163" t="s">
        <v>34</v>
      </c>
      <c r="B111" s="163"/>
      <c r="C111" s="163"/>
      <c r="D111" s="163"/>
      <c r="E111" s="163"/>
      <c r="F111" s="164"/>
      <c r="G111" s="164"/>
      <c r="H111" s="164"/>
      <c r="I111" s="164"/>
      <c r="J111" s="164"/>
      <c r="K111" s="164"/>
      <c r="L111" s="126"/>
      <c r="M111" s="126"/>
      <c r="N111" s="126"/>
      <c r="O111" s="126"/>
    </row>
    <row r="112" spans="1:17">
      <c r="A112" s="124" t="s">
        <v>35</v>
      </c>
      <c r="B112" s="124" t="s">
        <v>36</v>
      </c>
      <c r="C112" s="124" t="s">
        <v>37</v>
      </c>
      <c r="D112" s="124" t="s">
        <v>38</v>
      </c>
      <c r="E112" s="163" t="s">
        <v>15</v>
      </c>
      <c r="F112" s="164"/>
      <c r="G112" s="164"/>
      <c r="H112" s="164"/>
      <c r="I112" s="164"/>
      <c r="J112" s="164"/>
      <c r="K112" s="164"/>
      <c r="L112" s="126"/>
      <c r="M112" s="126"/>
      <c r="N112" s="126"/>
      <c r="O112" s="126"/>
    </row>
    <row r="113" spans="1:23">
      <c r="A113" s="124">
        <v>1</v>
      </c>
      <c r="B113" s="124">
        <v>2</v>
      </c>
      <c r="C113" s="124">
        <v>3</v>
      </c>
      <c r="D113" s="124">
        <v>4</v>
      </c>
      <c r="E113" s="163">
        <v>5</v>
      </c>
      <c r="F113" s="164"/>
      <c r="G113" s="164"/>
      <c r="H113" s="164"/>
      <c r="I113" s="164"/>
      <c r="J113" s="164"/>
      <c r="K113" s="164"/>
      <c r="L113" s="126"/>
      <c r="M113" s="126"/>
      <c r="N113" s="126"/>
      <c r="O113" s="126"/>
    </row>
    <row r="114" spans="1:23" ht="75.75" customHeight="1">
      <c r="A114" s="124" t="s">
        <v>60</v>
      </c>
      <c r="B114" s="124" t="s">
        <v>61</v>
      </c>
      <c r="C114" s="17">
        <v>42443</v>
      </c>
      <c r="D114" s="124">
        <v>529</v>
      </c>
      <c r="E114" s="163" t="s">
        <v>162</v>
      </c>
      <c r="F114" s="165"/>
      <c r="G114" s="165"/>
      <c r="H114" s="165"/>
      <c r="I114" s="165"/>
      <c r="J114" s="165"/>
      <c r="K114" s="165"/>
      <c r="L114" s="126"/>
      <c r="M114" s="126"/>
      <c r="N114" s="126"/>
      <c r="O114" s="126"/>
    </row>
    <row r="115" spans="1:23" ht="75.75" customHeight="1">
      <c r="A115" s="124" t="s">
        <v>60</v>
      </c>
      <c r="B115" s="124" t="s">
        <v>61</v>
      </c>
      <c r="C115" s="17">
        <v>42450</v>
      </c>
      <c r="D115" s="124">
        <v>601</v>
      </c>
      <c r="E115" s="201" t="s">
        <v>163</v>
      </c>
      <c r="F115" s="202"/>
      <c r="G115" s="202"/>
      <c r="H115" s="202"/>
      <c r="I115" s="202"/>
      <c r="J115" s="202"/>
      <c r="K115" s="203"/>
      <c r="L115" s="126"/>
      <c r="M115" s="126"/>
      <c r="N115" s="126"/>
      <c r="O115" s="126"/>
    </row>
    <row r="116" spans="1:23">
      <c r="A116" s="161" t="s">
        <v>39</v>
      </c>
      <c r="B116" s="161"/>
      <c r="C116" s="161"/>
      <c r="D116" s="161"/>
      <c r="E116" s="161"/>
      <c r="F116" s="161"/>
      <c r="G116" s="126"/>
      <c r="H116" s="126"/>
      <c r="I116" s="126"/>
      <c r="J116" s="126"/>
      <c r="K116" s="126"/>
      <c r="L116" s="126"/>
      <c r="M116" s="126"/>
      <c r="N116" s="126"/>
      <c r="O116" s="126"/>
    </row>
    <row r="117" spans="1:23">
      <c r="A117" s="198" t="s">
        <v>40</v>
      </c>
      <c r="B117" s="198"/>
      <c r="C117" s="198"/>
      <c r="D117" s="198"/>
      <c r="E117" s="198"/>
      <c r="F117" s="198"/>
      <c r="G117" s="198"/>
      <c r="H117" s="198"/>
      <c r="I117" s="198"/>
      <c r="J117" s="198"/>
      <c r="K117" s="198"/>
      <c r="L117" s="135"/>
      <c r="M117" s="135"/>
      <c r="N117" s="135"/>
      <c r="O117" s="135"/>
    </row>
    <row r="118" spans="1:23" ht="39" customHeight="1">
      <c r="A118" s="199" t="s">
        <v>41</v>
      </c>
      <c r="B118" s="199"/>
      <c r="C118" s="199"/>
      <c r="D118" s="199"/>
      <c r="E118" s="199"/>
      <c r="F118" s="199"/>
      <c r="G118" s="199"/>
      <c r="H118" s="199"/>
      <c r="I118" s="199"/>
      <c r="J118" s="199"/>
      <c r="K118" s="199"/>
      <c r="L118" s="135"/>
      <c r="M118" s="135"/>
      <c r="N118" s="135"/>
      <c r="O118" s="135"/>
    </row>
    <row r="119" spans="1:23" ht="17.25" customHeight="1">
      <c r="A119" s="200" t="s">
        <v>461</v>
      </c>
      <c r="B119" s="200"/>
      <c r="C119" s="200"/>
      <c r="D119" s="200"/>
      <c r="E119" s="200"/>
      <c r="F119" s="200"/>
      <c r="G119" s="200"/>
      <c r="H119" s="200"/>
      <c r="I119" s="200"/>
      <c r="J119" s="200"/>
      <c r="K119" s="200"/>
      <c r="L119" s="135"/>
      <c r="M119" s="135"/>
      <c r="N119" s="135"/>
      <c r="O119" s="135"/>
    </row>
    <row r="120" spans="1:23">
      <c r="A120" s="161" t="s">
        <v>43</v>
      </c>
      <c r="B120" s="161"/>
      <c r="C120" s="161"/>
      <c r="D120" s="161"/>
      <c r="E120" s="161"/>
      <c r="F120" s="161"/>
      <c r="G120" s="161"/>
      <c r="H120" s="161"/>
      <c r="I120" s="161"/>
      <c r="J120" s="126"/>
      <c r="K120" s="126"/>
      <c r="L120" s="126"/>
      <c r="M120" s="126"/>
      <c r="N120" s="126"/>
      <c r="O120" s="126"/>
    </row>
    <row r="121" spans="1:23" ht="18.75" customHeight="1">
      <c r="A121" s="165" t="s">
        <v>44</v>
      </c>
      <c r="B121" s="165"/>
      <c r="C121" s="165"/>
      <c r="D121" s="165"/>
      <c r="E121" s="165" t="s">
        <v>45</v>
      </c>
      <c r="F121" s="165"/>
      <c r="G121" s="165"/>
      <c r="H121" s="165" t="s">
        <v>46</v>
      </c>
      <c r="I121" s="165"/>
      <c r="J121" s="165"/>
      <c r="K121" s="165"/>
      <c r="L121" s="165"/>
      <c r="M121" s="126"/>
      <c r="N121" s="126"/>
      <c r="O121" s="126"/>
      <c r="P121" s="126"/>
    </row>
    <row r="122" spans="1:23">
      <c r="A122" s="163">
        <v>1</v>
      </c>
      <c r="B122" s="163"/>
      <c r="C122" s="163"/>
      <c r="D122" s="163"/>
      <c r="E122" s="187">
        <v>2</v>
      </c>
      <c r="F122" s="188"/>
      <c r="G122" s="189"/>
      <c r="H122" s="165">
        <v>3</v>
      </c>
      <c r="I122" s="165"/>
      <c r="J122" s="165"/>
      <c r="K122" s="165"/>
      <c r="L122" s="165"/>
    </row>
    <row r="123" spans="1:23" ht="58.5" customHeight="1">
      <c r="A123" s="184" t="s">
        <v>482</v>
      </c>
      <c r="B123" s="185"/>
      <c r="C123" s="185"/>
      <c r="D123" s="186"/>
      <c r="E123" s="187" t="s">
        <v>47</v>
      </c>
      <c r="F123" s="188"/>
      <c r="G123" s="189"/>
      <c r="H123" s="187" t="s">
        <v>48</v>
      </c>
      <c r="I123" s="188"/>
      <c r="J123" s="188"/>
      <c r="K123" s="188"/>
      <c r="L123" s="189"/>
    </row>
    <row r="124" spans="1:23" ht="58.5" customHeight="1">
      <c r="A124" s="184" t="s">
        <v>482</v>
      </c>
      <c r="B124" s="185"/>
      <c r="C124" s="185"/>
      <c r="D124" s="186"/>
      <c r="E124" s="187" t="s">
        <v>49</v>
      </c>
      <c r="F124" s="188"/>
      <c r="G124" s="189"/>
      <c r="H124" s="187" t="s">
        <v>50</v>
      </c>
      <c r="I124" s="188"/>
      <c r="J124" s="188"/>
      <c r="K124" s="188"/>
      <c r="L124" s="189"/>
    </row>
    <row r="125" spans="1:23" ht="60.75" customHeight="1">
      <c r="A125" s="184" t="s">
        <v>482</v>
      </c>
      <c r="B125" s="185"/>
      <c r="C125" s="185"/>
      <c r="D125" s="186"/>
      <c r="E125" s="187" t="s">
        <v>52</v>
      </c>
      <c r="F125" s="188"/>
      <c r="G125" s="189"/>
      <c r="H125" s="187" t="s">
        <v>48</v>
      </c>
      <c r="I125" s="188"/>
      <c r="J125" s="188"/>
      <c r="K125" s="188"/>
      <c r="L125" s="189"/>
    </row>
    <row r="126" spans="1:23" ht="59.25" customHeight="1">
      <c r="A126" s="184" t="s">
        <v>482</v>
      </c>
      <c r="B126" s="185"/>
      <c r="C126" s="185"/>
      <c r="D126" s="186"/>
      <c r="E126" s="187" t="s">
        <v>51</v>
      </c>
      <c r="F126" s="188"/>
      <c r="G126" s="189"/>
      <c r="H126" s="190" t="s">
        <v>188</v>
      </c>
      <c r="I126" s="191"/>
      <c r="J126" s="191"/>
      <c r="K126" s="191"/>
      <c r="L126" s="192"/>
    </row>
    <row r="127" spans="1:23">
      <c r="A127" s="8"/>
      <c r="B127" s="8"/>
      <c r="C127" s="8"/>
      <c r="D127" s="8"/>
      <c r="E127" s="8"/>
      <c r="F127" s="8"/>
      <c r="G127" s="8"/>
      <c r="H127" s="8"/>
      <c r="I127" s="8"/>
      <c r="J127" s="126"/>
      <c r="K127" s="126"/>
      <c r="L127" s="126"/>
      <c r="M127" s="126"/>
      <c r="N127" s="126"/>
      <c r="O127" s="126"/>
    </row>
    <row r="128" spans="1:23" s="101" customFormat="1">
      <c r="A128" s="193" t="s">
        <v>246</v>
      </c>
      <c r="B128" s="194"/>
      <c r="C128" s="194"/>
      <c r="D128" s="194"/>
      <c r="E128" s="194"/>
      <c r="F128" s="194"/>
      <c r="G128" s="194"/>
      <c r="H128" s="194"/>
      <c r="I128" s="194"/>
      <c r="J128" s="194"/>
      <c r="K128" s="194"/>
      <c r="L128" s="194"/>
      <c r="M128" s="194"/>
      <c r="N128" s="194"/>
      <c r="O128" s="194"/>
      <c r="P128" s="98"/>
      <c r="Q128" s="99"/>
      <c r="R128" s="100"/>
      <c r="S128" s="100"/>
      <c r="T128" s="100"/>
      <c r="U128" s="100"/>
      <c r="V128" s="100"/>
      <c r="W128" s="100"/>
    </row>
    <row r="129" spans="1:31" s="101" customFormat="1">
      <c r="A129" s="136"/>
      <c r="B129" s="137"/>
      <c r="C129" s="137"/>
      <c r="D129" s="137"/>
      <c r="E129" s="137"/>
      <c r="F129" s="137"/>
      <c r="G129" s="137"/>
      <c r="H129" s="137"/>
      <c r="I129" s="137"/>
      <c r="J129" s="137"/>
      <c r="K129" s="137"/>
      <c r="L129" s="137"/>
      <c r="M129" s="137"/>
      <c r="N129" s="137"/>
      <c r="O129" s="137"/>
      <c r="P129" s="98"/>
      <c r="Q129" s="99"/>
      <c r="R129" s="100"/>
      <c r="S129" s="100"/>
      <c r="T129" s="100"/>
      <c r="U129" s="100"/>
      <c r="V129" s="100"/>
      <c r="W129" s="100"/>
    </row>
    <row r="130" spans="1:31">
      <c r="A130" s="193" t="s">
        <v>247</v>
      </c>
      <c r="B130" s="193"/>
      <c r="C130" s="193"/>
      <c r="D130" s="193"/>
      <c r="E130" s="193"/>
      <c r="F130" s="193"/>
      <c r="G130" s="193"/>
      <c r="H130" s="193"/>
      <c r="I130" s="193"/>
      <c r="J130" s="193"/>
      <c r="K130" s="193"/>
      <c r="L130" s="193"/>
      <c r="M130" s="195" t="s">
        <v>193</v>
      </c>
      <c r="N130" s="197" t="s">
        <v>18</v>
      </c>
      <c r="O130" s="138"/>
      <c r="P130" s="138"/>
      <c r="Q130" s="105"/>
      <c r="R130" s="105"/>
      <c r="S130" s="105"/>
      <c r="T130" s="105"/>
      <c r="U130" s="105"/>
      <c r="V130" s="105"/>
      <c r="W130" s="105"/>
    </row>
    <row r="131" spans="1:31">
      <c r="A131" s="183" t="s">
        <v>248</v>
      </c>
      <c r="B131" s="183"/>
      <c r="C131" s="183"/>
      <c r="D131" s="183"/>
      <c r="E131" s="183"/>
      <c r="F131" s="183"/>
      <c r="G131" s="183"/>
      <c r="H131" s="183"/>
      <c r="I131" s="183"/>
      <c r="J131" s="183"/>
      <c r="K131" s="183"/>
      <c r="L131" s="183"/>
      <c r="M131" s="196"/>
      <c r="N131" s="197"/>
      <c r="O131" s="138"/>
      <c r="P131" s="138"/>
      <c r="Q131" s="105"/>
      <c r="R131" s="105"/>
      <c r="S131" s="105"/>
      <c r="T131" s="105"/>
      <c r="U131" s="105"/>
      <c r="V131" s="105"/>
      <c r="W131" s="105"/>
    </row>
    <row r="132" spans="1:31">
      <c r="A132" s="138" t="s">
        <v>249</v>
      </c>
      <c r="B132" s="138"/>
      <c r="C132" s="138"/>
      <c r="D132" s="138"/>
      <c r="E132" s="138"/>
      <c r="F132" s="138"/>
      <c r="G132" s="138"/>
      <c r="H132" s="138"/>
      <c r="I132" s="138"/>
      <c r="J132" s="138"/>
      <c r="K132" s="138"/>
      <c r="L132" s="138"/>
      <c r="M132" s="196"/>
      <c r="N132" s="197"/>
      <c r="O132" s="138"/>
      <c r="P132" s="138"/>
      <c r="Q132" s="105"/>
      <c r="R132" s="105"/>
      <c r="S132" s="105"/>
      <c r="T132" s="105"/>
      <c r="U132" s="105"/>
      <c r="V132" s="105"/>
      <c r="W132" s="105"/>
    </row>
    <row r="133" spans="1:31">
      <c r="A133" s="183" t="s">
        <v>250</v>
      </c>
      <c r="B133" s="183"/>
      <c r="C133" s="183"/>
      <c r="D133" s="183"/>
      <c r="E133" s="183"/>
      <c r="F133" s="183"/>
      <c r="G133" s="183"/>
      <c r="H133" s="183"/>
      <c r="I133" s="183"/>
      <c r="J133" s="183"/>
      <c r="K133" s="183"/>
      <c r="L133" s="183"/>
      <c r="M133" s="138"/>
      <c r="N133" s="98"/>
      <c r="O133" s="138"/>
      <c r="P133" s="138"/>
      <c r="Q133" s="105"/>
      <c r="R133" s="105"/>
      <c r="S133" s="105"/>
      <c r="T133" s="105"/>
      <c r="U133" s="105"/>
      <c r="V133" s="105"/>
      <c r="W133" s="105"/>
    </row>
    <row r="134" spans="1:31">
      <c r="A134" s="179" t="s">
        <v>251</v>
      </c>
      <c r="B134" s="179"/>
      <c r="C134" s="179"/>
      <c r="D134" s="179"/>
      <c r="E134" s="179"/>
      <c r="F134" s="179"/>
      <c r="G134" s="179"/>
      <c r="H134" s="179"/>
      <c r="I134" s="179"/>
      <c r="J134" s="179"/>
      <c r="K134" s="138"/>
      <c r="L134" s="138"/>
      <c r="M134" s="138"/>
      <c r="N134" s="98"/>
      <c r="O134" s="138"/>
      <c r="P134" s="138"/>
      <c r="Q134" s="105"/>
      <c r="R134" s="105"/>
      <c r="S134" s="105"/>
      <c r="T134" s="105"/>
      <c r="U134" s="105"/>
      <c r="V134" s="105"/>
      <c r="W134" s="105"/>
    </row>
    <row r="135" spans="1:31" s="101" customFormat="1">
      <c r="A135" s="178" t="s">
        <v>252</v>
      </c>
      <c r="B135" s="178" t="s">
        <v>253</v>
      </c>
      <c r="C135" s="178"/>
      <c r="D135" s="178"/>
      <c r="E135" s="178" t="s">
        <v>254</v>
      </c>
      <c r="F135" s="178"/>
      <c r="G135" s="178" t="s">
        <v>255</v>
      </c>
      <c r="H135" s="178"/>
      <c r="I135" s="178"/>
      <c r="J135" s="178" t="s">
        <v>256</v>
      </c>
      <c r="K135" s="178"/>
      <c r="L135" s="178"/>
      <c r="M135" s="178" t="s">
        <v>257</v>
      </c>
      <c r="N135" s="178"/>
      <c r="O135" s="98"/>
      <c r="P135" s="99"/>
      <c r="Q135" s="100"/>
      <c r="R135" s="100"/>
      <c r="S135" s="100"/>
      <c r="T135" s="100"/>
      <c r="U135" s="100"/>
      <c r="V135" s="100"/>
      <c r="W135" s="100"/>
    </row>
    <row r="136" spans="1:31" s="101" customFormat="1">
      <c r="A136" s="178"/>
      <c r="B136" s="171" t="s">
        <v>258</v>
      </c>
      <c r="C136" s="171" t="s">
        <v>258</v>
      </c>
      <c r="D136" s="171" t="s">
        <v>258</v>
      </c>
      <c r="E136" s="171" t="s">
        <v>258</v>
      </c>
      <c r="F136" s="171" t="s">
        <v>258</v>
      </c>
      <c r="G136" s="178" t="s">
        <v>259</v>
      </c>
      <c r="H136" s="178" t="s">
        <v>260</v>
      </c>
      <c r="I136" s="178"/>
      <c r="J136" s="178" t="s">
        <v>226</v>
      </c>
      <c r="K136" s="178" t="s">
        <v>227</v>
      </c>
      <c r="L136" s="178" t="s">
        <v>261</v>
      </c>
      <c r="M136" s="178" t="s">
        <v>185</v>
      </c>
      <c r="N136" s="178" t="s">
        <v>186</v>
      </c>
      <c r="O136" s="98"/>
      <c r="P136" s="99"/>
      <c r="Q136" s="100"/>
      <c r="R136" s="100"/>
      <c r="S136" s="100"/>
      <c r="T136" s="100"/>
      <c r="U136" s="100"/>
      <c r="V136" s="100"/>
      <c r="W136" s="100"/>
    </row>
    <row r="137" spans="1:31" s="101" customFormat="1" ht="56.25">
      <c r="A137" s="178"/>
      <c r="B137" s="172"/>
      <c r="C137" s="172"/>
      <c r="D137" s="172"/>
      <c r="E137" s="172"/>
      <c r="F137" s="172"/>
      <c r="G137" s="178"/>
      <c r="H137" s="149" t="s">
        <v>15</v>
      </c>
      <c r="I137" s="150" t="s">
        <v>262</v>
      </c>
      <c r="J137" s="178"/>
      <c r="K137" s="178"/>
      <c r="L137" s="178"/>
      <c r="M137" s="178"/>
      <c r="N137" s="178"/>
      <c r="O137" s="98"/>
      <c r="P137" s="99"/>
      <c r="Q137" s="100"/>
      <c r="R137" s="100"/>
      <c r="S137" s="100"/>
      <c r="T137" s="100"/>
      <c r="U137" s="100"/>
      <c r="V137" s="100"/>
      <c r="W137" s="100"/>
    </row>
    <row r="138" spans="1:31" s="101" customFormat="1">
      <c r="A138" s="149">
        <v>1</v>
      </c>
      <c r="B138" s="149">
        <v>2</v>
      </c>
      <c r="C138" s="149">
        <v>3</v>
      </c>
      <c r="D138" s="149">
        <v>4</v>
      </c>
      <c r="E138" s="149">
        <v>5</v>
      </c>
      <c r="F138" s="149">
        <v>6</v>
      </c>
      <c r="G138" s="149">
        <v>7</v>
      </c>
      <c r="H138" s="149">
        <v>8</v>
      </c>
      <c r="I138" s="149">
        <v>9</v>
      </c>
      <c r="J138" s="149">
        <v>10</v>
      </c>
      <c r="K138" s="149">
        <v>11</v>
      </c>
      <c r="L138" s="149">
        <v>12</v>
      </c>
      <c r="M138" s="149">
        <v>13</v>
      </c>
      <c r="N138" s="149">
        <v>14</v>
      </c>
      <c r="O138" s="98"/>
      <c r="P138" s="99"/>
      <c r="Q138" s="100"/>
      <c r="R138" s="100"/>
      <c r="S138" s="100"/>
      <c r="T138" s="100"/>
      <c r="U138" s="100"/>
      <c r="V138" s="100"/>
      <c r="W138" s="100"/>
    </row>
    <row r="139" spans="1:31" s="101" customFormat="1">
      <c r="A139" s="178" t="s">
        <v>18</v>
      </c>
      <c r="B139" s="178" t="s">
        <v>18</v>
      </c>
      <c r="C139" s="178" t="s">
        <v>18</v>
      </c>
      <c r="D139" s="178" t="s">
        <v>18</v>
      </c>
      <c r="E139" s="178" t="s">
        <v>18</v>
      </c>
      <c r="F139" s="178" t="s">
        <v>18</v>
      </c>
      <c r="G139" s="149" t="s">
        <v>18</v>
      </c>
      <c r="H139" s="149" t="s">
        <v>18</v>
      </c>
      <c r="I139" s="149" t="s">
        <v>18</v>
      </c>
      <c r="J139" s="149" t="s">
        <v>18</v>
      </c>
      <c r="K139" s="149" t="s">
        <v>18</v>
      </c>
      <c r="L139" s="149" t="s">
        <v>18</v>
      </c>
      <c r="M139" s="149" t="s">
        <v>18</v>
      </c>
      <c r="N139" s="149" t="s">
        <v>18</v>
      </c>
      <c r="O139" s="98"/>
      <c r="P139" s="99"/>
      <c r="Q139" s="100"/>
      <c r="R139" s="100"/>
      <c r="S139" s="100"/>
      <c r="T139" s="100"/>
      <c r="U139" s="100"/>
      <c r="V139" s="100"/>
      <c r="W139" s="100"/>
    </row>
    <row r="140" spans="1:31" s="101" customFormat="1">
      <c r="A140" s="178"/>
      <c r="B140" s="178"/>
      <c r="C140" s="178"/>
      <c r="D140" s="178"/>
      <c r="E140" s="178"/>
      <c r="F140" s="178"/>
      <c r="G140" s="149" t="s">
        <v>18</v>
      </c>
      <c r="H140" s="149" t="s">
        <v>18</v>
      </c>
      <c r="I140" s="149" t="s">
        <v>18</v>
      </c>
      <c r="J140" s="149" t="s">
        <v>18</v>
      </c>
      <c r="K140" s="149" t="s">
        <v>18</v>
      </c>
      <c r="L140" s="149" t="s">
        <v>18</v>
      </c>
      <c r="M140" s="149" t="s">
        <v>18</v>
      </c>
      <c r="N140" s="149" t="s">
        <v>18</v>
      </c>
      <c r="O140" s="98"/>
      <c r="P140" s="99"/>
      <c r="Q140" s="100"/>
      <c r="R140" s="100"/>
      <c r="S140" s="100"/>
      <c r="T140" s="100"/>
      <c r="U140" s="100"/>
      <c r="V140" s="100"/>
      <c r="W140" s="100"/>
    </row>
    <row r="141" spans="1:31" s="101" customFormat="1">
      <c r="A141" s="151"/>
      <c r="B141" s="151"/>
      <c r="C141" s="151"/>
      <c r="D141" s="151"/>
      <c r="E141" s="151"/>
      <c r="F141" s="151"/>
      <c r="G141" s="151"/>
      <c r="H141" s="151"/>
      <c r="I141" s="151"/>
      <c r="J141" s="151"/>
      <c r="K141" s="151"/>
      <c r="L141" s="151"/>
      <c r="M141" s="151"/>
      <c r="N141" s="151"/>
      <c r="O141" s="98"/>
      <c r="P141" s="99"/>
      <c r="Q141" s="100"/>
      <c r="R141" s="100"/>
      <c r="S141" s="100"/>
      <c r="T141" s="100"/>
      <c r="U141" s="100"/>
      <c r="V141" s="100"/>
      <c r="W141" s="100"/>
      <c r="X141" s="100"/>
      <c r="Y141" s="100"/>
      <c r="Z141" s="100"/>
      <c r="AA141" s="100"/>
      <c r="AB141" s="100"/>
      <c r="AC141" s="100"/>
      <c r="AD141" s="100"/>
      <c r="AE141" s="100"/>
    </row>
    <row r="142" spans="1:31" s="101" customFormat="1">
      <c r="A142" s="179" t="s">
        <v>263</v>
      </c>
      <c r="B142" s="179"/>
      <c r="C142" s="179"/>
      <c r="D142" s="179"/>
      <c r="E142" s="179"/>
      <c r="F142" s="179"/>
      <c r="G142" s="179"/>
      <c r="H142" s="179"/>
      <c r="I142" s="179"/>
      <c r="J142" s="179"/>
      <c r="K142" s="109"/>
      <c r="L142" s="109"/>
      <c r="M142" s="110"/>
      <c r="N142" s="110"/>
      <c r="O142" s="110"/>
      <c r="P142" s="98"/>
      <c r="Q142" s="99"/>
      <c r="R142" s="100"/>
      <c r="S142" s="100"/>
      <c r="T142" s="100"/>
      <c r="U142" s="100"/>
      <c r="V142" s="100"/>
      <c r="W142" s="100"/>
      <c r="X142" s="100"/>
      <c r="Y142" s="100"/>
      <c r="Z142" s="100"/>
      <c r="AA142" s="100"/>
      <c r="AB142" s="100"/>
      <c r="AC142" s="100"/>
      <c r="AD142" s="100"/>
      <c r="AE142" s="100"/>
    </row>
    <row r="143" spans="1:31" s="101" customFormat="1" ht="114.75" customHeight="1">
      <c r="A143" s="178" t="s">
        <v>252</v>
      </c>
      <c r="B143" s="178" t="s">
        <v>253</v>
      </c>
      <c r="C143" s="178"/>
      <c r="D143" s="178"/>
      <c r="E143" s="178" t="s">
        <v>254</v>
      </c>
      <c r="F143" s="178"/>
      <c r="G143" s="178" t="s">
        <v>264</v>
      </c>
      <c r="H143" s="178"/>
      <c r="I143" s="178"/>
      <c r="J143" s="180" t="s">
        <v>256</v>
      </c>
      <c r="K143" s="181"/>
      <c r="L143" s="182"/>
      <c r="M143" s="174" t="s">
        <v>187</v>
      </c>
      <c r="N143" s="175"/>
      <c r="O143" s="176"/>
      <c r="P143" s="177" t="s">
        <v>257</v>
      </c>
      <c r="Q143" s="177"/>
      <c r="R143" s="100"/>
      <c r="S143" s="100"/>
      <c r="T143" s="100"/>
      <c r="U143" s="100"/>
      <c r="V143" s="100"/>
      <c r="W143" s="100"/>
      <c r="X143" s="100"/>
      <c r="Y143" s="100"/>
      <c r="Z143" s="100"/>
      <c r="AA143" s="100"/>
      <c r="AB143" s="100"/>
      <c r="AC143" s="100"/>
      <c r="AD143" s="100"/>
      <c r="AE143" s="100"/>
    </row>
    <row r="144" spans="1:31" s="101" customFormat="1">
      <c r="A144" s="178"/>
      <c r="B144" s="171" t="s">
        <v>258</v>
      </c>
      <c r="C144" s="171" t="s">
        <v>258</v>
      </c>
      <c r="D144" s="171" t="s">
        <v>258</v>
      </c>
      <c r="E144" s="171" t="s">
        <v>258</v>
      </c>
      <c r="F144" s="171" t="s">
        <v>258</v>
      </c>
      <c r="G144" s="171" t="s">
        <v>259</v>
      </c>
      <c r="H144" s="177" t="s">
        <v>260</v>
      </c>
      <c r="I144" s="177"/>
      <c r="J144" s="171" t="s">
        <v>265</v>
      </c>
      <c r="K144" s="171" t="s">
        <v>266</v>
      </c>
      <c r="L144" s="171" t="s">
        <v>267</v>
      </c>
      <c r="M144" s="171" t="s">
        <v>265</v>
      </c>
      <c r="N144" s="171" t="s">
        <v>266</v>
      </c>
      <c r="O144" s="171" t="s">
        <v>267</v>
      </c>
      <c r="P144" s="178" t="s">
        <v>185</v>
      </c>
      <c r="Q144" s="178" t="s">
        <v>186</v>
      </c>
      <c r="R144" s="100"/>
      <c r="S144" s="100"/>
      <c r="T144" s="100"/>
      <c r="U144" s="100"/>
      <c r="V144" s="100"/>
      <c r="W144" s="100"/>
      <c r="X144" s="100"/>
      <c r="Y144" s="100"/>
      <c r="Z144" s="100"/>
      <c r="AA144" s="100"/>
      <c r="AB144" s="100"/>
      <c r="AC144" s="100"/>
      <c r="AD144" s="100"/>
      <c r="AE144" s="100"/>
    </row>
    <row r="145" spans="1:31" s="101" customFormat="1" ht="56.25">
      <c r="A145" s="178"/>
      <c r="B145" s="172"/>
      <c r="C145" s="172"/>
      <c r="D145" s="172"/>
      <c r="E145" s="172"/>
      <c r="F145" s="172"/>
      <c r="G145" s="172"/>
      <c r="H145" s="111" t="s">
        <v>15</v>
      </c>
      <c r="I145" s="150" t="s">
        <v>262</v>
      </c>
      <c r="J145" s="172"/>
      <c r="K145" s="172"/>
      <c r="L145" s="172"/>
      <c r="M145" s="172"/>
      <c r="N145" s="172"/>
      <c r="O145" s="172"/>
      <c r="P145" s="178"/>
      <c r="Q145" s="178"/>
      <c r="R145" s="100"/>
      <c r="S145" s="100"/>
      <c r="T145" s="100"/>
      <c r="U145" s="100"/>
      <c r="V145" s="100"/>
      <c r="W145" s="100"/>
      <c r="X145" s="100"/>
      <c r="Y145" s="100"/>
      <c r="Z145" s="100"/>
      <c r="AA145" s="100"/>
      <c r="AB145" s="100"/>
      <c r="AC145" s="100"/>
      <c r="AD145" s="100"/>
      <c r="AE145" s="100"/>
    </row>
    <row r="146" spans="1:31" s="101" customFormat="1">
      <c r="A146" s="149">
        <v>1</v>
      </c>
      <c r="B146" s="149">
        <v>2</v>
      </c>
      <c r="C146" s="149">
        <v>3</v>
      </c>
      <c r="D146" s="152">
        <v>4</v>
      </c>
      <c r="E146" s="149">
        <v>5</v>
      </c>
      <c r="F146" s="149">
        <v>6</v>
      </c>
      <c r="G146" s="153">
        <v>7</v>
      </c>
      <c r="H146" s="149">
        <v>8</v>
      </c>
      <c r="I146" s="149">
        <v>9</v>
      </c>
      <c r="J146" s="149">
        <v>10</v>
      </c>
      <c r="K146" s="149">
        <v>11</v>
      </c>
      <c r="L146" s="149">
        <v>12</v>
      </c>
      <c r="M146" s="149">
        <v>13</v>
      </c>
      <c r="N146" s="149">
        <v>14</v>
      </c>
      <c r="O146" s="149">
        <v>15</v>
      </c>
      <c r="P146" s="149">
        <v>16</v>
      </c>
      <c r="Q146" s="149">
        <v>17</v>
      </c>
      <c r="R146" s="100"/>
      <c r="S146" s="100"/>
      <c r="T146" s="100"/>
      <c r="U146" s="100"/>
      <c r="V146" s="100"/>
      <c r="W146" s="100"/>
      <c r="X146" s="100"/>
      <c r="Y146" s="100"/>
      <c r="Z146" s="100"/>
      <c r="AA146" s="100"/>
      <c r="AB146" s="100"/>
      <c r="AC146" s="100"/>
      <c r="AD146" s="100"/>
      <c r="AE146" s="100"/>
    </row>
    <row r="147" spans="1:31" s="101" customFormat="1">
      <c r="A147" s="173" t="s">
        <v>18</v>
      </c>
      <c r="B147" s="173" t="s">
        <v>18</v>
      </c>
      <c r="C147" s="173" t="s">
        <v>18</v>
      </c>
      <c r="D147" s="171" t="s">
        <v>18</v>
      </c>
      <c r="E147" s="171" t="s">
        <v>18</v>
      </c>
      <c r="F147" s="178" t="s">
        <v>18</v>
      </c>
      <c r="G147" s="149" t="s">
        <v>18</v>
      </c>
      <c r="H147" s="149" t="s">
        <v>18</v>
      </c>
      <c r="I147" s="149" t="s">
        <v>18</v>
      </c>
      <c r="J147" s="149" t="s">
        <v>18</v>
      </c>
      <c r="K147" s="149" t="s">
        <v>18</v>
      </c>
      <c r="L147" s="149" t="s">
        <v>18</v>
      </c>
      <c r="M147" s="149" t="s">
        <v>18</v>
      </c>
      <c r="N147" s="149" t="s">
        <v>18</v>
      </c>
      <c r="O147" s="149" t="s">
        <v>18</v>
      </c>
      <c r="P147" s="149" t="s">
        <v>18</v>
      </c>
      <c r="Q147" s="149" t="s">
        <v>18</v>
      </c>
      <c r="R147" s="100"/>
      <c r="S147" s="100"/>
      <c r="T147" s="100"/>
      <c r="U147" s="100"/>
      <c r="V147" s="100"/>
      <c r="W147" s="100"/>
      <c r="X147" s="100"/>
      <c r="Y147" s="100"/>
      <c r="Z147" s="100"/>
      <c r="AA147" s="100"/>
      <c r="AB147" s="100"/>
      <c r="AC147" s="100"/>
      <c r="AD147" s="100"/>
      <c r="AE147" s="100"/>
    </row>
    <row r="148" spans="1:31" s="101" customFormat="1">
      <c r="A148" s="173"/>
      <c r="B148" s="173"/>
      <c r="C148" s="173"/>
      <c r="D148" s="172"/>
      <c r="E148" s="172"/>
      <c r="F148" s="178"/>
      <c r="G148" s="149" t="s">
        <v>18</v>
      </c>
      <c r="H148" s="149" t="s">
        <v>18</v>
      </c>
      <c r="I148" s="149" t="s">
        <v>18</v>
      </c>
      <c r="J148" s="149" t="s">
        <v>18</v>
      </c>
      <c r="K148" s="149" t="s">
        <v>18</v>
      </c>
      <c r="L148" s="149" t="s">
        <v>18</v>
      </c>
      <c r="M148" s="149" t="s">
        <v>18</v>
      </c>
      <c r="N148" s="149" t="s">
        <v>18</v>
      </c>
      <c r="O148" s="149" t="s">
        <v>18</v>
      </c>
      <c r="P148" s="149" t="s">
        <v>18</v>
      </c>
      <c r="Q148" s="149" t="s">
        <v>18</v>
      </c>
      <c r="R148" s="4"/>
      <c r="S148" s="4"/>
      <c r="T148" s="4"/>
      <c r="U148" s="4"/>
      <c r="V148" s="4"/>
      <c r="W148" s="4"/>
      <c r="X148" s="100"/>
      <c r="Y148" s="100"/>
      <c r="Z148" s="100"/>
      <c r="AA148" s="100"/>
      <c r="AB148" s="100"/>
      <c r="AC148" s="100"/>
      <c r="AD148" s="100"/>
      <c r="AE148" s="100"/>
    </row>
    <row r="149" spans="1:31" s="101" customFormat="1">
      <c r="A149" s="151"/>
      <c r="B149" s="151"/>
      <c r="C149" s="151"/>
      <c r="D149" s="154"/>
      <c r="E149" s="151"/>
      <c r="F149" s="151"/>
      <c r="G149" s="155"/>
      <c r="H149" s="151"/>
      <c r="I149" s="151"/>
      <c r="J149" s="151"/>
      <c r="K149" s="151"/>
      <c r="L149" s="151"/>
      <c r="M149" s="151"/>
      <c r="N149" s="151"/>
      <c r="O149" s="151"/>
      <c r="P149" s="151"/>
      <c r="Q149" s="151"/>
      <c r="R149" s="4"/>
      <c r="S149" s="4"/>
      <c r="T149" s="4"/>
      <c r="U149" s="4"/>
      <c r="V149" s="4"/>
      <c r="W149" s="4"/>
      <c r="X149" s="100"/>
      <c r="Y149" s="100"/>
      <c r="Z149" s="100"/>
      <c r="AA149" s="100"/>
      <c r="AB149" s="100"/>
      <c r="AC149" s="100"/>
      <c r="AD149" s="100"/>
      <c r="AE149" s="100"/>
    </row>
    <row r="150" spans="1:31" s="101" customFormat="1">
      <c r="A150" s="116"/>
      <c r="B150" s="116"/>
      <c r="C150" s="116"/>
      <c r="D150" s="117"/>
      <c r="E150" s="116"/>
      <c r="F150" s="116"/>
      <c r="G150" s="117"/>
      <c r="H150" s="116"/>
      <c r="I150" s="116"/>
      <c r="J150" s="116"/>
      <c r="K150" s="116"/>
      <c r="L150" s="116"/>
      <c r="M150" s="116"/>
      <c r="N150" s="116"/>
      <c r="O150" s="116"/>
      <c r="P150" s="116"/>
      <c r="Q150" s="116"/>
      <c r="R150" s="4"/>
      <c r="S150" s="4"/>
      <c r="T150" s="4"/>
      <c r="U150" s="4"/>
      <c r="V150" s="4"/>
      <c r="W150" s="4"/>
      <c r="X150" s="100"/>
      <c r="Y150" s="100"/>
      <c r="Z150" s="100"/>
      <c r="AA150" s="100"/>
      <c r="AB150" s="100"/>
      <c r="AC150" s="100"/>
      <c r="AD150" s="100"/>
      <c r="AE150" s="100"/>
    </row>
    <row r="151" spans="1:31">
      <c r="A151" s="169" t="s">
        <v>245</v>
      </c>
      <c r="B151" s="170"/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</row>
    <row r="152" spans="1:31">
      <c r="A152" s="161" t="s">
        <v>62</v>
      </c>
      <c r="B152" s="161"/>
      <c r="C152" s="161"/>
      <c r="D152" s="161"/>
      <c r="E152" s="161"/>
      <c r="F152" s="161"/>
      <c r="G152" s="161"/>
      <c r="H152" s="161"/>
      <c r="I152" s="161"/>
      <c r="J152" s="161"/>
      <c r="K152" s="161"/>
      <c r="L152" s="161"/>
      <c r="M152" s="161"/>
      <c r="N152" s="161"/>
      <c r="O152" s="161"/>
    </row>
    <row r="153" spans="1:31">
      <c r="A153" s="167" t="s">
        <v>63</v>
      </c>
      <c r="B153" s="167"/>
      <c r="C153" s="167"/>
      <c r="D153" s="167"/>
      <c r="E153" s="167"/>
      <c r="F153" s="167"/>
      <c r="G153" s="167"/>
      <c r="H153" s="167"/>
      <c r="I153" s="167"/>
      <c r="J153" s="167"/>
      <c r="K153" s="167"/>
      <c r="L153" s="167"/>
      <c r="M153" s="126"/>
      <c r="N153" s="126"/>
      <c r="O153" s="126"/>
    </row>
    <row r="154" spans="1:31">
      <c r="A154" s="167" t="s">
        <v>64</v>
      </c>
      <c r="B154" s="167"/>
      <c r="C154" s="167"/>
      <c r="D154" s="167"/>
      <c r="E154" s="167"/>
      <c r="F154" s="167"/>
      <c r="G154" s="167"/>
      <c r="H154" s="167"/>
      <c r="I154" s="167"/>
      <c r="J154" s="167"/>
      <c r="K154" s="167"/>
      <c r="L154" s="167"/>
      <c r="M154" s="126"/>
      <c r="N154" s="126"/>
      <c r="O154" s="126"/>
    </row>
    <row r="155" spans="1:31" ht="16.5" customHeight="1">
      <c r="A155" s="167" t="s">
        <v>65</v>
      </c>
      <c r="B155" s="167"/>
      <c r="C155" s="167"/>
      <c r="D155" s="167"/>
      <c r="E155" s="167"/>
      <c r="F155" s="167"/>
      <c r="G155" s="167"/>
      <c r="H155" s="167"/>
      <c r="I155" s="167"/>
      <c r="J155" s="167"/>
      <c r="K155" s="167"/>
      <c r="L155" s="167"/>
      <c r="M155" s="126"/>
      <c r="N155" s="126"/>
      <c r="O155" s="126"/>
    </row>
    <row r="156" spans="1:31">
      <c r="A156" s="167" t="s">
        <v>66</v>
      </c>
      <c r="B156" s="167"/>
      <c r="C156" s="167"/>
      <c r="D156" s="167"/>
      <c r="E156" s="167"/>
      <c r="F156" s="167"/>
      <c r="G156" s="167"/>
      <c r="H156" s="167"/>
      <c r="I156" s="167"/>
      <c r="J156" s="167"/>
      <c r="K156" s="167"/>
      <c r="L156" s="167"/>
      <c r="M156" s="126"/>
      <c r="N156" s="126"/>
      <c r="O156" s="126"/>
    </row>
    <row r="157" spans="1:31">
      <c r="A157" s="167" t="s">
        <v>67</v>
      </c>
      <c r="B157" s="167"/>
      <c r="C157" s="167"/>
      <c r="D157" s="167"/>
      <c r="E157" s="167"/>
      <c r="F157" s="167"/>
      <c r="G157" s="167"/>
      <c r="H157" s="167"/>
      <c r="I157" s="167"/>
      <c r="J157" s="167"/>
      <c r="K157" s="167"/>
      <c r="L157" s="167"/>
      <c r="M157" s="126"/>
      <c r="N157" s="126"/>
      <c r="O157" s="126"/>
    </row>
    <row r="158" spans="1:31">
      <c r="A158" s="167" t="s">
        <v>68</v>
      </c>
      <c r="B158" s="167"/>
      <c r="C158" s="167"/>
      <c r="D158" s="167"/>
      <c r="E158" s="167"/>
      <c r="F158" s="167"/>
      <c r="G158" s="167"/>
      <c r="H158" s="167"/>
      <c r="I158" s="167"/>
      <c r="J158" s="167"/>
      <c r="K158" s="167"/>
      <c r="L158" s="167"/>
      <c r="M158" s="126"/>
      <c r="N158" s="126"/>
      <c r="O158" s="126"/>
    </row>
    <row r="159" spans="1:31">
      <c r="A159" s="167" t="s">
        <v>69</v>
      </c>
      <c r="B159" s="167"/>
      <c r="C159" s="167"/>
      <c r="D159" s="167"/>
      <c r="E159" s="167"/>
      <c r="F159" s="167"/>
      <c r="G159" s="167"/>
      <c r="H159" s="167"/>
      <c r="I159" s="167"/>
      <c r="J159" s="167"/>
      <c r="K159" s="167"/>
      <c r="L159" s="167"/>
      <c r="M159" s="126"/>
      <c r="N159" s="126"/>
      <c r="O159" s="126"/>
    </row>
    <row r="160" spans="1:31">
      <c r="A160" s="168" t="s">
        <v>91</v>
      </c>
      <c r="B160" s="168"/>
      <c r="C160" s="168"/>
      <c r="D160" s="168"/>
      <c r="E160" s="168"/>
      <c r="F160" s="168"/>
      <c r="G160" s="168"/>
      <c r="H160" s="168"/>
      <c r="I160" s="168"/>
      <c r="J160" s="168"/>
      <c r="K160" s="168"/>
      <c r="L160" s="168"/>
      <c r="M160" s="168"/>
      <c r="N160" s="168"/>
      <c r="O160" s="168"/>
    </row>
    <row r="161" spans="1:15" ht="60.75" customHeight="1">
      <c r="A161" s="168" t="s">
        <v>164</v>
      </c>
      <c r="B161" s="168"/>
      <c r="C161" s="168"/>
      <c r="D161" s="168"/>
      <c r="E161" s="168"/>
      <c r="F161" s="168"/>
      <c r="G161" s="168"/>
      <c r="H161" s="168"/>
      <c r="I161" s="168"/>
      <c r="J161" s="168"/>
      <c r="K161" s="168"/>
      <c r="L161" s="168"/>
      <c r="M161" s="168"/>
      <c r="N161" s="168"/>
      <c r="O161" s="168"/>
    </row>
    <row r="162" spans="1:15" ht="60.75" customHeight="1">
      <c r="A162" s="168" t="s">
        <v>165</v>
      </c>
      <c r="B162" s="168"/>
      <c r="C162" s="168"/>
      <c r="D162" s="168"/>
      <c r="E162" s="168"/>
      <c r="F162" s="168"/>
      <c r="G162" s="168"/>
      <c r="H162" s="168"/>
      <c r="I162" s="168"/>
      <c r="J162" s="168"/>
      <c r="K162" s="168"/>
      <c r="L162" s="168"/>
      <c r="M162" s="168"/>
      <c r="N162" s="168"/>
      <c r="O162" s="168"/>
    </row>
    <row r="163" spans="1:15">
      <c r="A163" s="161" t="s">
        <v>70</v>
      </c>
      <c r="B163" s="161"/>
      <c r="C163" s="161"/>
      <c r="D163" s="161"/>
      <c r="E163" s="161"/>
      <c r="F163" s="161"/>
      <c r="G163" s="161"/>
      <c r="H163" s="161"/>
      <c r="I163" s="161"/>
      <c r="J163" s="161"/>
      <c r="K163" s="161"/>
      <c r="L163" s="161"/>
      <c r="M163" s="161"/>
      <c r="N163" s="161"/>
      <c r="O163" s="161"/>
    </row>
    <row r="164" spans="1:15">
      <c r="A164" s="124" t="s">
        <v>71</v>
      </c>
      <c r="B164" s="163" t="s">
        <v>72</v>
      </c>
      <c r="C164" s="164"/>
      <c r="D164" s="164"/>
      <c r="E164" s="166" t="s">
        <v>73</v>
      </c>
      <c r="F164" s="164"/>
      <c r="G164" s="164"/>
      <c r="H164" s="164"/>
      <c r="I164" s="164"/>
      <c r="J164" s="164"/>
      <c r="K164" s="164"/>
      <c r="L164" s="164"/>
      <c r="M164" s="126"/>
      <c r="N164" s="126"/>
      <c r="O164" s="126"/>
    </row>
    <row r="165" spans="1:15">
      <c r="A165" s="124">
        <v>1</v>
      </c>
      <c r="B165" s="163">
        <v>2</v>
      </c>
      <c r="C165" s="164"/>
      <c r="D165" s="164"/>
      <c r="E165" s="165">
        <v>3</v>
      </c>
      <c r="F165" s="165"/>
      <c r="G165" s="165"/>
      <c r="H165" s="165"/>
      <c r="I165" s="165"/>
      <c r="J165" s="165"/>
      <c r="K165" s="164"/>
      <c r="L165" s="164"/>
      <c r="M165" s="126"/>
      <c r="N165" s="126"/>
      <c r="O165" s="126"/>
    </row>
    <row r="166" spans="1:15" ht="40.5" customHeight="1">
      <c r="A166" s="124" t="s">
        <v>74</v>
      </c>
      <c r="B166" s="163" t="s">
        <v>239</v>
      </c>
      <c r="C166" s="164"/>
      <c r="D166" s="164"/>
      <c r="E166" s="165" t="s">
        <v>75</v>
      </c>
      <c r="F166" s="165"/>
      <c r="G166" s="165"/>
      <c r="H166" s="165"/>
      <c r="I166" s="165"/>
      <c r="J166" s="165"/>
      <c r="K166" s="165"/>
      <c r="L166" s="165"/>
      <c r="M166" s="126"/>
      <c r="N166" s="126"/>
      <c r="O166" s="126"/>
    </row>
    <row r="167" spans="1:15" ht="42.75" customHeight="1">
      <c r="A167" s="124" t="s">
        <v>76</v>
      </c>
      <c r="B167" s="163" t="s">
        <v>77</v>
      </c>
      <c r="C167" s="166"/>
      <c r="D167" s="166"/>
      <c r="E167" s="165" t="s">
        <v>75</v>
      </c>
      <c r="F167" s="165"/>
      <c r="G167" s="165"/>
      <c r="H167" s="165"/>
      <c r="I167" s="165"/>
      <c r="J167" s="165"/>
      <c r="K167" s="165"/>
      <c r="L167" s="165"/>
      <c r="M167" s="126"/>
      <c r="N167" s="126"/>
      <c r="O167" s="126"/>
    </row>
    <row r="168" spans="1:15" ht="42" customHeight="1">
      <c r="A168" s="124" t="s">
        <v>78</v>
      </c>
      <c r="B168" s="163" t="s">
        <v>194</v>
      </c>
      <c r="C168" s="164"/>
      <c r="D168" s="164"/>
      <c r="E168" s="165" t="s">
        <v>75</v>
      </c>
      <c r="F168" s="165"/>
      <c r="G168" s="165"/>
      <c r="H168" s="165"/>
      <c r="I168" s="165"/>
      <c r="J168" s="165"/>
      <c r="K168" s="165"/>
      <c r="L168" s="165"/>
      <c r="M168" s="126"/>
      <c r="N168" s="126"/>
      <c r="O168" s="126"/>
    </row>
    <row r="169" spans="1:15">
      <c r="A169" s="161" t="s">
        <v>80</v>
      </c>
      <c r="B169" s="161"/>
      <c r="C169" s="161"/>
      <c r="D169" s="161"/>
      <c r="E169" s="161"/>
      <c r="F169" s="161"/>
      <c r="G169" s="161"/>
      <c r="H169" s="161"/>
      <c r="I169" s="161"/>
      <c r="J169" s="161"/>
      <c r="K169" s="161"/>
      <c r="L169" s="161"/>
      <c r="M169" s="161"/>
      <c r="N169" s="161"/>
      <c r="O169" s="161"/>
    </row>
    <row r="170" spans="1:15">
      <c r="A170" s="161" t="s">
        <v>81</v>
      </c>
      <c r="B170" s="161"/>
      <c r="C170" s="161"/>
      <c r="D170" s="161"/>
      <c r="E170" s="161"/>
      <c r="F170" s="161"/>
      <c r="G170" s="161"/>
      <c r="H170" s="161"/>
      <c r="I170" s="161"/>
      <c r="J170" s="161"/>
      <c r="K170" s="161"/>
      <c r="L170" s="161"/>
      <c r="M170" s="161"/>
      <c r="N170" s="161"/>
      <c r="O170" s="161"/>
    </row>
    <row r="171" spans="1:15">
      <c r="A171" s="161" t="s">
        <v>82</v>
      </c>
      <c r="B171" s="161"/>
      <c r="C171" s="161"/>
      <c r="D171" s="161"/>
      <c r="E171" s="161"/>
      <c r="F171" s="161"/>
      <c r="G171" s="161"/>
      <c r="H171" s="161"/>
      <c r="I171" s="161"/>
      <c r="J171" s="161"/>
      <c r="K171" s="161"/>
      <c r="L171" s="161"/>
      <c r="M171" s="161"/>
      <c r="N171" s="161"/>
      <c r="O171" s="161"/>
    </row>
    <row r="172" spans="1:15">
      <c r="A172" s="161" t="s">
        <v>190</v>
      </c>
      <c r="B172" s="161"/>
      <c r="C172" s="161"/>
      <c r="D172" s="161"/>
      <c r="E172" s="161"/>
      <c r="F172" s="161"/>
      <c r="G172" s="161"/>
      <c r="H172" s="161"/>
      <c r="I172" s="161"/>
      <c r="J172" s="161"/>
      <c r="K172" s="161"/>
      <c r="L172" s="161"/>
      <c r="M172" s="161"/>
      <c r="N172" s="161"/>
      <c r="O172" s="161"/>
    </row>
    <row r="173" spans="1:15" ht="21" customHeight="1">
      <c r="A173" s="162" t="s">
        <v>92</v>
      </c>
      <c r="B173" s="162"/>
      <c r="C173" s="162"/>
      <c r="D173" s="162"/>
      <c r="E173" s="162"/>
      <c r="F173" s="162"/>
      <c r="G173" s="162"/>
      <c r="H173" s="162"/>
      <c r="I173" s="162"/>
      <c r="J173" s="162"/>
      <c r="K173" s="162"/>
      <c r="L173" s="162"/>
      <c r="M173" s="162"/>
      <c r="N173" s="162"/>
      <c r="O173" s="162"/>
    </row>
    <row r="174" spans="1:15" ht="62.25" customHeight="1">
      <c r="A174" s="162" t="s">
        <v>93</v>
      </c>
      <c r="B174" s="162"/>
      <c r="C174" s="162"/>
      <c r="D174" s="162"/>
      <c r="E174" s="162"/>
      <c r="F174" s="162"/>
      <c r="G174" s="162"/>
      <c r="H174" s="162"/>
      <c r="I174" s="162"/>
      <c r="J174" s="162"/>
      <c r="K174" s="162"/>
      <c r="L174" s="162"/>
      <c r="M174" s="162"/>
      <c r="N174" s="162"/>
      <c r="O174" s="162"/>
    </row>
    <row r="175" spans="1:15">
      <c r="A175" s="160" t="s">
        <v>83</v>
      </c>
      <c r="B175" s="160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</row>
    <row r="176" spans="1:15">
      <c r="A176" s="126"/>
      <c r="B176" s="126"/>
      <c r="C176" s="126"/>
      <c r="D176" s="126"/>
      <c r="E176" s="126"/>
      <c r="F176" s="126"/>
      <c r="G176" s="126"/>
      <c r="H176" s="126"/>
      <c r="I176" s="126"/>
      <c r="J176" s="126"/>
      <c r="K176" s="126"/>
      <c r="L176" s="126"/>
      <c r="M176" s="126"/>
      <c r="N176" s="126"/>
      <c r="O176" s="126"/>
    </row>
    <row r="177" spans="1:15" hidden="1">
      <c r="A177" s="126"/>
      <c r="B177" s="126"/>
      <c r="C177" s="126"/>
      <c r="D177" s="126"/>
      <c r="E177" s="126"/>
      <c r="F177" s="126"/>
      <c r="G177" s="126"/>
      <c r="H177" s="126"/>
      <c r="I177" s="126"/>
      <c r="J177" s="126"/>
      <c r="K177" s="126"/>
      <c r="L177" s="126"/>
      <c r="M177" s="126"/>
      <c r="N177" s="126"/>
      <c r="O177" s="126"/>
    </row>
    <row r="178" spans="1:15">
      <c r="A178" s="126" t="s">
        <v>478</v>
      </c>
      <c r="B178" s="126"/>
      <c r="C178" s="126"/>
      <c r="D178" s="126"/>
      <c r="E178" s="126"/>
      <c r="F178" s="126"/>
      <c r="G178" s="126"/>
      <c r="H178" s="126"/>
      <c r="I178" s="126"/>
      <c r="J178" s="126"/>
      <c r="K178" s="126" t="s">
        <v>479</v>
      </c>
      <c r="L178" s="126"/>
      <c r="M178" s="126"/>
      <c r="N178" s="126"/>
      <c r="O178" s="126"/>
    </row>
    <row r="179" spans="1:15">
      <c r="A179" s="126"/>
      <c r="B179" s="126"/>
      <c r="C179" s="126"/>
      <c r="D179" s="126"/>
      <c r="E179" s="126"/>
      <c r="F179" s="126"/>
      <c r="G179" s="126"/>
      <c r="H179" s="126"/>
      <c r="I179" s="126"/>
      <c r="J179" s="126"/>
      <c r="K179" s="126"/>
      <c r="L179" s="126"/>
      <c r="M179" s="126"/>
      <c r="N179" s="126"/>
      <c r="O179" s="126"/>
    </row>
    <row r="180" spans="1:15">
      <c r="A180" s="126"/>
      <c r="B180" s="126"/>
      <c r="C180" s="126"/>
      <c r="D180" s="126"/>
      <c r="E180" s="126"/>
      <c r="F180" s="126"/>
      <c r="G180" s="126"/>
      <c r="H180" s="126"/>
      <c r="I180" s="126"/>
      <c r="J180" s="126"/>
      <c r="K180" s="126"/>
      <c r="L180" s="126"/>
      <c r="M180" s="126"/>
      <c r="N180" s="126"/>
      <c r="O180" s="126"/>
    </row>
  </sheetData>
  <mergeCells count="267">
    <mergeCell ref="A7:J7"/>
    <mergeCell ref="K7:M7"/>
    <mergeCell ref="N7:O7"/>
    <mergeCell ref="K8:M8"/>
    <mergeCell ref="N8:O8"/>
    <mergeCell ref="A10:J10"/>
    <mergeCell ref="K10:M10"/>
    <mergeCell ref="N10:O10"/>
    <mergeCell ref="A3:O3"/>
    <mergeCell ref="A4:O4"/>
    <mergeCell ref="N5:O5"/>
    <mergeCell ref="A6:J6"/>
    <mergeCell ref="K6:M6"/>
    <mergeCell ref="N6:O6"/>
    <mergeCell ref="A15:O15"/>
    <mergeCell ref="A16:O16"/>
    <mergeCell ref="A17:O17"/>
    <mergeCell ref="A18:O18"/>
    <mergeCell ref="A19:J19"/>
    <mergeCell ref="A20:J20"/>
    <mergeCell ref="A11:J11"/>
    <mergeCell ref="K11:M11"/>
    <mergeCell ref="N11:O11"/>
    <mergeCell ref="K12:M12"/>
    <mergeCell ref="N12:O12"/>
    <mergeCell ref="A14:O14"/>
    <mergeCell ref="A21:J21"/>
    <mergeCell ref="A22:J22"/>
    <mergeCell ref="A23:J23"/>
    <mergeCell ref="A24:J24"/>
    <mergeCell ref="A25:O25"/>
    <mergeCell ref="A26:L26"/>
    <mergeCell ref="M26:M28"/>
    <mergeCell ref="N26:N28"/>
    <mergeCell ref="A27:L27"/>
    <mergeCell ref="M31:N31"/>
    <mergeCell ref="G32:G33"/>
    <mergeCell ref="H32:I32"/>
    <mergeCell ref="J32:J33"/>
    <mergeCell ref="K32:K33"/>
    <mergeCell ref="L32:L33"/>
    <mergeCell ref="M32:M33"/>
    <mergeCell ref="N32:N33"/>
    <mergeCell ref="A29:L29"/>
    <mergeCell ref="A30:J30"/>
    <mergeCell ref="A31:A33"/>
    <mergeCell ref="B31:D32"/>
    <mergeCell ref="E31:F32"/>
    <mergeCell ref="G31:I31"/>
    <mergeCell ref="J31:L31"/>
    <mergeCell ref="A37:O37"/>
    <mergeCell ref="A38:J38"/>
    <mergeCell ref="A39:A41"/>
    <mergeCell ref="B39:D40"/>
    <mergeCell ref="E39:F40"/>
    <mergeCell ref="G39:I39"/>
    <mergeCell ref="J39:L39"/>
    <mergeCell ref="M39:O39"/>
    <mergeCell ref="A35:A36"/>
    <mergeCell ref="B35:B36"/>
    <mergeCell ref="C35:C36"/>
    <mergeCell ref="D35:D36"/>
    <mergeCell ref="E35:E36"/>
    <mergeCell ref="F35:F36"/>
    <mergeCell ref="P39:Q39"/>
    <mergeCell ref="G40:G41"/>
    <mergeCell ref="H40:I40"/>
    <mergeCell ref="J40:J41"/>
    <mergeCell ref="K40:K41"/>
    <mergeCell ref="L40:L41"/>
    <mergeCell ref="M40:M41"/>
    <mergeCell ref="N40:N41"/>
    <mergeCell ref="O40:O41"/>
    <mergeCell ref="P40:P41"/>
    <mergeCell ref="E58:K58"/>
    <mergeCell ref="A59:F59"/>
    <mergeCell ref="A60:K60"/>
    <mergeCell ref="A61:K61"/>
    <mergeCell ref="A62:K62"/>
    <mergeCell ref="A63:I63"/>
    <mergeCell ref="Q40:Q41"/>
    <mergeCell ref="A53:O53"/>
    <mergeCell ref="A54:O54"/>
    <mergeCell ref="A55:K55"/>
    <mergeCell ref="E56:K56"/>
    <mergeCell ref="E57:K57"/>
    <mergeCell ref="A66:D66"/>
    <mergeCell ref="E66:G66"/>
    <mergeCell ref="H66:L66"/>
    <mergeCell ref="A67:D67"/>
    <mergeCell ref="E67:G67"/>
    <mergeCell ref="H67:L67"/>
    <mergeCell ref="A64:D64"/>
    <mergeCell ref="E64:G64"/>
    <mergeCell ref="H64:L64"/>
    <mergeCell ref="A65:D65"/>
    <mergeCell ref="E65:G65"/>
    <mergeCell ref="H65:L65"/>
    <mergeCell ref="A71:L71"/>
    <mergeCell ref="M71:M73"/>
    <mergeCell ref="N71:N73"/>
    <mergeCell ref="A72:L72"/>
    <mergeCell ref="A73:L73"/>
    <mergeCell ref="A74:L74"/>
    <mergeCell ref="A68:D68"/>
    <mergeCell ref="E68:G68"/>
    <mergeCell ref="H68:L68"/>
    <mergeCell ref="A69:D69"/>
    <mergeCell ref="E69:G69"/>
    <mergeCell ref="H69:L69"/>
    <mergeCell ref="M76:N76"/>
    <mergeCell ref="G77:G78"/>
    <mergeCell ref="H77:I77"/>
    <mergeCell ref="J77:J78"/>
    <mergeCell ref="K77:K78"/>
    <mergeCell ref="L77:L78"/>
    <mergeCell ref="M77:M78"/>
    <mergeCell ref="N77:N78"/>
    <mergeCell ref="A75:J75"/>
    <mergeCell ref="A76:A78"/>
    <mergeCell ref="B76:D77"/>
    <mergeCell ref="E76:F77"/>
    <mergeCell ref="G76:I76"/>
    <mergeCell ref="J76:L76"/>
    <mergeCell ref="A82:O82"/>
    <mergeCell ref="A83:J83"/>
    <mergeCell ref="A84:A86"/>
    <mergeCell ref="B84:D85"/>
    <mergeCell ref="E84:F85"/>
    <mergeCell ref="G84:I84"/>
    <mergeCell ref="J84:L84"/>
    <mergeCell ref="M84:O84"/>
    <mergeCell ref="A80:A81"/>
    <mergeCell ref="B80:B81"/>
    <mergeCell ref="C80:C81"/>
    <mergeCell ref="D80:D81"/>
    <mergeCell ref="E80:E81"/>
    <mergeCell ref="F80:F81"/>
    <mergeCell ref="P84:Q84"/>
    <mergeCell ref="G85:G86"/>
    <mergeCell ref="H85:I85"/>
    <mergeCell ref="J85:J86"/>
    <mergeCell ref="K85:K86"/>
    <mergeCell ref="L85:L86"/>
    <mergeCell ref="M85:M86"/>
    <mergeCell ref="N85:N86"/>
    <mergeCell ref="O85:O86"/>
    <mergeCell ref="P85:P86"/>
    <mergeCell ref="A116:F116"/>
    <mergeCell ref="A117:K117"/>
    <mergeCell ref="A118:K118"/>
    <mergeCell ref="A119:K119"/>
    <mergeCell ref="A120:I120"/>
    <mergeCell ref="A121:D121"/>
    <mergeCell ref="E121:G121"/>
    <mergeCell ref="H121:L121"/>
    <mergeCell ref="Q85:Q86"/>
    <mergeCell ref="A111:K111"/>
    <mergeCell ref="E112:K112"/>
    <mergeCell ref="E113:K113"/>
    <mergeCell ref="E114:K114"/>
    <mergeCell ref="E115:K115"/>
    <mergeCell ref="A124:D124"/>
    <mergeCell ref="E124:G124"/>
    <mergeCell ref="H124:L124"/>
    <mergeCell ref="A125:D125"/>
    <mergeCell ref="E125:G125"/>
    <mergeCell ref="H125:L125"/>
    <mergeCell ref="A122:D122"/>
    <mergeCell ref="E122:G122"/>
    <mergeCell ref="H122:L122"/>
    <mergeCell ref="A123:D123"/>
    <mergeCell ref="E123:G123"/>
    <mergeCell ref="H123:L123"/>
    <mergeCell ref="A133:L133"/>
    <mergeCell ref="A134:J134"/>
    <mergeCell ref="A135:A137"/>
    <mergeCell ref="B135:D135"/>
    <mergeCell ref="E135:F135"/>
    <mergeCell ref="G135:I135"/>
    <mergeCell ref="J135:L135"/>
    <mergeCell ref="L136:L137"/>
    <mergeCell ref="A126:D126"/>
    <mergeCell ref="E126:G126"/>
    <mergeCell ref="H126:L126"/>
    <mergeCell ref="A128:O128"/>
    <mergeCell ref="A130:L130"/>
    <mergeCell ref="M130:M132"/>
    <mergeCell ref="N130:N132"/>
    <mergeCell ref="A131:L131"/>
    <mergeCell ref="N136:N137"/>
    <mergeCell ref="M135:N135"/>
    <mergeCell ref="B136:B137"/>
    <mergeCell ref="C136:C137"/>
    <mergeCell ref="D136:D137"/>
    <mergeCell ref="E136:E137"/>
    <mergeCell ref="F136:F137"/>
    <mergeCell ref="G136:G137"/>
    <mergeCell ref="M136:M137"/>
    <mergeCell ref="A139:A140"/>
    <mergeCell ref="B139:B140"/>
    <mergeCell ref="C139:C140"/>
    <mergeCell ref="D139:D140"/>
    <mergeCell ref="E139:E140"/>
    <mergeCell ref="F139:F140"/>
    <mergeCell ref="P144:P145"/>
    <mergeCell ref="Q144:Q145"/>
    <mergeCell ref="H136:I136"/>
    <mergeCell ref="J136:J137"/>
    <mergeCell ref="K136:K137"/>
    <mergeCell ref="A142:J142"/>
    <mergeCell ref="A143:A145"/>
    <mergeCell ref="B143:D143"/>
    <mergeCell ref="E143:F143"/>
    <mergeCell ref="G143:I143"/>
    <mergeCell ref="J143:L143"/>
    <mergeCell ref="K144:K145"/>
    <mergeCell ref="L144:L145"/>
    <mergeCell ref="M143:O143"/>
    <mergeCell ref="P143:Q143"/>
    <mergeCell ref="B144:B145"/>
    <mergeCell ref="C144:C145"/>
    <mergeCell ref="D144:D145"/>
    <mergeCell ref="E144:E145"/>
    <mergeCell ref="F144:F145"/>
    <mergeCell ref="G144:G145"/>
    <mergeCell ref="H144:I144"/>
    <mergeCell ref="J144:J145"/>
    <mergeCell ref="A151:O151"/>
    <mergeCell ref="A152:O152"/>
    <mergeCell ref="A153:L153"/>
    <mergeCell ref="A154:L154"/>
    <mergeCell ref="A155:L155"/>
    <mergeCell ref="M144:M145"/>
    <mergeCell ref="N144:N145"/>
    <mergeCell ref="O144:O145"/>
    <mergeCell ref="A162:O162"/>
    <mergeCell ref="A147:A148"/>
    <mergeCell ref="B147:B148"/>
    <mergeCell ref="C147:C148"/>
    <mergeCell ref="D147:D148"/>
    <mergeCell ref="E147:E148"/>
    <mergeCell ref="F147:F148"/>
    <mergeCell ref="A163:O163"/>
    <mergeCell ref="B164:D164"/>
    <mergeCell ref="E164:L164"/>
    <mergeCell ref="B165:D165"/>
    <mergeCell ref="E165:L165"/>
    <mergeCell ref="A156:L156"/>
    <mergeCell ref="A157:L157"/>
    <mergeCell ref="A158:L158"/>
    <mergeCell ref="A159:L159"/>
    <mergeCell ref="A160:O160"/>
    <mergeCell ref="A161:O161"/>
    <mergeCell ref="A175:O175"/>
    <mergeCell ref="A169:O169"/>
    <mergeCell ref="A170:O170"/>
    <mergeCell ref="A171:O171"/>
    <mergeCell ref="A172:O172"/>
    <mergeCell ref="A173:O173"/>
    <mergeCell ref="A174:O174"/>
    <mergeCell ref="B166:D166"/>
    <mergeCell ref="E166:L166"/>
    <mergeCell ref="B167:D167"/>
    <mergeCell ref="E167:L167"/>
    <mergeCell ref="B168:D168"/>
    <mergeCell ref="E168:L168"/>
  </mergeCells>
  <hyperlinks>
    <hyperlink ref="M143" location="sub_777" display="sub_777"/>
    <hyperlink ref="P143" location="sub_666" display="sub_666"/>
  </hyperlinks>
  <pageMargins left="0.55118110236220474" right="0.31496062992125984" top="0.35433070866141736" bottom="0.35433070866141736" header="0.31496062992125984" footer="0.31496062992125984"/>
  <pageSetup paperSize="9" scale="50" fitToHeight="5" orientation="landscape" r:id="rId1"/>
  <rowBreaks count="1" manualBreakCount="1">
    <brk id="24" max="16" man="1"/>
  </rowBreaks>
</worksheet>
</file>

<file path=xl/worksheets/sheet10.xml><?xml version="1.0" encoding="utf-8"?>
<worksheet xmlns="http://schemas.openxmlformats.org/spreadsheetml/2006/main" xmlns:r="http://schemas.openxmlformats.org/officeDocument/2006/relationships">
  <sheetPr codeName="Лист10"/>
  <dimension ref="A1:AE180"/>
  <sheetViews>
    <sheetView view="pageBreakPreview" zoomScale="80" zoomScaleNormal="70" zoomScaleSheetLayoutView="80" workbookViewId="0">
      <selection activeCell="A7" sqref="A7:J7"/>
    </sheetView>
  </sheetViews>
  <sheetFormatPr defaultRowHeight="18.75"/>
  <cols>
    <col min="1" max="1" width="28.7109375" style="4" customWidth="1"/>
    <col min="2" max="2" width="22.42578125" style="4" customWidth="1"/>
    <col min="3" max="3" width="19.42578125" style="4" customWidth="1"/>
    <col min="4" max="4" width="11.7109375" style="4" customWidth="1"/>
    <col min="5" max="5" width="17.42578125" style="4" customWidth="1"/>
    <col min="6" max="6" width="17.5703125" style="4" customWidth="1"/>
    <col min="7" max="7" width="21.5703125" style="4" customWidth="1"/>
    <col min="8" max="8" width="11.42578125" style="4" customWidth="1"/>
    <col min="9" max="9" width="7.140625" style="4" customWidth="1"/>
    <col min="10" max="11" width="12.140625" style="4" customWidth="1"/>
    <col min="12" max="12" width="11.42578125" style="4" customWidth="1"/>
    <col min="13" max="13" width="15.28515625" style="4" customWidth="1"/>
    <col min="14" max="14" width="12.7109375" style="4" customWidth="1"/>
    <col min="15" max="15" width="12.4257812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4" t="s">
        <v>495</v>
      </c>
    </row>
    <row r="2" spans="1:15">
      <c r="L2" s="4" t="s">
        <v>485</v>
      </c>
    </row>
    <row r="3" spans="1:15" ht="35.25" customHeight="1">
      <c r="A3" s="228" t="s">
        <v>466</v>
      </c>
      <c r="B3" s="229"/>
      <c r="C3" s="229"/>
      <c r="D3" s="229"/>
      <c r="E3" s="229"/>
      <c r="F3" s="229"/>
      <c r="G3" s="229"/>
      <c r="H3" s="229"/>
      <c r="I3" s="229"/>
      <c r="J3" s="229"/>
      <c r="K3" s="229"/>
      <c r="L3" s="229"/>
      <c r="M3" s="229"/>
      <c r="N3" s="229"/>
      <c r="O3" s="229"/>
    </row>
    <row r="4" spans="1:15" ht="30.75" customHeight="1">
      <c r="A4" s="230" t="s">
        <v>225</v>
      </c>
      <c r="B4" s="231"/>
      <c r="C4" s="231"/>
      <c r="D4" s="231"/>
      <c r="E4" s="231"/>
      <c r="F4" s="231"/>
      <c r="G4" s="231"/>
      <c r="H4" s="231"/>
      <c r="I4" s="231"/>
      <c r="J4" s="231"/>
      <c r="K4" s="231"/>
      <c r="L4" s="231"/>
      <c r="M4" s="231"/>
      <c r="N4" s="231"/>
      <c r="O4" s="231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232" t="s">
        <v>3</v>
      </c>
      <c r="O5" s="233"/>
    </row>
    <row r="6" spans="1:15" ht="18.75" customHeight="1">
      <c r="A6" s="212"/>
      <c r="B6" s="212"/>
      <c r="C6" s="212"/>
      <c r="D6" s="212"/>
      <c r="E6" s="212"/>
      <c r="F6" s="212"/>
      <c r="G6" s="212"/>
      <c r="H6" s="212"/>
      <c r="I6" s="212"/>
      <c r="J6" s="212"/>
      <c r="K6" s="222" t="s">
        <v>4</v>
      </c>
      <c r="L6" s="222"/>
      <c r="M6" s="223"/>
      <c r="N6" s="234" t="s">
        <v>5</v>
      </c>
      <c r="O6" s="235"/>
    </row>
    <row r="7" spans="1:15" ht="18.75" customHeight="1">
      <c r="A7" s="212"/>
      <c r="B7" s="212"/>
      <c r="C7" s="212"/>
      <c r="D7" s="212"/>
      <c r="E7" s="212"/>
      <c r="F7" s="212"/>
      <c r="G7" s="212"/>
      <c r="H7" s="212"/>
      <c r="I7" s="212"/>
      <c r="J7" s="212"/>
      <c r="K7" s="222" t="s">
        <v>179</v>
      </c>
      <c r="L7" s="222"/>
      <c r="M7" s="223"/>
      <c r="N7" s="224" t="s">
        <v>483</v>
      </c>
      <c r="O7" s="225"/>
    </row>
    <row r="8" spans="1:15">
      <c r="A8" s="70"/>
      <c r="B8" s="8"/>
      <c r="C8" s="8"/>
      <c r="D8" s="8"/>
      <c r="E8" s="8"/>
      <c r="F8" s="8"/>
      <c r="G8" s="8"/>
      <c r="H8" s="8"/>
      <c r="I8" s="8"/>
      <c r="J8" s="8"/>
      <c r="K8" s="222" t="s">
        <v>180</v>
      </c>
      <c r="L8" s="222"/>
      <c r="M8" s="223"/>
      <c r="N8" s="224" t="s">
        <v>224</v>
      </c>
      <c r="O8" s="225"/>
    </row>
    <row r="9" spans="1:15">
      <c r="A9" s="70"/>
      <c r="B9" s="8"/>
      <c r="C9" s="8"/>
      <c r="D9" s="8"/>
      <c r="E9" s="8"/>
      <c r="F9" s="8"/>
      <c r="G9" s="8"/>
      <c r="H9" s="8"/>
      <c r="I9" s="8"/>
      <c r="J9" s="8"/>
      <c r="K9" s="48"/>
      <c r="L9" s="48"/>
      <c r="M9" s="49" t="s">
        <v>183</v>
      </c>
      <c r="N9" s="50"/>
      <c r="O9" s="51"/>
    </row>
    <row r="10" spans="1:15" ht="18.75" customHeight="1">
      <c r="A10" s="212"/>
      <c r="B10" s="212"/>
      <c r="C10" s="212"/>
      <c r="D10" s="212"/>
      <c r="E10" s="212"/>
      <c r="F10" s="212"/>
      <c r="G10" s="212"/>
      <c r="H10" s="212"/>
      <c r="I10" s="212"/>
      <c r="J10" s="212"/>
      <c r="K10" s="222" t="s">
        <v>181</v>
      </c>
      <c r="L10" s="222"/>
      <c r="M10" s="223"/>
      <c r="N10" s="224" t="s">
        <v>159</v>
      </c>
      <c r="O10" s="225"/>
    </row>
    <row r="11" spans="1:15" ht="18.75" customHeight="1">
      <c r="A11" s="212"/>
      <c r="B11" s="212"/>
      <c r="C11" s="212"/>
      <c r="D11" s="212"/>
      <c r="E11" s="212"/>
      <c r="F11" s="212"/>
      <c r="G11" s="212"/>
      <c r="H11" s="212"/>
      <c r="I11" s="212"/>
      <c r="J11" s="212"/>
      <c r="K11" s="222" t="s">
        <v>182</v>
      </c>
      <c r="L11" s="222"/>
      <c r="M11" s="223"/>
      <c r="N11" s="224" t="s">
        <v>160</v>
      </c>
      <c r="O11" s="225"/>
    </row>
    <row r="12" spans="1:15">
      <c r="A12" s="52"/>
      <c r="B12" s="67"/>
      <c r="C12" s="67"/>
      <c r="D12" s="67"/>
      <c r="E12" s="67"/>
      <c r="F12" s="67"/>
      <c r="G12" s="67"/>
      <c r="H12" s="67"/>
      <c r="I12" s="67"/>
      <c r="J12" s="67"/>
      <c r="K12" s="226"/>
      <c r="L12" s="226"/>
      <c r="M12" s="227"/>
      <c r="N12" s="224"/>
      <c r="O12" s="225"/>
    </row>
    <row r="13" spans="1:15">
      <c r="A13" s="52"/>
      <c r="B13" s="67"/>
      <c r="C13" s="67"/>
      <c r="D13" s="67"/>
      <c r="E13" s="67"/>
      <c r="F13" s="67"/>
      <c r="G13" s="67"/>
      <c r="H13" s="67"/>
      <c r="I13" s="67"/>
      <c r="J13" s="67"/>
      <c r="K13" s="54"/>
      <c r="L13" s="54"/>
      <c r="M13" s="68"/>
      <c r="N13" s="69"/>
      <c r="O13" s="69"/>
    </row>
    <row r="14" spans="1:15" ht="39" customHeight="1">
      <c r="A14" s="217" t="s">
        <v>0</v>
      </c>
      <c r="B14" s="217"/>
      <c r="C14" s="217"/>
      <c r="D14" s="217"/>
      <c r="E14" s="217"/>
      <c r="F14" s="217"/>
      <c r="G14" s="217"/>
      <c r="H14" s="217"/>
      <c r="I14" s="217"/>
      <c r="J14" s="217"/>
      <c r="K14" s="217"/>
      <c r="L14" s="217"/>
      <c r="M14" s="217"/>
      <c r="N14" s="217"/>
      <c r="O14" s="217"/>
    </row>
    <row r="15" spans="1:15" ht="24.75" hidden="1" customHeight="1">
      <c r="A15" s="216" t="s">
        <v>1</v>
      </c>
      <c r="B15" s="216"/>
      <c r="C15" s="216"/>
      <c r="D15" s="216"/>
      <c r="E15" s="216"/>
      <c r="F15" s="216"/>
      <c r="G15" s="216"/>
      <c r="H15" s="216"/>
      <c r="I15" s="216"/>
      <c r="J15" s="216"/>
      <c r="K15" s="216"/>
      <c r="L15" s="216"/>
      <c r="M15" s="216"/>
      <c r="N15" s="216"/>
      <c r="O15" s="216"/>
    </row>
    <row r="16" spans="1:15" ht="16.5" hidden="1" customHeight="1">
      <c r="A16" s="216" t="s">
        <v>2</v>
      </c>
      <c r="B16" s="217"/>
      <c r="C16" s="217"/>
      <c r="D16" s="217"/>
      <c r="E16" s="217"/>
      <c r="F16" s="217"/>
      <c r="G16" s="217"/>
      <c r="H16" s="217"/>
      <c r="I16" s="217"/>
      <c r="J16" s="217"/>
      <c r="K16" s="217"/>
      <c r="L16" s="217"/>
      <c r="M16" s="217"/>
      <c r="N16" s="217"/>
      <c r="O16" s="217"/>
    </row>
    <row r="17" spans="1:18" ht="137.25" customHeight="1">
      <c r="A17" s="218" t="s">
        <v>484</v>
      </c>
      <c r="B17" s="218"/>
      <c r="C17" s="218"/>
      <c r="D17" s="218"/>
      <c r="E17" s="218"/>
      <c r="F17" s="218"/>
      <c r="G17" s="218"/>
      <c r="H17" s="218"/>
      <c r="I17" s="218"/>
      <c r="J17" s="218"/>
      <c r="K17" s="218"/>
      <c r="L17" s="218"/>
      <c r="M17" s="218"/>
      <c r="N17" s="218"/>
      <c r="O17" s="218"/>
    </row>
    <row r="18" spans="1:18" ht="185.25" customHeight="1">
      <c r="A18" s="219"/>
      <c r="B18" s="219"/>
      <c r="C18" s="219"/>
      <c r="D18" s="219"/>
      <c r="E18" s="219"/>
      <c r="F18" s="219"/>
      <c r="G18" s="219"/>
      <c r="H18" s="219"/>
      <c r="I18" s="219"/>
      <c r="J18" s="219"/>
      <c r="K18" s="219"/>
      <c r="L18" s="219"/>
      <c r="M18" s="219"/>
      <c r="N18" s="219"/>
      <c r="O18" s="219"/>
      <c r="P18" s="24"/>
      <c r="Q18" s="24"/>
      <c r="R18" s="24"/>
    </row>
    <row r="19" spans="1:18" ht="27" customHeight="1">
      <c r="A19" s="220" t="s">
        <v>89</v>
      </c>
      <c r="B19" s="220"/>
      <c r="C19" s="220"/>
      <c r="D19" s="220"/>
      <c r="E19" s="220"/>
      <c r="F19" s="220"/>
      <c r="G19" s="220"/>
      <c r="H19" s="220"/>
      <c r="I19" s="220"/>
      <c r="J19" s="220"/>
      <c r="K19" s="47"/>
      <c r="L19" s="47"/>
      <c r="M19" s="47"/>
      <c r="N19" s="47"/>
      <c r="O19" s="47"/>
      <c r="P19" s="24"/>
      <c r="Q19" s="24"/>
      <c r="R19" s="24"/>
    </row>
    <row r="20" spans="1:18" ht="35.25" customHeight="1">
      <c r="A20" s="221" t="s">
        <v>110</v>
      </c>
      <c r="B20" s="221"/>
      <c r="C20" s="221"/>
      <c r="D20" s="221"/>
      <c r="E20" s="221"/>
      <c r="F20" s="221"/>
      <c r="G20" s="221"/>
      <c r="H20" s="221"/>
      <c r="I20" s="221"/>
      <c r="J20" s="221"/>
      <c r="K20" s="47"/>
      <c r="L20" s="47"/>
      <c r="M20" s="47"/>
      <c r="N20" s="47"/>
      <c r="O20" s="47"/>
      <c r="P20" s="24"/>
      <c r="Q20" s="24"/>
      <c r="R20" s="24"/>
    </row>
    <row r="21" spans="1:18">
      <c r="A21" s="212" t="s">
        <v>90</v>
      </c>
      <c r="B21" s="212"/>
      <c r="C21" s="212"/>
      <c r="D21" s="212"/>
      <c r="E21" s="212"/>
      <c r="F21" s="212"/>
      <c r="G21" s="212"/>
      <c r="H21" s="212"/>
      <c r="I21" s="212"/>
      <c r="J21" s="212"/>
      <c r="K21" s="54"/>
      <c r="L21" s="54"/>
      <c r="M21" s="68"/>
      <c r="N21" s="69"/>
      <c r="O21" s="69"/>
    </row>
    <row r="22" spans="1:18" ht="18.75" customHeight="1">
      <c r="A22" s="213" t="s">
        <v>233</v>
      </c>
      <c r="B22" s="213"/>
      <c r="C22" s="213"/>
      <c r="D22" s="213"/>
      <c r="E22" s="213"/>
      <c r="F22" s="213"/>
      <c r="G22" s="213"/>
      <c r="H22" s="213"/>
      <c r="I22" s="213"/>
      <c r="J22" s="213"/>
      <c r="K22" s="7"/>
      <c r="L22" s="7"/>
      <c r="M22" s="7"/>
      <c r="N22" s="7"/>
      <c r="O22" s="7"/>
    </row>
    <row r="23" spans="1:18">
      <c r="A23" s="214" t="s">
        <v>192</v>
      </c>
      <c r="B23" s="214"/>
      <c r="C23" s="214"/>
      <c r="D23" s="214"/>
      <c r="E23" s="214"/>
      <c r="F23" s="214"/>
      <c r="G23" s="214"/>
      <c r="H23" s="214"/>
      <c r="I23" s="214"/>
      <c r="J23" s="214"/>
      <c r="K23" s="7"/>
      <c r="L23" s="7"/>
      <c r="M23" s="7"/>
      <c r="N23" s="7"/>
      <c r="O23" s="7"/>
    </row>
    <row r="24" spans="1:18">
      <c r="A24" s="215"/>
      <c r="B24" s="215"/>
      <c r="C24" s="215"/>
      <c r="D24" s="215"/>
      <c r="E24" s="215"/>
      <c r="F24" s="215"/>
      <c r="G24" s="215"/>
      <c r="H24" s="215"/>
      <c r="I24" s="215"/>
      <c r="J24" s="215"/>
      <c r="K24" s="7"/>
      <c r="L24" s="7"/>
      <c r="M24" s="7"/>
      <c r="N24" s="7"/>
      <c r="O24" s="7"/>
    </row>
    <row r="25" spans="1:18">
      <c r="A25" s="169" t="s">
        <v>6</v>
      </c>
      <c r="B25" s="170"/>
      <c r="C25" s="170"/>
      <c r="D25" s="170"/>
      <c r="E25" s="170"/>
      <c r="F25" s="170"/>
      <c r="G25" s="170"/>
      <c r="H25" s="170"/>
      <c r="I25" s="170"/>
      <c r="J25" s="170"/>
      <c r="K25" s="170"/>
      <c r="L25" s="170"/>
      <c r="M25" s="170"/>
      <c r="N25" s="170"/>
      <c r="O25" s="170"/>
    </row>
    <row r="26" spans="1:18" ht="42" customHeight="1">
      <c r="A26" s="169" t="s">
        <v>7</v>
      </c>
      <c r="B26" s="169"/>
      <c r="C26" s="169"/>
      <c r="D26" s="169"/>
      <c r="E26" s="169"/>
      <c r="F26" s="169"/>
      <c r="G26" s="169"/>
      <c r="H26" s="169"/>
      <c r="I26" s="169"/>
      <c r="J26" s="169"/>
      <c r="K26" s="169"/>
      <c r="L26" s="169"/>
      <c r="M26" s="210" t="s">
        <v>193</v>
      </c>
      <c r="N26" s="165" t="s">
        <v>238</v>
      </c>
      <c r="O26" s="7"/>
    </row>
    <row r="27" spans="1:18">
      <c r="A27" s="161" t="s">
        <v>8</v>
      </c>
      <c r="B27" s="161"/>
      <c r="C27" s="161"/>
      <c r="D27" s="161"/>
      <c r="E27" s="161"/>
      <c r="F27" s="161"/>
      <c r="G27" s="161"/>
      <c r="H27" s="161"/>
      <c r="I27" s="161"/>
      <c r="J27" s="161"/>
      <c r="K27" s="161"/>
      <c r="L27" s="161"/>
      <c r="M27" s="211"/>
      <c r="N27" s="165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211"/>
      <c r="N28" s="165"/>
      <c r="O28" s="7"/>
    </row>
    <row r="29" spans="1:18">
      <c r="A29" s="161" t="s">
        <v>86</v>
      </c>
      <c r="B29" s="161"/>
      <c r="C29" s="161"/>
      <c r="D29" s="161"/>
      <c r="E29" s="161"/>
      <c r="F29" s="161"/>
      <c r="G29" s="161"/>
      <c r="H29" s="161"/>
      <c r="I29" s="161"/>
      <c r="J29" s="161"/>
      <c r="K29" s="161"/>
      <c r="L29" s="161"/>
      <c r="M29" s="7"/>
      <c r="N29" s="8"/>
      <c r="O29" s="7"/>
    </row>
    <row r="30" spans="1:18">
      <c r="A30" s="160" t="s">
        <v>98</v>
      </c>
      <c r="B30" s="160"/>
      <c r="C30" s="160"/>
      <c r="D30" s="160"/>
      <c r="E30" s="160"/>
      <c r="F30" s="160"/>
      <c r="G30" s="160"/>
      <c r="H30" s="160"/>
      <c r="I30" s="160"/>
      <c r="J30" s="160"/>
      <c r="K30" s="7"/>
      <c r="L30" s="7"/>
      <c r="M30" s="7"/>
      <c r="N30" s="8"/>
      <c r="O30" s="7"/>
    </row>
    <row r="31" spans="1:18" ht="78.75" customHeight="1">
      <c r="A31" s="163" t="s">
        <v>87</v>
      </c>
      <c r="B31" s="163" t="s">
        <v>10</v>
      </c>
      <c r="C31" s="163"/>
      <c r="D31" s="163"/>
      <c r="E31" s="163" t="s">
        <v>11</v>
      </c>
      <c r="F31" s="163"/>
      <c r="G31" s="163" t="s">
        <v>12</v>
      </c>
      <c r="H31" s="163"/>
      <c r="I31" s="163"/>
      <c r="J31" s="163" t="s">
        <v>13</v>
      </c>
      <c r="K31" s="163"/>
      <c r="L31" s="163"/>
      <c r="M31" s="187" t="s">
        <v>184</v>
      </c>
      <c r="N31" s="189"/>
      <c r="O31" s="7"/>
    </row>
    <row r="32" spans="1:18" ht="59.25" customHeight="1">
      <c r="A32" s="166"/>
      <c r="B32" s="163"/>
      <c r="C32" s="163"/>
      <c r="D32" s="163"/>
      <c r="E32" s="163"/>
      <c r="F32" s="163"/>
      <c r="G32" s="163" t="s">
        <v>14</v>
      </c>
      <c r="H32" s="163" t="s">
        <v>24</v>
      </c>
      <c r="I32" s="163"/>
      <c r="J32" s="163" t="s">
        <v>226</v>
      </c>
      <c r="K32" s="163" t="s">
        <v>227</v>
      </c>
      <c r="L32" s="163" t="s">
        <v>232</v>
      </c>
      <c r="M32" s="165" t="s">
        <v>185</v>
      </c>
      <c r="N32" s="163" t="s">
        <v>186</v>
      </c>
      <c r="O32" s="7"/>
    </row>
    <row r="33" spans="1:17" ht="131.25">
      <c r="A33" s="166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166"/>
      <c r="H33" s="9" t="s">
        <v>15</v>
      </c>
      <c r="I33" s="9" t="s">
        <v>16</v>
      </c>
      <c r="J33" s="163"/>
      <c r="K33" s="163"/>
      <c r="L33" s="166"/>
      <c r="M33" s="165"/>
      <c r="N33" s="163"/>
      <c r="O33" s="7"/>
    </row>
    <row r="34" spans="1:17">
      <c r="A34" s="9">
        <v>1</v>
      </c>
      <c r="B34" s="9">
        <v>2</v>
      </c>
      <c r="C34" s="9">
        <v>3</v>
      </c>
      <c r="D34" s="9">
        <v>4</v>
      </c>
      <c r="E34" s="9">
        <v>5</v>
      </c>
      <c r="F34" s="9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53">
        <v>13</v>
      </c>
      <c r="N34" s="53">
        <v>14</v>
      </c>
      <c r="O34" s="7"/>
    </row>
    <row r="35" spans="1:17" ht="141.75">
      <c r="A35" s="265" t="s">
        <v>108</v>
      </c>
      <c r="B35" s="251" t="s">
        <v>108</v>
      </c>
      <c r="C35" s="251" t="s">
        <v>108</v>
      </c>
      <c r="D35" s="251" t="s">
        <v>108</v>
      </c>
      <c r="E35" s="251" t="s">
        <v>108</v>
      </c>
      <c r="F35" s="251" t="s">
        <v>18</v>
      </c>
      <c r="G35" s="10" t="s">
        <v>102</v>
      </c>
      <c r="H35" s="9" t="s">
        <v>97</v>
      </c>
      <c r="I35" s="9">
        <v>744</v>
      </c>
      <c r="J35" s="9">
        <v>95</v>
      </c>
      <c r="K35" s="11">
        <f>J35</f>
        <v>95</v>
      </c>
      <c r="L35" s="11">
        <f>J35</f>
        <v>95</v>
      </c>
      <c r="M35" s="53">
        <v>10</v>
      </c>
      <c r="N35" s="76">
        <v>10</v>
      </c>
      <c r="O35" s="7"/>
    </row>
    <row r="36" spans="1:17" ht="252">
      <c r="A36" s="266"/>
      <c r="B36" s="209"/>
      <c r="C36" s="209"/>
      <c r="D36" s="209"/>
      <c r="E36" s="209"/>
      <c r="F36" s="209"/>
      <c r="G36" s="10" t="s">
        <v>104</v>
      </c>
      <c r="H36" s="9" t="s">
        <v>97</v>
      </c>
      <c r="I36" s="9">
        <v>744</v>
      </c>
      <c r="J36" s="9">
        <v>100</v>
      </c>
      <c r="K36" s="38">
        <f>J36</f>
        <v>100</v>
      </c>
      <c r="L36" s="11">
        <f>J36</f>
        <v>100</v>
      </c>
      <c r="M36" s="53">
        <v>10</v>
      </c>
      <c r="N36" s="53">
        <v>10</v>
      </c>
      <c r="O36" s="7"/>
    </row>
    <row r="37" spans="1:17" ht="18.75" customHeight="1">
      <c r="A37" s="168"/>
      <c r="B37" s="168"/>
      <c r="C37" s="168"/>
      <c r="D37" s="168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</row>
    <row r="38" spans="1:17">
      <c r="A38" s="161" t="s">
        <v>101</v>
      </c>
      <c r="B38" s="161"/>
      <c r="C38" s="161"/>
      <c r="D38" s="161"/>
      <c r="E38" s="161"/>
      <c r="F38" s="161"/>
      <c r="G38" s="161"/>
      <c r="H38" s="161"/>
      <c r="I38" s="161"/>
      <c r="J38" s="161"/>
      <c r="K38" s="7"/>
      <c r="L38" s="7"/>
      <c r="M38" s="7"/>
      <c r="N38" s="7"/>
      <c r="O38" s="7"/>
    </row>
    <row r="39" spans="1:17" ht="117" customHeight="1">
      <c r="A39" s="163" t="s">
        <v>87</v>
      </c>
      <c r="B39" s="163" t="s">
        <v>10</v>
      </c>
      <c r="C39" s="163"/>
      <c r="D39" s="163"/>
      <c r="E39" s="163" t="s">
        <v>11</v>
      </c>
      <c r="F39" s="163"/>
      <c r="G39" s="163" t="s">
        <v>21</v>
      </c>
      <c r="H39" s="163"/>
      <c r="I39" s="163"/>
      <c r="J39" s="163" t="s">
        <v>22</v>
      </c>
      <c r="K39" s="163"/>
      <c r="L39" s="163"/>
      <c r="M39" s="163" t="s">
        <v>187</v>
      </c>
      <c r="N39" s="163"/>
      <c r="O39" s="163"/>
      <c r="P39" s="187" t="s">
        <v>184</v>
      </c>
      <c r="Q39" s="189"/>
    </row>
    <row r="40" spans="1:17" ht="55.5" customHeight="1">
      <c r="A40" s="166"/>
      <c r="B40" s="163"/>
      <c r="C40" s="163"/>
      <c r="D40" s="163"/>
      <c r="E40" s="163"/>
      <c r="F40" s="163"/>
      <c r="G40" s="163" t="s">
        <v>85</v>
      </c>
      <c r="H40" s="163" t="s">
        <v>24</v>
      </c>
      <c r="I40" s="163"/>
      <c r="J40" s="163" t="s">
        <v>226</v>
      </c>
      <c r="K40" s="163" t="s">
        <v>227</v>
      </c>
      <c r="L40" s="163" t="s">
        <v>228</v>
      </c>
      <c r="M40" s="163" t="s">
        <v>226</v>
      </c>
      <c r="N40" s="163" t="s">
        <v>227</v>
      </c>
      <c r="O40" s="163" t="s">
        <v>229</v>
      </c>
      <c r="P40" s="163" t="s">
        <v>185</v>
      </c>
      <c r="Q40" s="163" t="s">
        <v>186</v>
      </c>
    </row>
    <row r="41" spans="1:17" ht="131.25">
      <c r="A41" s="166"/>
      <c r="B41" s="9" t="s">
        <v>25</v>
      </c>
      <c r="C41" s="9" t="s">
        <v>26</v>
      </c>
      <c r="D41" s="9" t="s">
        <v>27</v>
      </c>
      <c r="E41" s="9" t="s">
        <v>28</v>
      </c>
      <c r="F41" s="44" t="s">
        <v>174</v>
      </c>
      <c r="G41" s="166"/>
      <c r="H41" s="9" t="s">
        <v>29</v>
      </c>
      <c r="I41" s="9" t="s">
        <v>16</v>
      </c>
      <c r="J41" s="163"/>
      <c r="K41" s="163"/>
      <c r="L41" s="166"/>
      <c r="M41" s="163"/>
      <c r="N41" s="163"/>
      <c r="O41" s="166"/>
      <c r="P41" s="163"/>
      <c r="Q41" s="163"/>
    </row>
    <row r="42" spans="1:17">
      <c r="A42" s="9">
        <v>1</v>
      </c>
      <c r="B42" s="9">
        <v>2</v>
      </c>
      <c r="C42" s="9">
        <v>3</v>
      </c>
      <c r="D42" s="9">
        <v>4</v>
      </c>
      <c r="E42" s="9">
        <v>5</v>
      </c>
      <c r="F42" s="9">
        <v>6</v>
      </c>
      <c r="G42" s="9">
        <v>7</v>
      </c>
      <c r="H42" s="9">
        <v>8</v>
      </c>
      <c r="I42" s="9">
        <v>9</v>
      </c>
      <c r="J42" s="9">
        <v>10</v>
      </c>
      <c r="K42" s="9">
        <v>11</v>
      </c>
      <c r="L42" s="9">
        <v>12</v>
      </c>
      <c r="M42" s="9">
        <v>13</v>
      </c>
      <c r="N42" s="9">
        <v>14</v>
      </c>
      <c r="O42" s="9">
        <v>15</v>
      </c>
      <c r="P42" s="71">
        <v>16</v>
      </c>
      <c r="Q42" s="71">
        <v>17</v>
      </c>
    </row>
    <row r="43" spans="1:17" ht="112.5" hidden="1">
      <c r="A43" s="156" t="s">
        <v>234</v>
      </c>
      <c r="B43" s="80" t="s">
        <v>195</v>
      </c>
      <c r="C43" s="2" t="s">
        <v>17</v>
      </c>
      <c r="D43" s="2" t="s">
        <v>167</v>
      </c>
      <c r="E43" s="125" t="s">
        <v>30</v>
      </c>
      <c r="F43" s="124" t="s">
        <v>56</v>
      </c>
      <c r="G43" s="124" t="s">
        <v>31</v>
      </c>
      <c r="H43" s="124" t="s">
        <v>32</v>
      </c>
      <c r="I43" s="3" t="s">
        <v>107</v>
      </c>
      <c r="J43" s="124"/>
      <c r="K43" s="124">
        <f>J43</f>
        <v>0</v>
      </c>
      <c r="L43" s="124">
        <f>J43</f>
        <v>0</v>
      </c>
      <c r="M43" s="124" t="s">
        <v>18</v>
      </c>
      <c r="N43" s="124" t="s">
        <v>18</v>
      </c>
      <c r="O43" s="124" t="s">
        <v>18</v>
      </c>
      <c r="P43" s="125">
        <v>10</v>
      </c>
      <c r="Q43" s="76">
        <f>J43*0.1</f>
        <v>0</v>
      </c>
    </row>
    <row r="44" spans="1:17" ht="112.5" hidden="1">
      <c r="A44" s="121" t="s">
        <v>236</v>
      </c>
      <c r="B44" s="80" t="s">
        <v>196</v>
      </c>
      <c r="C44" s="124" t="s">
        <v>19</v>
      </c>
      <c r="D44" s="2" t="s">
        <v>167</v>
      </c>
      <c r="E44" s="125" t="s">
        <v>30</v>
      </c>
      <c r="F44" s="124" t="s">
        <v>56</v>
      </c>
      <c r="G44" s="124" t="s">
        <v>31</v>
      </c>
      <c r="H44" s="124" t="s">
        <v>32</v>
      </c>
      <c r="I44" s="3" t="s">
        <v>107</v>
      </c>
      <c r="J44" s="124"/>
      <c r="K44" s="124">
        <f t="shared" ref="K44:K50" si="0">J44</f>
        <v>0</v>
      </c>
      <c r="L44" s="124">
        <f t="shared" ref="L44:L50" si="1">J44</f>
        <v>0</v>
      </c>
      <c r="M44" s="124" t="s">
        <v>18</v>
      </c>
      <c r="N44" s="124" t="s">
        <v>18</v>
      </c>
      <c r="O44" s="124" t="s">
        <v>18</v>
      </c>
      <c r="P44" s="125">
        <v>10</v>
      </c>
      <c r="Q44" s="76">
        <f>J44*0.1</f>
        <v>0</v>
      </c>
    </row>
    <row r="45" spans="1:17" ht="150" hidden="1">
      <c r="A45" s="45" t="s">
        <v>175</v>
      </c>
      <c r="B45" s="80" t="s">
        <v>200</v>
      </c>
      <c r="C45" s="2" t="s">
        <v>17</v>
      </c>
      <c r="D45" s="124" t="s">
        <v>167</v>
      </c>
      <c r="E45" s="125" t="s">
        <v>30</v>
      </c>
      <c r="F45" s="124" t="s">
        <v>88</v>
      </c>
      <c r="G45" s="124" t="s">
        <v>31</v>
      </c>
      <c r="H45" s="124" t="s">
        <v>32</v>
      </c>
      <c r="I45" s="3" t="s">
        <v>107</v>
      </c>
      <c r="J45" s="124"/>
      <c r="K45" s="124">
        <f t="shared" si="0"/>
        <v>0</v>
      </c>
      <c r="L45" s="124">
        <f t="shared" si="1"/>
        <v>0</v>
      </c>
      <c r="M45" s="124" t="s">
        <v>18</v>
      </c>
      <c r="N45" s="124" t="s">
        <v>18</v>
      </c>
      <c r="O45" s="124" t="s">
        <v>18</v>
      </c>
      <c r="P45" s="125">
        <v>10</v>
      </c>
      <c r="Q45" s="76">
        <f t="shared" ref="Q45:Q52" si="2">J45*0.1</f>
        <v>0</v>
      </c>
    </row>
    <row r="46" spans="1:17" ht="131.25" hidden="1">
      <c r="A46" s="79" t="s">
        <v>197</v>
      </c>
      <c r="B46" s="80" t="s">
        <v>198</v>
      </c>
      <c r="C46" s="2" t="s">
        <v>19</v>
      </c>
      <c r="D46" s="124" t="s">
        <v>167</v>
      </c>
      <c r="E46" s="125" t="s">
        <v>30</v>
      </c>
      <c r="F46" s="124" t="s">
        <v>88</v>
      </c>
      <c r="G46" s="124" t="s">
        <v>31</v>
      </c>
      <c r="H46" s="124" t="s">
        <v>32</v>
      </c>
      <c r="I46" s="3" t="s">
        <v>107</v>
      </c>
      <c r="J46" s="124"/>
      <c r="K46" s="124">
        <f t="shared" si="0"/>
        <v>0</v>
      </c>
      <c r="L46" s="124">
        <f t="shared" si="1"/>
        <v>0</v>
      </c>
      <c r="M46" s="124" t="s">
        <v>18</v>
      </c>
      <c r="N46" s="124" t="s">
        <v>18</v>
      </c>
      <c r="O46" s="124" t="s">
        <v>18</v>
      </c>
      <c r="P46" s="125">
        <v>10</v>
      </c>
      <c r="Q46" s="76">
        <f t="shared" si="2"/>
        <v>0</v>
      </c>
    </row>
    <row r="47" spans="1:17" ht="112.5" hidden="1">
      <c r="A47" s="121" t="s">
        <v>237</v>
      </c>
      <c r="B47" s="80" t="s">
        <v>196</v>
      </c>
      <c r="C47" s="2" t="s">
        <v>19</v>
      </c>
      <c r="D47" s="124" t="s">
        <v>173</v>
      </c>
      <c r="E47" s="125" t="s">
        <v>30</v>
      </c>
      <c r="F47" s="124" t="s">
        <v>56</v>
      </c>
      <c r="G47" s="124" t="s">
        <v>31</v>
      </c>
      <c r="H47" s="124" t="s">
        <v>32</v>
      </c>
      <c r="I47" s="3" t="s">
        <v>107</v>
      </c>
      <c r="J47" s="124"/>
      <c r="K47" s="124">
        <f t="shared" si="0"/>
        <v>0</v>
      </c>
      <c r="L47" s="124">
        <f t="shared" si="1"/>
        <v>0</v>
      </c>
      <c r="M47" s="124" t="s">
        <v>18</v>
      </c>
      <c r="N47" s="124" t="s">
        <v>18</v>
      </c>
      <c r="O47" s="124" t="s">
        <v>18</v>
      </c>
      <c r="P47" s="125">
        <v>10</v>
      </c>
      <c r="Q47" s="76">
        <f t="shared" si="2"/>
        <v>0</v>
      </c>
    </row>
    <row r="48" spans="1:17" ht="112.5">
      <c r="A48" s="121" t="s">
        <v>235</v>
      </c>
      <c r="B48" s="80" t="s">
        <v>195</v>
      </c>
      <c r="C48" s="2" t="s">
        <v>17</v>
      </c>
      <c r="D48" s="124" t="s">
        <v>173</v>
      </c>
      <c r="E48" s="125" t="s">
        <v>30</v>
      </c>
      <c r="F48" s="124" t="s">
        <v>56</v>
      </c>
      <c r="G48" s="124" t="s">
        <v>31</v>
      </c>
      <c r="H48" s="124" t="s">
        <v>32</v>
      </c>
      <c r="I48" s="3" t="s">
        <v>107</v>
      </c>
      <c r="J48" s="124">
        <v>169</v>
      </c>
      <c r="K48" s="124">
        <f t="shared" si="0"/>
        <v>169</v>
      </c>
      <c r="L48" s="124">
        <f t="shared" si="1"/>
        <v>169</v>
      </c>
      <c r="M48" s="124" t="s">
        <v>18</v>
      </c>
      <c r="N48" s="124" t="s">
        <v>18</v>
      </c>
      <c r="O48" s="124" t="s">
        <v>18</v>
      </c>
      <c r="P48" s="125">
        <v>10</v>
      </c>
      <c r="Q48" s="76">
        <f t="shared" si="2"/>
        <v>17</v>
      </c>
    </row>
    <row r="49" spans="1:17" ht="150" hidden="1">
      <c r="A49" s="79" t="s">
        <v>201</v>
      </c>
      <c r="B49" s="80" t="s">
        <v>200</v>
      </c>
      <c r="C49" s="2" t="s">
        <v>17</v>
      </c>
      <c r="D49" s="36" t="s">
        <v>173</v>
      </c>
      <c r="E49" s="37" t="s">
        <v>30</v>
      </c>
      <c r="F49" s="44" t="s">
        <v>88</v>
      </c>
      <c r="G49" s="36" t="s">
        <v>31</v>
      </c>
      <c r="H49" s="36" t="s">
        <v>32</v>
      </c>
      <c r="I49" s="3" t="s">
        <v>107</v>
      </c>
      <c r="J49" s="85"/>
      <c r="K49" s="74">
        <f t="shared" si="0"/>
        <v>0</v>
      </c>
      <c r="L49" s="74">
        <f t="shared" si="1"/>
        <v>0</v>
      </c>
      <c r="M49" s="74" t="s">
        <v>18</v>
      </c>
      <c r="N49" s="74" t="s">
        <v>18</v>
      </c>
      <c r="O49" s="74" t="s">
        <v>18</v>
      </c>
      <c r="P49" s="73">
        <v>5</v>
      </c>
      <c r="Q49" s="76">
        <f t="shared" si="2"/>
        <v>0</v>
      </c>
    </row>
    <row r="50" spans="1:17" ht="131.25" hidden="1">
      <c r="A50" s="79" t="s">
        <v>202</v>
      </c>
      <c r="B50" s="80" t="s">
        <v>198</v>
      </c>
      <c r="C50" s="2" t="s">
        <v>19</v>
      </c>
      <c r="D50" s="36" t="s">
        <v>173</v>
      </c>
      <c r="E50" s="37" t="s">
        <v>30</v>
      </c>
      <c r="F50" s="44" t="s">
        <v>88</v>
      </c>
      <c r="G50" s="36" t="s">
        <v>31</v>
      </c>
      <c r="H50" s="36" t="s">
        <v>32</v>
      </c>
      <c r="I50" s="3" t="s">
        <v>107</v>
      </c>
      <c r="J50" s="74"/>
      <c r="K50" s="74">
        <f t="shared" si="0"/>
        <v>0</v>
      </c>
      <c r="L50" s="74">
        <f t="shared" si="1"/>
        <v>0</v>
      </c>
      <c r="M50" s="74" t="s">
        <v>18</v>
      </c>
      <c r="N50" s="74" t="s">
        <v>18</v>
      </c>
      <c r="O50" s="74" t="s">
        <v>18</v>
      </c>
      <c r="P50" s="73"/>
      <c r="Q50" s="76">
        <f t="shared" si="2"/>
        <v>0</v>
      </c>
    </row>
    <row r="51" spans="1:17" hidden="1">
      <c r="A51" s="20"/>
      <c r="B51" s="11"/>
      <c r="C51" s="9"/>
      <c r="D51" s="9"/>
      <c r="E51" s="11"/>
      <c r="F51" s="11"/>
      <c r="G51" s="9"/>
      <c r="H51" s="9"/>
      <c r="I51" s="3"/>
      <c r="J51" s="74"/>
      <c r="K51" s="74"/>
      <c r="L51" s="74"/>
      <c r="M51" s="74"/>
      <c r="N51" s="74"/>
      <c r="O51" s="74"/>
      <c r="P51" s="73"/>
      <c r="Q51" s="76">
        <f t="shared" si="2"/>
        <v>0</v>
      </c>
    </row>
    <row r="52" spans="1:17" ht="23.25" customHeight="1">
      <c r="A52" s="12" t="s">
        <v>94</v>
      </c>
      <c r="B52" s="11"/>
      <c r="C52" s="9"/>
      <c r="D52" s="9"/>
      <c r="E52" s="11"/>
      <c r="F52" s="11"/>
      <c r="G52" s="9"/>
      <c r="H52" s="9"/>
      <c r="I52" s="13"/>
      <c r="J52" s="74">
        <f>SUM(J43:J51)</f>
        <v>169</v>
      </c>
      <c r="K52" s="74">
        <f t="shared" ref="K52:L52" si="3">SUM(K43:K51)</f>
        <v>169</v>
      </c>
      <c r="L52" s="74">
        <f t="shared" si="3"/>
        <v>169</v>
      </c>
      <c r="M52" s="74"/>
      <c r="N52" s="74"/>
      <c r="O52" s="74"/>
      <c r="P52" s="73">
        <v>10</v>
      </c>
      <c r="Q52" s="76">
        <f t="shared" si="2"/>
        <v>17</v>
      </c>
    </row>
    <row r="53" spans="1:17">
      <c r="A53" s="162"/>
      <c r="B53" s="162"/>
      <c r="C53" s="162"/>
      <c r="D53" s="162"/>
      <c r="E53" s="162"/>
      <c r="F53" s="162"/>
      <c r="G53" s="162"/>
      <c r="H53" s="162"/>
      <c r="I53" s="162"/>
      <c r="J53" s="162"/>
      <c r="K53" s="162"/>
      <c r="L53" s="162"/>
      <c r="M53" s="162"/>
      <c r="N53" s="162"/>
      <c r="O53" s="162"/>
    </row>
    <row r="54" spans="1:17">
      <c r="A54" s="161" t="s">
        <v>33</v>
      </c>
      <c r="B54" s="161"/>
      <c r="C54" s="161"/>
      <c r="D54" s="161"/>
      <c r="E54" s="161"/>
      <c r="F54" s="161"/>
      <c r="G54" s="161"/>
      <c r="H54" s="161"/>
      <c r="I54" s="161"/>
      <c r="J54" s="161"/>
      <c r="K54" s="161"/>
      <c r="L54" s="161"/>
      <c r="M54" s="161"/>
      <c r="N54" s="161"/>
      <c r="O54" s="161"/>
    </row>
    <row r="55" spans="1:17">
      <c r="A55" s="163" t="s">
        <v>34</v>
      </c>
      <c r="B55" s="163"/>
      <c r="C55" s="163"/>
      <c r="D55" s="163"/>
      <c r="E55" s="163"/>
      <c r="F55" s="164"/>
      <c r="G55" s="164"/>
      <c r="H55" s="164"/>
      <c r="I55" s="164"/>
      <c r="J55" s="164"/>
      <c r="K55" s="164"/>
      <c r="L55" s="7"/>
      <c r="M55" s="7"/>
      <c r="N55" s="7"/>
      <c r="O55" s="7"/>
    </row>
    <row r="56" spans="1:17">
      <c r="A56" s="9" t="s">
        <v>35</v>
      </c>
      <c r="B56" s="9" t="s">
        <v>36</v>
      </c>
      <c r="C56" s="9" t="s">
        <v>37</v>
      </c>
      <c r="D56" s="9" t="s">
        <v>38</v>
      </c>
      <c r="E56" s="163" t="s">
        <v>15</v>
      </c>
      <c r="F56" s="164"/>
      <c r="G56" s="164"/>
      <c r="H56" s="164"/>
      <c r="I56" s="164"/>
      <c r="J56" s="164"/>
      <c r="K56" s="164"/>
      <c r="L56" s="7"/>
      <c r="M56" s="7"/>
      <c r="N56" s="7"/>
      <c r="O56" s="7"/>
    </row>
    <row r="57" spans="1:17">
      <c r="A57" s="9">
        <v>1</v>
      </c>
      <c r="B57" s="9">
        <v>2</v>
      </c>
      <c r="C57" s="9">
        <v>3</v>
      </c>
      <c r="D57" s="9">
        <v>4</v>
      </c>
      <c r="E57" s="163">
        <v>5</v>
      </c>
      <c r="F57" s="164"/>
      <c r="G57" s="164"/>
      <c r="H57" s="164"/>
      <c r="I57" s="164"/>
      <c r="J57" s="164"/>
      <c r="K57" s="164"/>
      <c r="L57" s="7"/>
      <c r="M57" s="7"/>
      <c r="N57" s="7"/>
      <c r="O57" s="7"/>
    </row>
    <row r="58" spans="1:17">
      <c r="A58" s="9" t="s">
        <v>18</v>
      </c>
      <c r="B58" s="9" t="s">
        <v>18</v>
      </c>
      <c r="C58" s="9" t="s">
        <v>18</v>
      </c>
      <c r="D58" s="9" t="s">
        <v>18</v>
      </c>
      <c r="E58" s="163" t="s">
        <v>18</v>
      </c>
      <c r="F58" s="165"/>
      <c r="G58" s="165"/>
      <c r="H58" s="165"/>
      <c r="I58" s="165"/>
      <c r="J58" s="165"/>
      <c r="K58" s="165"/>
      <c r="L58" s="7"/>
      <c r="M58" s="7"/>
      <c r="N58" s="7"/>
      <c r="O58" s="7"/>
    </row>
    <row r="59" spans="1:17">
      <c r="A59" s="161" t="s">
        <v>39</v>
      </c>
      <c r="B59" s="161"/>
      <c r="C59" s="161"/>
      <c r="D59" s="161"/>
      <c r="E59" s="161"/>
      <c r="F59" s="161"/>
      <c r="G59" s="7"/>
      <c r="H59" s="7"/>
      <c r="I59" s="7"/>
      <c r="J59" s="7"/>
      <c r="K59" s="7"/>
      <c r="L59" s="7"/>
      <c r="M59" s="7"/>
      <c r="N59" s="7"/>
      <c r="O59" s="7"/>
    </row>
    <row r="60" spans="1:17">
      <c r="A60" s="198" t="s">
        <v>40</v>
      </c>
      <c r="B60" s="198"/>
      <c r="C60" s="198"/>
      <c r="D60" s="198"/>
      <c r="E60" s="198"/>
      <c r="F60" s="198"/>
      <c r="G60" s="198"/>
      <c r="H60" s="198"/>
      <c r="I60" s="198"/>
      <c r="J60" s="198"/>
      <c r="K60" s="198"/>
      <c r="L60" s="14"/>
      <c r="M60" s="14"/>
      <c r="N60" s="14"/>
      <c r="O60" s="14"/>
    </row>
    <row r="61" spans="1:17" ht="40.5" customHeight="1">
      <c r="A61" s="199" t="s">
        <v>41</v>
      </c>
      <c r="B61" s="199"/>
      <c r="C61" s="199"/>
      <c r="D61" s="199"/>
      <c r="E61" s="199"/>
      <c r="F61" s="199"/>
      <c r="G61" s="199"/>
      <c r="H61" s="199"/>
      <c r="I61" s="199"/>
      <c r="J61" s="199"/>
      <c r="K61" s="199"/>
      <c r="L61" s="14"/>
      <c r="M61" s="14"/>
      <c r="N61" s="14"/>
      <c r="O61" s="14"/>
    </row>
    <row r="62" spans="1:17" ht="16.5" customHeight="1">
      <c r="A62" s="243" t="s">
        <v>42</v>
      </c>
      <c r="B62" s="243"/>
      <c r="C62" s="243"/>
      <c r="D62" s="243"/>
      <c r="E62" s="243"/>
      <c r="F62" s="243"/>
      <c r="G62" s="243"/>
      <c r="H62" s="243"/>
      <c r="I62" s="243"/>
      <c r="J62" s="243"/>
      <c r="K62" s="243"/>
      <c r="L62" s="14"/>
      <c r="M62" s="14"/>
      <c r="N62" s="14"/>
      <c r="O62" s="14"/>
    </row>
    <row r="63" spans="1:17">
      <c r="A63" s="161" t="s">
        <v>43</v>
      </c>
      <c r="B63" s="161"/>
      <c r="C63" s="161"/>
      <c r="D63" s="161"/>
      <c r="E63" s="161"/>
      <c r="F63" s="161"/>
      <c r="G63" s="161"/>
      <c r="H63" s="161"/>
      <c r="I63" s="161"/>
      <c r="J63" s="7"/>
      <c r="K63" s="7"/>
      <c r="L63" s="7"/>
      <c r="M63" s="7"/>
      <c r="N63" s="7"/>
      <c r="O63" s="7"/>
    </row>
    <row r="64" spans="1:17" ht="18.75" customHeight="1">
      <c r="A64" s="236" t="s">
        <v>44</v>
      </c>
      <c r="B64" s="236"/>
      <c r="C64" s="236"/>
      <c r="D64" s="236"/>
      <c r="E64" s="236" t="s">
        <v>45</v>
      </c>
      <c r="F64" s="236"/>
      <c r="G64" s="236"/>
      <c r="H64" s="236" t="s">
        <v>46</v>
      </c>
      <c r="I64" s="236"/>
      <c r="J64" s="236"/>
      <c r="K64" s="236"/>
      <c r="L64" s="236"/>
      <c r="M64" s="95"/>
      <c r="N64" s="95"/>
      <c r="O64" s="95"/>
      <c r="P64" s="95"/>
    </row>
    <row r="65" spans="1:15">
      <c r="A65" s="237">
        <v>1</v>
      </c>
      <c r="B65" s="237"/>
      <c r="C65" s="237"/>
      <c r="D65" s="237"/>
      <c r="E65" s="240">
        <v>2</v>
      </c>
      <c r="F65" s="241"/>
      <c r="G65" s="242"/>
      <c r="H65" s="236">
        <v>3</v>
      </c>
      <c r="I65" s="236"/>
      <c r="J65" s="236"/>
      <c r="K65" s="236"/>
      <c r="L65" s="236"/>
    </row>
    <row r="66" spans="1:15" ht="62.25" customHeight="1">
      <c r="A66" s="252" t="s">
        <v>292</v>
      </c>
      <c r="B66" s="253"/>
      <c r="C66" s="253"/>
      <c r="D66" s="254"/>
      <c r="E66" s="240" t="s">
        <v>47</v>
      </c>
      <c r="F66" s="241"/>
      <c r="G66" s="242"/>
      <c r="H66" s="240" t="s">
        <v>48</v>
      </c>
      <c r="I66" s="241"/>
      <c r="J66" s="241"/>
      <c r="K66" s="241"/>
      <c r="L66" s="242"/>
    </row>
    <row r="67" spans="1:15" ht="55.5" customHeight="1">
      <c r="A67" s="252" t="s">
        <v>293</v>
      </c>
      <c r="B67" s="253"/>
      <c r="C67" s="253"/>
      <c r="D67" s="254"/>
      <c r="E67" s="240" t="s">
        <v>49</v>
      </c>
      <c r="F67" s="241"/>
      <c r="G67" s="242"/>
      <c r="H67" s="240" t="s">
        <v>50</v>
      </c>
      <c r="I67" s="241"/>
      <c r="J67" s="241"/>
      <c r="K67" s="241"/>
      <c r="L67" s="242"/>
    </row>
    <row r="68" spans="1:15" ht="62.25" customHeight="1">
      <c r="A68" s="252" t="s">
        <v>294</v>
      </c>
      <c r="B68" s="253"/>
      <c r="C68" s="253"/>
      <c r="D68" s="254"/>
      <c r="E68" s="240" t="s">
        <v>52</v>
      </c>
      <c r="F68" s="241"/>
      <c r="G68" s="242"/>
      <c r="H68" s="240" t="s">
        <v>48</v>
      </c>
      <c r="I68" s="241"/>
      <c r="J68" s="241"/>
      <c r="K68" s="241"/>
      <c r="L68" s="242"/>
    </row>
    <row r="69" spans="1:15" ht="53.25" customHeight="1">
      <c r="A69" s="252" t="s">
        <v>354</v>
      </c>
      <c r="B69" s="253"/>
      <c r="C69" s="253"/>
      <c r="D69" s="254"/>
      <c r="E69" s="240" t="s">
        <v>51</v>
      </c>
      <c r="F69" s="241"/>
      <c r="G69" s="242"/>
      <c r="H69" s="255" t="s">
        <v>188</v>
      </c>
      <c r="I69" s="256"/>
      <c r="J69" s="256"/>
      <c r="K69" s="256"/>
      <c r="L69" s="257"/>
    </row>
    <row r="70" spans="1:15">
      <c r="A70" s="8"/>
      <c r="B70" s="8"/>
      <c r="C70" s="8"/>
      <c r="D70" s="8"/>
      <c r="E70" s="8"/>
      <c r="F70" s="8"/>
      <c r="G70" s="8"/>
      <c r="H70" s="8"/>
      <c r="I70" s="8"/>
      <c r="J70" s="7"/>
      <c r="K70" s="7"/>
      <c r="L70" s="7"/>
      <c r="M70" s="7"/>
      <c r="N70" s="7"/>
      <c r="O70" s="7"/>
    </row>
    <row r="71" spans="1:15" ht="29.25" customHeight="1">
      <c r="A71" s="169" t="s">
        <v>53</v>
      </c>
      <c r="B71" s="169"/>
      <c r="C71" s="169"/>
      <c r="D71" s="169"/>
      <c r="E71" s="169"/>
      <c r="F71" s="169"/>
      <c r="G71" s="169"/>
      <c r="H71" s="169"/>
      <c r="I71" s="169"/>
      <c r="J71" s="169"/>
      <c r="K71" s="169"/>
      <c r="L71" s="169"/>
      <c r="M71" s="210" t="s">
        <v>193</v>
      </c>
      <c r="N71" s="165" t="s">
        <v>203</v>
      </c>
      <c r="O71" s="7"/>
    </row>
    <row r="72" spans="1:15" ht="18" customHeight="1">
      <c r="A72" s="161" t="s">
        <v>54</v>
      </c>
      <c r="B72" s="161"/>
      <c r="C72" s="161"/>
      <c r="D72" s="161"/>
      <c r="E72" s="161"/>
      <c r="F72" s="161"/>
      <c r="G72" s="161"/>
      <c r="H72" s="161"/>
      <c r="I72" s="161"/>
      <c r="J72" s="161"/>
      <c r="K72" s="161"/>
      <c r="L72" s="161"/>
      <c r="M72" s="211"/>
      <c r="N72" s="165"/>
      <c r="O72" s="7"/>
    </row>
    <row r="73" spans="1:15">
      <c r="A73" s="161" t="s">
        <v>9</v>
      </c>
      <c r="B73" s="161"/>
      <c r="C73" s="161"/>
      <c r="D73" s="161"/>
      <c r="E73" s="161"/>
      <c r="F73" s="161"/>
      <c r="G73" s="161"/>
      <c r="H73" s="161"/>
      <c r="I73" s="161"/>
      <c r="J73" s="161"/>
      <c r="K73" s="161"/>
      <c r="L73" s="161"/>
      <c r="M73" s="211"/>
      <c r="N73" s="165"/>
      <c r="O73" s="7"/>
    </row>
    <row r="74" spans="1:15">
      <c r="A74" s="161" t="s">
        <v>86</v>
      </c>
      <c r="B74" s="161"/>
      <c r="C74" s="161"/>
      <c r="D74" s="161"/>
      <c r="E74" s="161"/>
      <c r="F74" s="161"/>
      <c r="G74" s="161"/>
      <c r="H74" s="161"/>
      <c r="I74" s="161"/>
      <c r="J74" s="161"/>
      <c r="K74" s="161"/>
      <c r="L74" s="161"/>
      <c r="M74" s="7"/>
      <c r="N74" s="8"/>
      <c r="O74" s="7"/>
    </row>
    <row r="75" spans="1:15">
      <c r="A75" s="161" t="s">
        <v>100</v>
      </c>
      <c r="B75" s="161"/>
      <c r="C75" s="161"/>
      <c r="D75" s="161"/>
      <c r="E75" s="161"/>
      <c r="F75" s="161"/>
      <c r="G75" s="161"/>
      <c r="H75" s="161"/>
      <c r="I75" s="161"/>
      <c r="J75" s="161"/>
      <c r="K75" s="7"/>
      <c r="L75" s="7"/>
      <c r="M75" s="7"/>
      <c r="N75" s="8"/>
      <c r="O75" s="7"/>
    </row>
    <row r="76" spans="1:15" ht="81" customHeight="1">
      <c r="A76" s="163" t="s">
        <v>87</v>
      </c>
      <c r="B76" s="163" t="s">
        <v>10</v>
      </c>
      <c r="C76" s="163"/>
      <c r="D76" s="163"/>
      <c r="E76" s="163" t="s">
        <v>11</v>
      </c>
      <c r="F76" s="163"/>
      <c r="G76" s="163" t="s">
        <v>12</v>
      </c>
      <c r="H76" s="163"/>
      <c r="I76" s="163"/>
      <c r="J76" s="163" t="s">
        <v>13</v>
      </c>
      <c r="K76" s="163"/>
      <c r="L76" s="163"/>
      <c r="M76" s="187" t="s">
        <v>184</v>
      </c>
      <c r="N76" s="189"/>
      <c r="O76" s="7"/>
    </row>
    <row r="77" spans="1:15" ht="59.25" customHeight="1">
      <c r="A77" s="166"/>
      <c r="B77" s="163"/>
      <c r="C77" s="163"/>
      <c r="D77" s="163"/>
      <c r="E77" s="163"/>
      <c r="F77" s="163"/>
      <c r="G77" s="163" t="s">
        <v>14</v>
      </c>
      <c r="H77" s="163" t="s">
        <v>24</v>
      </c>
      <c r="I77" s="163"/>
      <c r="J77" s="163" t="s">
        <v>226</v>
      </c>
      <c r="K77" s="163" t="s">
        <v>227</v>
      </c>
      <c r="L77" s="163" t="s">
        <v>232</v>
      </c>
      <c r="M77" s="165" t="s">
        <v>185</v>
      </c>
      <c r="N77" s="163" t="s">
        <v>186</v>
      </c>
      <c r="O77" s="7"/>
    </row>
    <row r="78" spans="1:15" ht="56.25">
      <c r="A78" s="166"/>
      <c r="B78" s="9" t="s">
        <v>26</v>
      </c>
      <c r="C78" s="9" t="s">
        <v>27</v>
      </c>
      <c r="D78" s="9" t="s">
        <v>18</v>
      </c>
      <c r="E78" s="9" t="s">
        <v>58</v>
      </c>
      <c r="F78" s="9" t="s">
        <v>18</v>
      </c>
      <c r="G78" s="166"/>
      <c r="H78" s="9" t="s">
        <v>15</v>
      </c>
      <c r="I78" s="9" t="s">
        <v>16</v>
      </c>
      <c r="J78" s="163"/>
      <c r="K78" s="163"/>
      <c r="L78" s="166"/>
      <c r="M78" s="165"/>
      <c r="N78" s="163"/>
      <c r="O78" s="7"/>
    </row>
    <row r="79" spans="1:15">
      <c r="A79" s="9">
        <v>1</v>
      </c>
      <c r="B79" s="9">
        <v>2</v>
      </c>
      <c r="C79" s="9">
        <v>3</v>
      </c>
      <c r="D79" s="9">
        <v>4</v>
      </c>
      <c r="E79" s="9">
        <v>5</v>
      </c>
      <c r="F79" s="9">
        <v>6</v>
      </c>
      <c r="G79" s="9">
        <v>7</v>
      </c>
      <c r="H79" s="9">
        <v>8</v>
      </c>
      <c r="I79" s="9">
        <v>9</v>
      </c>
      <c r="J79" s="9">
        <v>10</v>
      </c>
      <c r="K79" s="9">
        <v>11</v>
      </c>
      <c r="L79" s="9">
        <v>12</v>
      </c>
      <c r="M79" s="53">
        <v>13</v>
      </c>
      <c r="N79" s="53">
        <v>14</v>
      </c>
      <c r="O79" s="7"/>
    </row>
    <row r="80" spans="1:15" ht="126">
      <c r="A80" s="238" t="s">
        <v>108</v>
      </c>
      <c r="B80" s="239" t="s">
        <v>108</v>
      </c>
      <c r="C80" s="239" t="s">
        <v>108</v>
      </c>
      <c r="D80" s="251" t="s">
        <v>18</v>
      </c>
      <c r="E80" s="239" t="s">
        <v>108</v>
      </c>
      <c r="F80" s="251" t="s">
        <v>18</v>
      </c>
      <c r="G80" s="10" t="s">
        <v>103</v>
      </c>
      <c r="H80" s="9" t="s">
        <v>97</v>
      </c>
      <c r="I80" s="9">
        <v>744</v>
      </c>
      <c r="J80" s="9">
        <v>95</v>
      </c>
      <c r="K80" s="43">
        <v>95</v>
      </c>
      <c r="L80" s="43">
        <v>95</v>
      </c>
      <c r="M80" s="53">
        <v>10</v>
      </c>
      <c r="N80" s="76">
        <v>10</v>
      </c>
      <c r="O80" s="7"/>
    </row>
    <row r="81" spans="1:17" ht="252">
      <c r="A81" s="205"/>
      <c r="B81" s="207"/>
      <c r="C81" s="207"/>
      <c r="D81" s="209"/>
      <c r="E81" s="207"/>
      <c r="F81" s="209"/>
      <c r="G81" s="10" t="s">
        <v>104</v>
      </c>
      <c r="H81" s="9" t="s">
        <v>97</v>
      </c>
      <c r="I81" s="9">
        <v>744</v>
      </c>
      <c r="J81" s="9">
        <v>100</v>
      </c>
      <c r="K81" s="43">
        <v>100</v>
      </c>
      <c r="L81" s="43">
        <v>100</v>
      </c>
      <c r="M81" s="53">
        <v>10</v>
      </c>
      <c r="N81" s="53">
        <v>10</v>
      </c>
      <c r="O81" s="7"/>
    </row>
    <row r="82" spans="1:17" ht="18.75" customHeight="1">
      <c r="A82" s="168"/>
      <c r="B82" s="168"/>
      <c r="C82" s="168"/>
      <c r="D82" s="168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</row>
    <row r="83" spans="1:17">
      <c r="A83" s="161" t="s">
        <v>101</v>
      </c>
      <c r="B83" s="161"/>
      <c r="C83" s="161"/>
      <c r="D83" s="161"/>
      <c r="E83" s="161"/>
      <c r="F83" s="161"/>
      <c r="G83" s="161"/>
      <c r="H83" s="161"/>
      <c r="I83" s="161"/>
      <c r="J83" s="161"/>
      <c r="K83" s="7"/>
      <c r="L83" s="7"/>
      <c r="M83" s="7"/>
      <c r="N83" s="7"/>
      <c r="O83" s="7"/>
    </row>
    <row r="84" spans="1:17" ht="123.75" customHeight="1">
      <c r="A84" s="163" t="s">
        <v>87</v>
      </c>
      <c r="B84" s="163" t="s">
        <v>10</v>
      </c>
      <c r="C84" s="163"/>
      <c r="D84" s="163"/>
      <c r="E84" s="163" t="s">
        <v>11</v>
      </c>
      <c r="F84" s="163"/>
      <c r="G84" s="163" t="s">
        <v>21</v>
      </c>
      <c r="H84" s="163"/>
      <c r="I84" s="163"/>
      <c r="J84" s="163" t="s">
        <v>22</v>
      </c>
      <c r="K84" s="163"/>
      <c r="L84" s="163"/>
      <c r="M84" s="163" t="s">
        <v>23</v>
      </c>
      <c r="N84" s="163"/>
      <c r="O84" s="163"/>
      <c r="P84" s="187" t="s">
        <v>184</v>
      </c>
      <c r="Q84" s="189"/>
    </row>
    <row r="85" spans="1:17" ht="63" customHeight="1">
      <c r="A85" s="166"/>
      <c r="B85" s="163"/>
      <c r="C85" s="163"/>
      <c r="D85" s="163"/>
      <c r="E85" s="163"/>
      <c r="F85" s="163"/>
      <c r="G85" s="163" t="s">
        <v>85</v>
      </c>
      <c r="H85" s="163" t="s">
        <v>24</v>
      </c>
      <c r="I85" s="163"/>
      <c r="J85" s="163" t="s">
        <v>226</v>
      </c>
      <c r="K85" s="163" t="s">
        <v>231</v>
      </c>
      <c r="L85" s="163" t="s">
        <v>232</v>
      </c>
      <c r="M85" s="163" t="s">
        <v>230</v>
      </c>
      <c r="N85" s="163" t="s">
        <v>231</v>
      </c>
      <c r="O85" s="163" t="s">
        <v>232</v>
      </c>
      <c r="P85" s="163" t="s">
        <v>185</v>
      </c>
      <c r="Q85" s="163" t="s">
        <v>186</v>
      </c>
    </row>
    <row r="86" spans="1:17" ht="52.5" customHeight="1">
      <c r="A86" s="166"/>
      <c r="B86" s="9" t="s">
        <v>26</v>
      </c>
      <c r="C86" s="9" t="s">
        <v>27</v>
      </c>
      <c r="D86" s="9" t="s">
        <v>18</v>
      </c>
      <c r="E86" s="9" t="s">
        <v>58</v>
      </c>
      <c r="F86" s="9" t="s">
        <v>18</v>
      </c>
      <c r="G86" s="166"/>
      <c r="H86" s="9" t="s">
        <v>29</v>
      </c>
      <c r="I86" s="9" t="s">
        <v>16</v>
      </c>
      <c r="J86" s="163"/>
      <c r="K86" s="166"/>
      <c r="L86" s="166"/>
      <c r="M86" s="166"/>
      <c r="N86" s="166"/>
      <c r="O86" s="166"/>
      <c r="P86" s="163"/>
      <c r="Q86" s="163"/>
    </row>
    <row r="87" spans="1:17">
      <c r="A87" s="18">
        <v>1</v>
      </c>
      <c r="B87" s="18">
        <v>2</v>
      </c>
      <c r="C87" s="18">
        <v>3</v>
      </c>
      <c r="D87" s="9">
        <v>4</v>
      </c>
      <c r="E87" s="9">
        <v>5</v>
      </c>
      <c r="F87" s="9">
        <v>6</v>
      </c>
      <c r="G87" s="9">
        <v>7</v>
      </c>
      <c r="H87" s="9">
        <v>8</v>
      </c>
      <c r="I87" s="9">
        <v>9</v>
      </c>
      <c r="J87" s="9">
        <v>10</v>
      </c>
      <c r="K87" s="9">
        <v>11</v>
      </c>
      <c r="L87" s="9">
        <v>12</v>
      </c>
      <c r="M87" s="9">
        <v>13</v>
      </c>
      <c r="N87" s="9">
        <v>14</v>
      </c>
      <c r="O87" s="9">
        <v>15</v>
      </c>
      <c r="P87" s="71">
        <v>16</v>
      </c>
      <c r="Q87" s="71">
        <v>17</v>
      </c>
    </row>
    <row r="88" spans="1:17" ht="56.25" hidden="1">
      <c r="A88" s="89" t="s">
        <v>204</v>
      </c>
      <c r="B88" s="2" t="s">
        <v>166</v>
      </c>
      <c r="C88" s="2" t="s">
        <v>167</v>
      </c>
      <c r="D88" s="37" t="s">
        <v>18</v>
      </c>
      <c r="E88" s="9" t="s">
        <v>56</v>
      </c>
      <c r="F88" s="11" t="s">
        <v>18</v>
      </c>
      <c r="G88" s="9" t="s">
        <v>59</v>
      </c>
      <c r="H88" s="9" t="s">
        <v>32</v>
      </c>
      <c r="I88" s="3" t="s">
        <v>107</v>
      </c>
      <c r="J88" s="9"/>
      <c r="K88" s="9">
        <f>J88</f>
        <v>0</v>
      </c>
      <c r="L88" s="9">
        <f>J88</f>
        <v>0</v>
      </c>
      <c r="M88" s="15" t="s">
        <v>18</v>
      </c>
      <c r="N88" s="9" t="s">
        <v>18</v>
      </c>
      <c r="O88" s="9" t="s">
        <v>18</v>
      </c>
      <c r="P88" s="71">
        <v>10</v>
      </c>
      <c r="Q88" s="72">
        <f t="shared" ref="Q88:Q89" si="4">J88*0.1</f>
        <v>0</v>
      </c>
    </row>
    <row r="89" spans="1:17" ht="75" hidden="1">
      <c r="A89" s="123" t="s">
        <v>205</v>
      </c>
      <c r="B89" s="2" t="s">
        <v>55</v>
      </c>
      <c r="C89" s="2" t="s">
        <v>167</v>
      </c>
      <c r="D89" s="125" t="s">
        <v>18</v>
      </c>
      <c r="E89" s="124" t="s">
        <v>56</v>
      </c>
      <c r="F89" s="125" t="s">
        <v>18</v>
      </c>
      <c r="G89" s="124" t="s">
        <v>59</v>
      </c>
      <c r="H89" s="124" t="s">
        <v>32</v>
      </c>
      <c r="I89" s="3" t="s">
        <v>107</v>
      </c>
      <c r="J89" s="124"/>
      <c r="K89" s="124">
        <f t="shared" ref="K89:K107" si="5">J89</f>
        <v>0</v>
      </c>
      <c r="L89" s="124">
        <f t="shared" ref="L89:L107" si="6">J89</f>
        <v>0</v>
      </c>
      <c r="M89" s="15" t="s">
        <v>18</v>
      </c>
      <c r="N89" s="124" t="s">
        <v>18</v>
      </c>
      <c r="O89" s="124" t="s">
        <v>18</v>
      </c>
      <c r="P89" s="71">
        <v>10</v>
      </c>
      <c r="Q89" s="72">
        <f t="shared" si="4"/>
        <v>0</v>
      </c>
    </row>
    <row r="90" spans="1:17" ht="37.5" hidden="1">
      <c r="A90" s="90" t="s">
        <v>206</v>
      </c>
      <c r="B90" s="2" t="s">
        <v>20</v>
      </c>
      <c r="C90" s="2" t="s">
        <v>167</v>
      </c>
      <c r="D90" s="37" t="s">
        <v>18</v>
      </c>
      <c r="E90" s="9" t="s">
        <v>56</v>
      </c>
      <c r="F90" s="11" t="s">
        <v>18</v>
      </c>
      <c r="G90" s="9" t="s">
        <v>59</v>
      </c>
      <c r="H90" s="9" t="s">
        <v>32</v>
      </c>
      <c r="I90" s="3" t="s">
        <v>107</v>
      </c>
      <c r="J90" s="119"/>
      <c r="K90" s="39">
        <f t="shared" si="5"/>
        <v>0</v>
      </c>
      <c r="L90" s="39">
        <f t="shared" si="6"/>
        <v>0</v>
      </c>
      <c r="M90" s="15" t="s">
        <v>18</v>
      </c>
      <c r="N90" s="9" t="s">
        <v>18</v>
      </c>
      <c r="O90" s="9" t="s">
        <v>18</v>
      </c>
      <c r="P90" s="71">
        <v>10</v>
      </c>
      <c r="Q90" s="72">
        <f>J90*0.1</f>
        <v>0</v>
      </c>
    </row>
    <row r="91" spans="1:17" ht="93.75" hidden="1">
      <c r="A91" s="123" t="s">
        <v>207</v>
      </c>
      <c r="B91" s="2" t="s">
        <v>168</v>
      </c>
      <c r="C91" s="2" t="s">
        <v>167</v>
      </c>
      <c r="D91" s="120" t="s">
        <v>18</v>
      </c>
      <c r="E91" s="119" t="s">
        <v>56</v>
      </c>
      <c r="F91" s="120" t="s">
        <v>18</v>
      </c>
      <c r="G91" s="119" t="s">
        <v>59</v>
      </c>
      <c r="H91" s="119" t="s">
        <v>32</v>
      </c>
      <c r="I91" s="3" t="s">
        <v>107</v>
      </c>
      <c r="J91" s="119"/>
      <c r="K91" s="119">
        <f t="shared" si="5"/>
        <v>0</v>
      </c>
      <c r="L91" s="119">
        <f t="shared" si="6"/>
        <v>0</v>
      </c>
      <c r="M91" s="16" t="s">
        <v>170</v>
      </c>
      <c r="N91" s="16" t="s">
        <v>170</v>
      </c>
      <c r="O91" s="16" t="s">
        <v>170</v>
      </c>
      <c r="P91" s="71">
        <v>10</v>
      </c>
      <c r="Q91" s="72">
        <f t="shared" ref="Q91:Q109" si="7">J91*0.1</f>
        <v>0</v>
      </c>
    </row>
    <row r="92" spans="1:17" ht="75" hidden="1">
      <c r="A92" s="90" t="s">
        <v>208</v>
      </c>
      <c r="B92" s="2" t="s">
        <v>57</v>
      </c>
      <c r="C92" s="2" t="s">
        <v>167</v>
      </c>
      <c r="D92" s="37" t="s">
        <v>18</v>
      </c>
      <c r="E92" s="9" t="s">
        <v>56</v>
      </c>
      <c r="F92" s="118" t="s">
        <v>462</v>
      </c>
      <c r="G92" s="9" t="s">
        <v>59</v>
      </c>
      <c r="H92" s="9" t="s">
        <v>32</v>
      </c>
      <c r="I92" s="3" t="s">
        <v>107</v>
      </c>
      <c r="J92" s="9"/>
      <c r="K92" s="39">
        <f t="shared" si="5"/>
        <v>0</v>
      </c>
      <c r="L92" s="39">
        <f t="shared" si="6"/>
        <v>0</v>
      </c>
      <c r="M92" s="16" t="s">
        <v>169</v>
      </c>
      <c r="N92" s="16" t="s">
        <v>169</v>
      </c>
      <c r="O92" s="16" t="s">
        <v>169</v>
      </c>
      <c r="P92" s="71">
        <v>10</v>
      </c>
      <c r="Q92" s="72">
        <f t="shared" si="7"/>
        <v>0</v>
      </c>
    </row>
    <row r="93" spans="1:17" ht="93.75" hidden="1">
      <c r="A93" s="89" t="s">
        <v>209</v>
      </c>
      <c r="B93" s="2" t="s">
        <v>166</v>
      </c>
      <c r="C93" s="2" t="s">
        <v>167</v>
      </c>
      <c r="D93" s="37" t="s">
        <v>18</v>
      </c>
      <c r="E93" s="9" t="s">
        <v>88</v>
      </c>
      <c r="F93" s="11" t="s">
        <v>18</v>
      </c>
      <c r="G93" s="9" t="s">
        <v>59</v>
      </c>
      <c r="H93" s="9" t="s">
        <v>32</v>
      </c>
      <c r="I93" s="3" t="s">
        <v>107</v>
      </c>
      <c r="J93" s="9"/>
      <c r="K93" s="39">
        <f t="shared" si="5"/>
        <v>0</v>
      </c>
      <c r="L93" s="39">
        <f t="shared" si="6"/>
        <v>0</v>
      </c>
      <c r="M93" s="15" t="s">
        <v>18</v>
      </c>
      <c r="N93" s="9" t="s">
        <v>18</v>
      </c>
      <c r="O93" s="9" t="s">
        <v>18</v>
      </c>
      <c r="P93" s="71">
        <v>10</v>
      </c>
      <c r="Q93" s="72">
        <f t="shared" si="7"/>
        <v>0</v>
      </c>
    </row>
    <row r="94" spans="1:17" ht="93.75" hidden="1">
      <c r="A94" s="89" t="s">
        <v>210</v>
      </c>
      <c r="B94" s="2" t="s">
        <v>55</v>
      </c>
      <c r="C94" s="2" t="s">
        <v>167</v>
      </c>
      <c r="D94" s="37" t="s">
        <v>18</v>
      </c>
      <c r="E94" s="9" t="s">
        <v>88</v>
      </c>
      <c r="F94" s="11" t="s">
        <v>18</v>
      </c>
      <c r="G94" s="9" t="s">
        <v>59</v>
      </c>
      <c r="H94" s="9" t="s">
        <v>32</v>
      </c>
      <c r="I94" s="3" t="s">
        <v>107</v>
      </c>
      <c r="J94" s="9"/>
      <c r="K94" s="39">
        <f t="shared" si="5"/>
        <v>0</v>
      </c>
      <c r="L94" s="39">
        <f t="shared" si="6"/>
        <v>0</v>
      </c>
      <c r="M94" s="15" t="s">
        <v>18</v>
      </c>
      <c r="N94" s="9" t="s">
        <v>18</v>
      </c>
      <c r="O94" s="9" t="s">
        <v>18</v>
      </c>
      <c r="P94" s="71">
        <v>10</v>
      </c>
      <c r="Q94" s="72">
        <f t="shared" si="7"/>
        <v>0</v>
      </c>
    </row>
    <row r="95" spans="1:17" ht="93.75" hidden="1">
      <c r="A95" s="89" t="s">
        <v>211</v>
      </c>
      <c r="B95" s="2" t="s">
        <v>20</v>
      </c>
      <c r="C95" s="2" t="s">
        <v>167</v>
      </c>
      <c r="D95" s="37" t="s">
        <v>18</v>
      </c>
      <c r="E95" s="9" t="s">
        <v>88</v>
      </c>
      <c r="F95" s="11" t="s">
        <v>18</v>
      </c>
      <c r="G95" s="9" t="s">
        <v>59</v>
      </c>
      <c r="H95" s="9" t="s">
        <v>32</v>
      </c>
      <c r="I95" s="3" t="s">
        <v>107</v>
      </c>
      <c r="J95" s="9"/>
      <c r="K95" s="39">
        <f t="shared" si="5"/>
        <v>0</v>
      </c>
      <c r="L95" s="39">
        <f t="shared" si="6"/>
        <v>0</v>
      </c>
      <c r="M95" s="15" t="s">
        <v>18</v>
      </c>
      <c r="N95" s="9" t="s">
        <v>18</v>
      </c>
      <c r="O95" s="9" t="s">
        <v>18</v>
      </c>
      <c r="P95" s="71">
        <v>10</v>
      </c>
      <c r="Q95" s="72">
        <f t="shared" si="7"/>
        <v>0</v>
      </c>
    </row>
    <row r="96" spans="1:17" ht="93.75" hidden="1">
      <c r="A96" s="89" t="s">
        <v>212</v>
      </c>
      <c r="B96" s="2" t="s">
        <v>168</v>
      </c>
      <c r="C96" s="2" t="s">
        <v>167</v>
      </c>
      <c r="D96" s="37" t="s">
        <v>18</v>
      </c>
      <c r="E96" s="9" t="s">
        <v>88</v>
      </c>
      <c r="F96" s="11" t="s">
        <v>18</v>
      </c>
      <c r="G96" s="9" t="s">
        <v>59</v>
      </c>
      <c r="H96" s="9" t="s">
        <v>32</v>
      </c>
      <c r="I96" s="3" t="s">
        <v>107</v>
      </c>
      <c r="J96" s="9"/>
      <c r="K96" s="39">
        <f t="shared" si="5"/>
        <v>0</v>
      </c>
      <c r="L96" s="39">
        <f t="shared" si="6"/>
        <v>0</v>
      </c>
      <c r="M96" s="16" t="s">
        <v>171</v>
      </c>
      <c r="N96" s="16" t="s">
        <v>171</v>
      </c>
      <c r="O96" s="16" t="s">
        <v>171</v>
      </c>
      <c r="P96" s="71">
        <v>10</v>
      </c>
      <c r="Q96" s="72">
        <f t="shared" si="7"/>
        <v>0</v>
      </c>
    </row>
    <row r="97" spans="1:17" ht="93.75" hidden="1">
      <c r="A97" s="89" t="s">
        <v>213</v>
      </c>
      <c r="B97" s="2" t="s">
        <v>57</v>
      </c>
      <c r="C97" s="2" t="s">
        <v>167</v>
      </c>
      <c r="D97" s="37" t="s">
        <v>18</v>
      </c>
      <c r="E97" s="9" t="s">
        <v>88</v>
      </c>
      <c r="F97" s="11" t="s">
        <v>18</v>
      </c>
      <c r="G97" s="9" t="s">
        <v>59</v>
      </c>
      <c r="H97" s="9" t="s">
        <v>32</v>
      </c>
      <c r="I97" s="3" t="s">
        <v>107</v>
      </c>
      <c r="J97" s="9"/>
      <c r="K97" s="39">
        <f t="shared" si="5"/>
        <v>0</v>
      </c>
      <c r="L97" s="39">
        <f t="shared" si="6"/>
        <v>0</v>
      </c>
      <c r="M97" s="16" t="s">
        <v>172</v>
      </c>
      <c r="N97" s="16" t="s">
        <v>172</v>
      </c>
      <c r="O97" s="16" t="s">
        <v>172</v>
      </c>
      <c r="P97" s="71">
        <v>10</v>
      </c>
      <c r="Q97" s="72">
        <f t="shared" si="7"/>
        <v>0</v>
      </c>
    </row>
    <row r="98" spans="1:17" ht="56.25" hidden="1">
      <c r="A98" s="90" t="s">
        <v>214</v>
      </c>
      <c r="B98" s="2" t="s">
        <v>166</v>
      </c>
      <c r="C98" s="2" t="s">
        <v>173</v>
      </c>
      <c r="D98" s="41" t="s">
        <v>18</v>
      </c>
      <c r="E98" s="40" t="s">
        <v>56</v>
      </c>
      <c r="F98" s="41" t="s">
        <v>18</v>
      </c>
      <c r="G98" s="40" t="s">
        <v>59</v>
      </c>
      <c r="H98" s="40" t="s">
        <v>32</v>
      </c>
      <c r="I98" s="3" t="s">
        <v>107</v>
      </c>
      <c r="J98" s="40"/>
      <c r="K98" s="42">
        <f t="shared" si="5"/>
        <v>0</v>
      </c>
      <c r="L98" s="42">
        <f t="shared" si="6"/>
        <v>0</v>
      </c>
      <c r="M98" s="15" t="s">
        <v>18</v>
      </c>
      <c r="N98" s="40" t="s">
        <v>18</v>
      </c>
      <c r="O98" s="40" t="s">
        <v>18</v>
      </c>
      <c r="P98" s="71">
        <v>10</v>
      </c>
      <c r="Q98" s="72">
        <f t="shared" si="7"/>
        <v>0</v>
      </c>
    </row>
    <row r="99" spans="1:17" ht="75" hidden="1">
      <c r="A99" s="90" t="s">
        <v>215</v>
      </c>
      <c r="B99" s="2" t="s">
        <v>55</v>
      </c>
      <c r="C99" s="2" t="s">
        <v>173</v>
      </c>
      <c r="D99" s="41" t="s">
        <v>18</v>
      </c>
      <c r="E99" s="40" t="s">
        <v>56</v>
      </c>
      <c r="F99" s="41" t="s">
        <v>18</v>
      </c>
      <c r="G99" s="40" t="s">
        <v>59</v>
      </c>
      <c r="H99" s="40" t="s">
        <v>32</v>
      </c>
      <c r="I99" s="3" t="s">
        <v>107</v>
      </c>
      <c r="J99" s="119"/>
      <c r="K99" s="42">
        <f t="shared" si="5"/>
        <v>0</v>
      </c>
      <c r="L99" s="42">
        <f t="shared" si="6"/>
        <v>0</v>
      </c>
      <c r="M99" s="15" t="s">
        <v>18</v>
      </c>
      <c r="N99" s="40" t="s">
        <v>18</v>
      </c>
      <c r="O99" s="40" t="s">
        <v>18</v>
      </c>
      <c r="P99" s="71">
        <v>10</v>
      </c>
      <c r="Q99" s="72">
        <f t="shared" si="7"/>
        <v>0</v>
      </c>
    </row>
    <row r="100" spans="1:17" ht="37.5" hidden="1">
      <c r="A100" s="90" t="s">
        <v>216</v>
      </c>
      <c r="B100" s="2" t="s">
        <v>20</v>
      </c>
      <c r="C100" s="2" t="s">
        <v>173</v>
      </c>
      <c r="D100" s="41" t="s">
        <v>18</v>
      </c>
      <c r="E100" s="40" t="s">
        <v>56</v>
      </c>
      <c r="F100" s="41" t="s">
        <v>18</v>
      </c>
      <c r="G100" s="40" t="s">
        <v>59</v>
      </c>
      <c r="H100" s="40" t="s">
        <v>32</v>
      </c>
      <c r="I100" s="3" t="s">
        <v>107</v>
      </c>
      <c r="J100" s="119"/>
      <c r="K100" s="42">
        <f t="shared" si="5"/>
        <v>0</v>
      </c>
      <c r="L100" s="42">
        <f t="shared" si="6"/>
        <v>0</v>
      </c>
      <c r="M100" s="15" t="s">
        <v>18</v>
      </c>
      <c r="N100" s="40" t="s">
        <v>18</v>
      </c>
      <c r="O100" s="40" t="s">
        <v>18</v>
      </c>
      <c r="P100" s="71">
        <v>10</v>
      </c>
      <c r="Q100" s="72">
        <f t="shared" si="7"/>
        <v>0</v>
      </c>
    </row>
    <row r="101" spans="1:17" ht="93.75">
      <c r="A101" s="123" t="s">
        <v>217</v>
      </c>
      <c r="B101" s="2" t="s">
        <v>168</v>
      </c>
      <c r="C101" s="2" t="s">
        <v>173</v>
      </c>
      <c r="D101" s="120" t="s">
        <v>18</v>
      </c>
      <c r="E101" s="119" t="s">
        <v>56</v>
      </c>
      <c r="F101" s="120" t="s">
        <v>18</v>
      </c>
      <c r="G101" s="119" t="s">
        <v>59</v>
      </c>
      <c r="H101" s="119" t="s">
        <v>32</v>
      </c>
      <c r="I101" s="3" t="s">
        <v>107</v>
      </c>
      <c r="J101" s="119">
        <v>31</v>
      </c>
      <c r="K101" s="119">
        <f t="shared" si="5"/>
        <v>31</v>
      </c>
      <c r="L101" s="119">
        <f t="shared" si="6"/>
        <v>31</v>
      </c>
      <c r="M101" s="16" t="s">
        <v>170</v>
      </c>
      <c r="N101" s="16" t="s">
        <v>170</v>
      </c>
      <c r="O101" s="16" t="s">
        <v>170</v>
      </c>
      <c r="P101" s="71">
        <v>10</v>
      </c>
      <c r="Q101" s="72">
        <f t="shared" si="7"/>
        <v>3</v>
      </c>
    </row>
    <row r="102" spans="1:17" ht="75">
      <c r="A102" s="90" t="s">
        <v>218</v>
      </c>
      <c r="B102" s="2" t="s">
        <v>57</v>
      </c>
      <c r="C102" s="2" t="s">
        <v>173</v>
      </c>
      <c r="D102" s="41" t="s">
        <v>18</v>
      </c>
      <c r="E102" s="40" t="s">
        <v>56</v>
      </c>
      <c r="F102" s="41" t="s">
        <v>18</v>
      </c>
      <c r="G102" s="40" t="s">
        <v>59</v>
      </c>
      <c r="H102" s="40" t="s">
        <v>32</v>
      </c>
      <c r="I102" s="3" t="s">
        <v>107</v>
      </c>
      <c r="J102" s="40">
        <v>138</v>
      </c>
      <c r="K102" s="42">
        <f t="shared" si="5"/>
        <v>138</v>
      </c>
      <c r="L102" s="42">
        <f t="shared" si="6"/>
        <v>138</v>
      </c>
      <c r="M102" s="16" t="s">
        <v>169</v>
      </c>
      <c r="N102" s="16" t="s">
        <v>169</v>
      </c>
      <c r="O102" s="16" t="s">
        <v>169</v>
      </c>
      <c r="P102" s="71">
        <v>10</v>
      </c>
      <c r="Q102" s="72">
        <f t="shared" si="7"/>
        <v>14</v>
      </c>
    </row>
    <row r="103" spans="1:17" ht="93.75" hidden="1">
      <c r="A103" s="82" t="s">
        <v>219</v>
      </c>
      <c r="B103" s="2" t="s">
        <v>166</v>
      </c>
      <c r="C103" s="2" t="s">
        <v>173</v>
      </c>
      <c r="D103" s="41" t="s">
        <v>18</v>
      </c>
      <c r="E103" s="40" t="s">
        <v>88</v>
      </c>
      <c r="F103" s="41" t="s">
        <v>18</v>
      </c>
      <c r="G103" s="40" t="s">
        <v>59</v>
      </c>
      <c r="H103" s="40" t="s">
        <v>32</v>
      </c>
      <c r="I103" s="3" t="s">
        <v>107</v>
      </c>
      <c r="J103" s="40"/>
      <c r="K103" s="42">
        <f t="shared" si="5"/>
        <v>0</v>
      </c>
      <c r="L103" s="42">
        <f t="shared" si="6"/>
        <v>0</v>
      </c>
      <c r="M103" s="15" t="s">
        <v>18</v>
      </c>
      <c r="N103" s="40" t="s">
        <v>18</v>
      </c>
      <c r="O103" s="40" t="s">
        <v>18</v>
      </c>
      <c r="P103" s="71">
        <v>10</v>
      </c>
      <c r="Q103" s="72">
        <f t="shared" si="7"/>
        <v>0</v>
      </c>
    </row>
    <row r="104" spans="1:17" ht="93.75" hidden="1">
      <c r="A104" s="82" t="s">
        <v>220</v>
      </c>
      <c r="B104" s="2" t="s">
        <v>55</v>
      </c>
      <c r="C104" s="2" t="s">
        <v>173</v>
      </c>
      <c r="D104" s="41" t="s">
        <v>18</v>
      </c>
      <c r="E104" s="40" t="s">
        <v>88</v>
      </c>
      <c r="F104" s="41" t="s">
        <v>18</v>
      </c>
      <c r="G104" s="40" t="s">
        <v>59</v>
      </c>
      <c r="H104" s="40" t="s">
        <v>32</v>
      </c>
      <c r="I104" s="3" t="s">
        <v>107</v>
      </c>
      <c r="J104" s="40"/>
      <c r="K104" s="42">
        <f t="shared" si="5"/>
        <v>0</v>
      </c>
      <c r="L104" s="42">
        <f t="shared" si="6"/>
        <v>0</v>
      </c>
      <c r="M104" s="15" t="s">
        <v>18</v>
      </c>
      <c r="N104" s="40" t="s">
        <v>18</v>
      </c>
      <c r="O104" s="40" t="s">
        <v>18</v>
      </c>
      <c r="P104" s="71">
        <v>10</v>
      </c>
      <c r="Q104" s="72">
        <f t="shared" si="7"/>
        <v>0</v>
      </c>
    </row>
    <row r="105" spans="1:17" ht="93.75" hidden="1">
      <c r="A105" s="82" t="s">
        <v>221</v>
      </c>
      <c r="B105" s="2" t="s">
        <v>20</v>
      </c>
      <c r="C105" s="2" t="s">
        <v>173</v>
      </c>
      <c r="D105" s="41" t="s">
        <v>18</v>
      </c>
      <c r="E105" s="40" t="s">
        <v>88</v>
      </c>
      <c r="F105" s="41" t="s">
        <v>18</v>
      </c>
      <c r="G105" s="40" t="s">
        <v>59</v>
      </c>
      <c r="H105" s="40" t="s">
        <v>32</v>
      </c>
      <c r="I105" s="3" t="s">
        <v>107</v>
      </c>
      <c r="J105" s="40"/>
      <c r="K105" s="42">
        <f t="shared" si="5"/>
        <v>0</v>
      </c>
      <c r="L105" s="42">
        <f t="shared" si="6"/>
        <v>0</v>
      </c>
      <c r="M105" s="15" t="s">
        <v>18</v>
      </c>
      <c r="N105" s="40" t="s">
        <v>18</v>
      </c>
      <c r="O105" s="40" t="s">
        <v>18</v>
      </c>
      <c r="P105" s="71">
        <v>10</v>
      </c>
      <c r="Q105" s="72">
        <f t="shared" si="7"/>
        <v>0</v>
      </c>
    </row>
    <row r="106" spans="1:17" ht="93.75" hidden="1">
      <c r="A106" s="82" t="s">
        <v>222</v>
      </c>
      <c r="B106" s="2" t="s">
        <v>168</v>
      </c>
      <c r="C106" s="2" t="s">
        <v>173</v>
      </c>
      <c r="D106" s="41" t="s">
        <v>18</v>
      </c>
      <c r="E106" s="40" t="s">
        <v>88</v>
      </c>
      <c r="F106" s="41" t="s">
        <v>18</v>
      </c>
      <c r="G106" s="40" t="s">
        <v>59</v>
      </c>
      <c r="H106" s="40" t="s">
        <v>32</v>
      </c>
      <c r="I106" s="3" t="s">
        <v>107</v>
      </c>
      <c r="J106" s="40"/>
      <c r="K106" s="42">
        <f t="shared" si="5"/>
        <v>0</v>
      </c>
      <c r="L106" s="42">
        <f t="shared" si="6"/>
        <v>0</v>
      </c>
      <c r="M106" s="16" t="s">
        <v>171</v>
      </c>
      <c r="N106" s="16" t="s">
        <v>171</v>
      </c>
      <c r="O106" s="16" t="s">
        <v>171</v>
      </c>
      <c r="P106" s="71">
        <v>10</v>
      </c>
      <c r="Q106" s="72">
        <f t="shared" si="7"/>
        <v>0</v>
      </c>
    </row>
    <row r="107" spans="1:17" ht="93.75" hidden="1">
      <c r="A107" s="81" t="s">
        <v>223</v>
      </c>
      <c r="B107" s="2" t="s">
        <v>57</v>
      </c>
      <c r="C107" s="2" t="s">
        <v>173</v>
      </c>
      <c r="D107" s="41" t="s">
        <v>18</v>
      </c>
      <c r="E107" s="40" t="s">
        <v>88</v>
      </c>
      <c r="F107" s="41" t="s">
        <v>18</v>
      </c>
      <c r="G107" s="40" t="s">
        <v>59</v>
      </c>
      <c r="H107" s="40" t="s">
        <v>32</v>
      </c>
      <c r="I107" s="3" t="s">
        <v>107</v>
      </c>
      <c r="J107" s="40"/>
      <c r="K107" s="42">
        <f t="shared" si="5"/>
        <v>0</v>
      </c>
      <c r="L107" s="42">
        <f t="shared" si="6"/>
        <v>0</v>
      </c>
      <c r="M107" s="16" t="s">
        <v>172</v>
      </c>
      <c r="N107" s="16" t="s">
        <v>172</v>
      </c>
      <c r="O107" s="16" t="s">
        <v>172</v>
      </c>
      <c r="P107" s="71">
        <v>10</v>
      </c>
      <c r="Q107" s="72">
        <f t="shared" si="7"/>
        <v>0</v>
      </c>
    </row>
    <row r="108" spans="1:17" hidden="1">
      <c r="A108" s="19"/>
      <c r="B108" s="2"/>
      <c r="C108" s="2"/>
      <c r="D108" s="37"/>
      <c r="E108" s="36"/>
      <c r="F108" s="37"/>
      <c r="G108" s="36"/>
      <c r="H108" s="36"/>
      <c r="I108" s="3"/>
      <c r="J108" s="36"/>
      <c r="K108" s="87"/>
      <c r="L108" s="87"/>
      <c r="M108" s="36"/>
      <c r="N108" s="36"/>
      <c r="O108" s="36"/>
      <c r="P108" s="71">
        <v>10</v>
      </c>
      <c r="Q108" s="72">
        <f t="shared" si="7"/>
        <v>0</v>
      </c>
    </row>
    <row r="109" spans="1:17" ht="21.75" customHeight="1">
      <c r="A109" s="12" t="s">
        <v>94</v>
      </c>
      <c r="B109" s="2"/>
      <c r="C109" s="2"/>
      <c r="D109" s="11"/>
      <c r="E109" s="9"/>
      <c r="F109" s="11"/>
      <c r="G109" s="9"/>
      <c r="H109" s="9"/>
      <c r="I109" s="13"/>
      <c r="J109" s="15">
        <f>SUM(J88:J108)</f>
        <v>169</v>
      </c>
      <c r="K109" s="15">
        <f>SUM(K88:K108)</f>
        <v>169</v>
      </c>
      <c r="L109" s="15">
        <f>SUM(L88:L108)</f>
        <v>169</v>
      </c>
      <c r="M109" s="9"/>
      <c r="N109" s="9"/>
      <c r="O109" s="9"/>
      <c r="P109" s="71">
        <v>10</v>
      </c>
      <c r="Q109" s="72">
        <f t="shared" si="7"/>
        <v>17</v>
      </c>
    </row>
    <row r="110" spans="1:17">
      <c r="A110" s="7" t="s">
        <v>33</v>
      </c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</row>
    <row r="111" spans="1:17">
      <c r="A111" s="163" t="s">
        <v>34</v>
      </c>
      <c r="B111" s="163"/>
      <c r="C111" s="163"/>
      <c r="D111" s="163"/>
      <c r="E111" s="163"/>
      <c r="F111" s="164"/>
      <c r="G111" s="164"/>
      <c r="H111" s="164"/>
      <c r="I111" s="164"/>
      <c r="J111" s="164"/>
      <c r="K111" s="164"/>
      <c r="L111" s="7"/>
      <c r="M111" s="7"/>
      <c r="N111" s="7"/>
      <c r="O111" s="7"/>
    </row>
    <row r="112" spans="1:17">
      <c r="A112" s="9" t="s">
        <v>35</v>
      </c>
      <c r="B112" s="9" t="s">
        <v>36</v>
      </c>
      <c r="C112" s="9" t="s">
        <v>37</v>
      </c>
      <c r="D112" s="9" t="s">
        <v>38</v>
      </c>
      <c r="E112" s="163" t="s">
        <v>15</v>
      </c>
      <c r="F112" s="164"/>
      <c r="G112" s="164"/>
      <c r="H112" s="164"/>
      <c r="I112" s="164"/>
      <c r="J112" s="164"/>
      <c r="K112" s="164"/>
      <c r="L112" s="7"/>
      <c r="M112" s="7"/>
      <c r="N112" s="7"/>
      <c r="O112" s="7"/>
    </row>
    <row r="113" spans="1:23">
      <c r="A113" s="9">
        <v>1</v>
      </c>
      <c r="B113" s="9">
        <v>2</v>
      </c>
      <c r="C113" s="9">
        <v>3</v>
      </c>
      <c r="D113" s="9">
        <v>4</v>
      </c>
      <c r="E113" s="163">
        <v>5</v>
      </c>
      <c r="F113" s="164"/>
      <c r="G113" s="164"/>
      <c r="H113" s="164"/>
      <c r="I113" s="164"/>
      <c r="J113" s="164"/>
      <c r="K113" s="164"/>
      <c r="L113" s="7"/>
      <c r="M113" s="7"/>
      <c r="N113" s="7"/>
      <c r="O113" s="7"/>
    </row>
    <row r="114" spans="1:23" ht="75.75" customHeight="1">
      <c r="A114" s="9" t="s">
        <v>60</v>
      </c>
      <c r="B114" s="9" t="s">
        <v>61</v>
      </c>
      <c r="C114" s="17">
        <v>42443</v>
      </c>
      <c r="D114" s="9">
        <v>529</v>
      </c>
      <c r="E114" s="163" t="s">
        <v>162</v>
      </c>
      <c r="F114" s="165"/>
      <c r="G114" s="165"/>
      <c r="H114" s="165"/>
      <c r="I114" s="165"/>
      <c r="J114" s="165"/>
      <c r="K114" s="165"/>
      <c r="L114" s="7"/>
      <c r="M114" s="7"/>
      <c r="N114" s="7"/>
      <c r="O114" s="7"/>
    </row>
    <row r="115" spans="1:23" ht="75.75" customHeight="1">
      <c r="A115" s="21" t="s">
        <v>60</v>
      </c>
      <c r="B115" s="21" t="s">
        <v>61</v>
      </c>
      <c r="C115" s="17">
        <v>42450</v>
      </c>
      <c r="D115" s="21">
        <v>601</v>
      </c>
      <c r="E115" s="201" t="s">
        <v>163</v>
      </c>
      <c r="F115" s="202"/>
      <c r="G115" s="202"/>
      <c r="H115" s="202"/>
      <c r="I115" s="202"/>
      <c r="J115" s="202"/>
      <c r="K115" s="203"/>
      <c r="L115" s="22"/>
      <c r="M115" s="22"/>
      <c r="N115" s="22"/>
      <c r="O115" s="22"/>
    </row>
    <row r="116" spans="1:23">
      <c r="A116" s="161" t="s">
        <v>39</v>
      </c>
      <c r="B116" s="161"/>
      <c r="C116" s="161"/>
      <c r="D116" s="161"/>
      <c r="E116" s="161"/>
      <c r="F116" s="161"/>
      <c r="G116" s="7"/>
      <c r="H116" s="7"/>
      <c r="I116" s="7"/>
      <c r="J116" s="7"/>
      <c r="K116" s="7"/>
      <c r="L116" s="7"/>
      <c r="M116" s="7"/>
      <c r="N116" s="7"/>
      <c r="O116" s="7"/>
    </row>
    <row r="117" spans="1:23">
      <c r="A117" s="198" t="s">
        <v>40</v>
      </c>
      <c r="B117" s="198"/>
      <c r="C117" s="198"/>
      <c r="D117" s="198"/>
      <c r="E117" s="198"/>
      <c r="F117" s="198"/>
      <c r="G117" s="198"/>
      <c r="H117" s="198"/>
      <c r="I117" s="198"/>
      <c r="J117" s="198"/>
      <c r="K117" s="198"/>
      <c r="L117" s="14"/>
      <c r="M117" s="14"/>
      <c r="N117" s="14"/>
      <c r="O117" s="14"/>
    </row>
    <row r="118" spans="1:23" ht="39" customHeight="1">
      <c r="A118" s="199" t="s">
        <v>41</v>
      </c>
      <c r="B118" s="199"/>
      <c r="C118" s="199"/>
      <c r="D118" s="199"/>
      <c r="E118" s="199"/>
      <c r="F118" s="199"/>
      <c r="G118" s="199"/>
      <c r="H118" s="199"/>
      <c r="I118" s="199"/>
      <c r="J118" s="199"/>
      <c r="K118" s="199"/>
      <c r="L118" s="14"/>
      <c r="M118" s="14"/>
      <c r="N118" s="14"/>
      <c r="O118" s="14"/>
    </row>
    <row r="119" spans="1:23" ht="17.25" customHeight="1">
      <c r="A119" s="243" t="s">
        <v>461</v>
      </c>
      <c r="B119" s="243"/>
      <c r="C119" s="243"/>
      <c r="D119" s="243"/>
      <c r="E119" s="243"/>
      <c r="F119" s="243"/>
      <c r="G119" s="243"/>
      <c r="H119" s="243"/>
      <c r="I119" s="243"/>
      <c r="J119" s="243"/>
      <c r="K119" s="243"/>
      <c r="L119" s="14"/>
      <c r="M119" s="14"/>
      <c r="N119" s="14"/>
      <c r="O119" s="14"/>
    </row>
    <row r="120" spans="1:23">
      <c r="A120" s="161" t="s">
        <v>43</v>
      </c>
      <c r="B120" s="161"/>
      <c r="C120" s="161"/>
      <c r="D120" s="161"/>
      <c r="E120" s="161"/>
      <c r="F120" s="161"/>
      <c r="G120" s="161"/>
      <c r="H120" s="161"/>
      <c r="I120" s="161"/>
      <c r="J120" s="7"/>
      <c r="K120" s="7"/>
      <c r="L120" s="7"/>
      <c r="M120" s="7"/>
      <c r="N120" s="7"/>
      <c r="O120" s="7"/>
    </row>
    <row r="121" spans="1:23" ht="18.75" customHeight="1">
      <c r="A121" s="236" t="s">
        <v>44</v>
      </c>
      <c r="B121" s="236"/>
      <c r="C121" s="236"/>
      <c r="D121" s="236"/>
      <c r="E121" s="236" t="s">
        <v>45</v>
      </c>
      <c r="F121" s="236"/>
      <c r="G121" s="236"/>
      <c r="H121" s="236" t="s">
        <v>46</v>
      </c>
      <c r="I121" s="236"/>
      <c r="J121" s="236"/>
      <c r="K121" s="236"/>
      <c r="L121" s="236"/>
      <c r="M121" s="95"/>
      <c r="N121" s="95"/>
      <c r="O121" s="95"/>
      <c r="P121" s="95"/>
    </row>
    <row r="122" spans="1:23">
      <c r="A122" s="237">
        <v>1</v>
      </c>
      <c r="B122" s="237"/>
      <c r="C122" s="237"/>
      <c r="D122" s="237"/>
      <c r="E122" s="240">
        <v>2</v>
      </c>
      <c r="F122" s="241"/>
      <c r="G122" s="242"/>
      <c r="H122" s="236">
        <v>3</v>
      </c>
      <c r="I122" s="236"/>
      <c r="J122" s="236"/>
      <c r="K122" s="236"/>
      <c r="L122" s="236"/>
    </row>
    <row r="123" spans="1:23" ht="62.25" customHeight="1">
      <c r="A123" s="252" t="s">
        <v>292</v>
      </c>
      <c r="B123" s="253"/>
      <c r="C123" s="253"/>
      <c r="D123" s="254"/>
      <c r="E123" s="240" t="s">
        <v>47</v>
      </c>
      <c r="F123" s="241"/>
      <c r="G123" s="242"/>
      <c r="H123" s="240" t="s">
        <v>48</v>
      </c>
      <c r="I123" s="241"/>
      <c r="J123" s="241"/>
      <c r="K123" s="241"/>
      <c r="L123" s="242"/>
    </row>
    <row r="124" spans="1:23" ht="55.5" customHeight="1">
      <c r="A124" s="252" t="s">
        <v>293</v>
      </c>
      <c r="B124" s="253"/>
      <c r="C124" s="253"/>
      <c r="D124" s="254"/>
      <c r="E124" s="240" t="s">
        <v>49</v>
      </c>
      <c r="F124" s="241"/>
      <c r="G124" s="242"/>
      <c r="H124" s="240" t="s">
        <v>50</v>
      </c>
      <c r="I124" s="241"/>
      <c r="J124" s="241"/>
      <c r="K124" s="241"/>
      <c r="L124" s="242"/>
    </row>
    <row r="125" spans="1:23" ht="62.25" customHeight="1">
      <c r="A125" s="252" t="s">
        <v>294</v>
      </c>
      <c r="B125" s="253"/>
      <c r="C125" s="253"/>
      <c r="D125" s="254"/>
      <c r="E125" s="240" t="s">
        <v>52</v>
      </c>
      <c r="F125" s="241"/>
      <c r="G125" s="242"/>
      <c r="H125" s="240" t="s">
        <v>48</v>
      </c>
      <c r="I125" s="241"/>
      <c r="J125" s="241"/>
      <c r="K125" s="241"/>
      <c r="L125" s="242"/>
    </row>
    <row r="126" spans="1:23" ht="53.25" customHeight="1">
      <c r="A126" s="252" t="s">
        <v>354</v>
      </c>
      <c r="B126" s="253"/>
      <c r="C126" s="253"/>
      <c r="D126" s="254"/>
      <c r="E126" s="240" t="s">
        <v>51</v>
      </c>
      <c r="F126" s="241"/>
      <c r="G126" s="242"/>
      <c r="H126" s="255" t="s">
        <v>188</v>
      </c>
      <c r="I126" s="256"/>
      <c r="J126" s="256"/>
      <c r="K126" s="256"/>
      <c r="L126" s="257"/>
    </row>
    <row r="127" spans="1:23">
      <c r="A127" s="8"/>
      <c r="B127" s="8"/>
      <c r="C127" s="8"/>
      <c r="D127" s="8"/>
      <c r="E127" s="8"/>
      <c r="F127" s="8"/>
      <c r="G127" s="8"/>
      <c r="H127" s="8"/>
      <c r="I127" s="8"/>
      <c r="J127" s="7"/>
      <c r="K127" s="7"/>
      <c r="L127" s="7"/>
      <c r="M127" s="7"/>
      <c r="N127" s="7"/>
      <c r="O127" s="7"/>
    </row>
    <row r="128" spans="1:23" s="101" customFormat="1">
      <c r="A128" s="193" t="s">
        <v>246</v>
      </c>
      <c r="B128" s="194"/>
      <c r="C128" s="194"/>
      <c r="D128" s="194"/>
      <c r="E128" s="194"/>
      <c r="F128" s="194"/>
      <c r="G128" s="194"/>
      <c r="H128" s="194"/>
      <c r="I128" s="194"/>
      <c r="J128" s="194"/>
      <c r="K128" s="194"/>
      <c r="L128" s="194"/>
      <c r="M128" s="194"/>
      <c r="N128" s="194"/>
      <c r="O128" s="194"/>
      <c r="P128" s="98"/>
      <c r="Q128" s="99"/>
      <c r="R128" s="100"/>
      <c r="S128" s="100"/>
      <c r="T128" s="100"/>
      <c r="U128" s="100"/>
      <c r="V128" s="100"/>
      <c r="W128" s="100"/>
    </row>
    <row r="129" spans="1:31" s="101" customFormat="1">
      <c r="A129" s="102"/>
      <c r="B129" s="103"/>
      <c r="C129" s="103"/>
      <c r="D129" s="103"/>
      <c r="E129" s="103"/>
      <c r="F129" s="103"/>
      <c r="G129" s="103"/>
      <c r="H129" s="103"/>
      <c r="I129" s="103"/>
      <c r="J129" s="103"/>
      <c r="K129" s="103"/>
      <c r="L129" s="103"/>
      <c r="M129" s="103"/>
      <c r="N129" s="103"/>
      <c r="O129" s="103"/>
      <c r="P129" s="98"/>
      <c r="Q129" s="99"/>
      <c r="R129" s="100"/>
      <c r="S129" s="100"/>
      <c r="T129" s="100"/>
      <c r="U129" s="100"/>
      <c r="V129" s="100"/>
      <c r="W129" s="100"/>
    </row>
    <row r="130" spans="1:31">
      <c r="A130" s="193" t="s">
        <v>247</v>
      </c>
      <c r="B130" s="193"/>
      <c r="C130" s="193"/>
      <c r="D130" s="193"/>
      <c r="E130" s="193"/>
      <c r="F130" s="193"/>
      <c r="G130" s="193"/>
      <c r="H130" s="193"/>
      <c r="I130" s="193"/>
      <c r="J130" s="193"/>
      <c r="K130" s="193"/>
      <c r="L130" s="193"/>
      <c r="M130" s="195" t="s">
        <v>193</v>
      </c>
      <c r="N130" s="258" t="s">
        <v>18</v>
      </c>
      <c r="O130" s="104"/>
      <c r="P130" s="104"/>
      <c r="Q130" s="105"/>
      <c r="R130" s="105"/>
      <c r="S130" s="105"/>
      <c r="T130" s="105"/>
      <c r="U130" s="105"/>
      <c r="V130" s="105"/>
      <c r="W130" s="105"/>
    </row>
    <row r="131" spans="1:31">
      <c r="A131" s="183" t="s">
        <v>248</v>
      </c>
      <c r="B131" s="183"/>
      <c r="C131" s="183"/>
      <c r="D131" s="183"/>
      <c r="E131" s="183"/>
      <c r="F131" s="183"/>
      <c r="G131" s="183"/>
      <c r="H131" s="183"/>
      <c r="I131" s="183"/>
      <c r="J131" s="183"/>
      <c r="K131" s="183"/>
      <c r="L131" s="183"/>
      <c r="M131" s="196"/>
      <c r="N131" s="258"/>
      <c r="O131" s="104"/>
      <c r="P131" s="104"/>
      <c r="Q131" s="105"/>
      <c r="R131" s="105"/>
      <c r="S131" s="105"/>
      <c r="T131" s="105"/>
      <c r="U131" s="105"/>
      <c r="V131" s="105"/>
      <c r="W131" s="105"/>
    </row>
    <row r="132" spans="1:31">
      <c r="A132" s="104" t="s">
        <v>249</v>
      </c>
      <c r="B132" s="104"/>
      <c r="C132" s="104"/>
      <c r="D132" s="104"/>
      <c r="E132" s="104"/>
      <c r="F132" s="104"/>
      <c r="G132" s="104"/>
      <c r="H132" s="104"/>
      <c r="I132" s="104"/>
      <c r="J132" s="104"/>
      <c r="K132" s="104"/>
      <c r="L132" s="104"/>
      <c r="M132" s="196"/>
      <c r="N132" s="258"/>
      <c r="O132" s="104"/>
      <c r="P132" s="104"/>
      <c r="Q132" s="105"/>
      <c r="R132" s="105"/>
      <c r="S132" s="105"/>
      <c r="T132" s="105"/>
      <c r="U132" s="105"/>
      <c r="V132" s="105"/>
      <c r="W132" s="105"/>
    </row>
    <row r="133" spans="1:31">
      <c r="A133" s="183" t="s">
        <v>250</v>
      </c>
      <c r="B133" s="183"/>
      <c r="C133" s="183"/>
      <c r="D133" s="183"/>
      <c r="E133" s="183"/>
      <c r="F133" s="183"/>
      <c r="G133" s="183"/>
      <c r="H133" s="183"/>
      <c r="I133" s="183"/>
      <c r="J133" s="183"/>
      <c r="K133" s="183"/>
      <c r="L133" s="183"/>
      <c r="M133" s="104"/>
      <c r="N133" s="98"/>
      <c r="O133" s="104"/>
      <c r="P133" s="104"/>
      <c r="Q133" s="105"/>
      <c r="R133" s="105"/>
      <c r="S133" s="105"/>
      <c r="T133" s="105"/>
      <c r="U133" s="105"/>
      <c r="V133" s="105"/>
      <c r="W133" s="105"/>
    </row>
    <row r="134" spans="1:31">
      <c r="A134" s="179" t="s">
        <v>251</v>
      </c>
      <c r="B134" s="179"/>
      <c r="C134" s="179"/>
      <c r="D134" s="179"/>
      <c r="E134" s="179"/>
      <c r="F134" s="179"/>
      <c r="G134" s="179"/>
      <c r="H134" s="179"/>
      <c r="I134" s="179"/>
      <c r="J134" s="179"/>
      <c r="K134" s="104"/>
      <c r="L134" s="104"/>
      <c r="M134" s="104"/>
      <c r="N134" s="98"/>
      <c r="O134" s="104"/>
      <c r="P134" s="104"/>
      <c r="Q134" s="105"/>
      <c r="R134" s="105"/>
      <c r="S134" s="105"/>
      <c r="T134" s="105"/>
      <c r="U134" s="105"/>
      <c r="V134" s="105"/>
      <c r="W134" s="105"/>
    </row>
    <row r="135" spans="1:31" s="101" customFormat="1">
      <c r="A135" s="244" t="s">
        <v>252</v>
      </c>
      <c r="B135" s="244" t="s">
        <v>253</v>
      </c>
      <c r="C135" s="244"/>
      <c r="D135" s="244"/>
      <c r="E135" s="244" t="s">
        <v>254</v>
      </c>
      <c r="F135" s="244"/>
      <c r="G135" s="244" t="s">
        <v>255</v>
      </c>
      <c r="H135" s="244"/>
      <c r="I135" s="244"/>
      <c r="J135" s="244" t="s">
        <v>256</v>
      </c>
      <c r="K135" s="244"/>
      <c r="L135" s="244"/>
      <c r="M135" s="244" t="s">
        <v>257</v>
      </c>
      <c r="N135" s="244"/>
      <c r="O135" s="98"/>
      <c r="P135" s="99"/>
      <c r="Q135" s="100"/>
      <c r="R135" s="100"/>
      <c r="S135" s="100"/>
      <c r="T135" s="100"/>
      <c r="U135" s="100"/>
      <c r="V135" s="100"/>
      <c r="W135" s="100"/>
    </row>
    <row r="136" spans="1:31" s="101" customFormat="1">
      <c r="A136" s="244"/>
      <c r="B136" s="171" t="s">
        <v>258</v>
      </c>
      <c r="C136" s="171" t="s">
        <v>258</v>
      </c>
      <c r="D136" s="171" t="s">
        <v>258</v>
      </c>
      <c r="E136" s="171" t="s">
        <v>258</v>
      </c>
      <c r="F136" s="171" t="s">
        <v>258</v>
      </c>
      <c r="G136" s="244" t="s">
        <v>259</v>
      </c>
      <c r="H136" s="244" t="s">
        <v>260</v>
      </c>
      <c r="I136" s="244"/>
      <c r="J136" s="244" t="s">
        <v>226</v>
      </c>
      <c r="K136" s="244" t="s">
        <v>227</v>
      </c>
      <c r="L136" s="244" t="s">
        <v>261</v>
      </c>
      <c r="M136" s="244" t="s">
        <v>185</v>
      </c>
      <c r="N136" s="244" t="s">
        <v>186</v>
      </c>
      <c r="O136" s="98"/>
      <c r="P136" s="99"/>
      <c r="Q136" s="100"/>
      <c r="R136" s="100"/>
      <c r="S136" s="100"/>
      <c r="T136" s="100"/>
      <c r="U136" s="100"/>
      <c r="V136" s="100"/>
      <c r="W136" s="100"/>
    </row>
    <row r="137" spans="1:31" s="101" customFormat="1" ht="75">
      <c r="A137" s="244"/>
      <c r="B137" s="172"/>
      <c r="C137" s="172"/>
      <c r="D137" s="172"/>
      <c r="E137" s="172"/>
      <c r="F137" s="172"/>
      <c r="G137" s="244"/>
      <c r="H137" s="106" t="s">
        <v>15</v>
      </c>
      <c r="I137" s="107" t="s">
        <v>262</v>
      </c>
      <c r="J137" s="244"/>
      <c r="K137" s="244"/>
      <c r="L137" s="244"/>
      <c r="M137" s="244"/>
      <c r="N137" s="244"/>
      <c r="O137" s="98"/>
      <c r="P137" s="99"/>
      <c r="Q137" s="100"/>
      <c r="R137" s="100"/>
      <c r="S137" s="100"/>
      <c r="T137" s="100"/>
      <c r="U137" s="100"/>
      <c r="V137" s="100"/>
      <c r="W137" s="100"/>
    </row>
    <row r="138" spans="1:31" s="101" customFormat="1">
      <c r="A138" s="106">
        <v>1</v>
      </c>
      <c r="B138" s="106">
        <v>2</v>
      </c>
      <c r="C138" s="106">
        <v>3</v>
      </c>
      <c r="D138" s="106">
        <v>4</v>
      </c>
      <c r="E138" s="106">
        <v>5</v>
      </c>
      <c r="F138" s="106">
        <v>6</v>
      </c>
      <c r="G138" s="106">
        <v>7</v>
      </c>
      <c r="H138" s="106">
        <v>8</v>
      </c>
      <c r="I138" s="106">
        <v>9</v>
      </c>
      <c r="J138" s="106">
        <v>10</v>
      </c>
      <c r="K138" s="106">
        <v>11</v>
      </c>
      <c r="L138" s="106">
        <v>12</v>
      </c>
      <c r="M138" s="106">
        <v>13</v>
      </c>
      <c r="N138" s="106">
        <v>14</v>
      </c>
      <c r="O138" s="98"/>
      <c r="P138" s="99"/>
      <c r="Q138" s="100"/>
      <c r="R138" s="100"/>
      <c r="S138" s="100"/>
      <c r="T138" s="100"/>
      <c r="U138" s="100"/>
      <c r="V138" s="100"/>
      <c r="W138" s="100"/>
    </row>
    <row r="139" spans="1:31" s="101" customFormat="1">
      <c r="A139" s="244" t="s">
        <v>18</v>
      </c>
      <c r="B139" s="244" t="s">
        <v>18</v>
      </c>
      <c r="C139" s="244" t="s">
        <v>18</v>
      </c>
      <c r="D139" s="244" t="s">
        <v>18</v>
      </c>
      <c r="E139" s="244" t="s">
        <v>18</v>
      </c>
      <c r="F139" s="244" t="s">
        <v>18</v>
      </c>
      <c r="G139" s="106" t="s">
        <v>18</v>
      </c>
      <c r="H139" s="106" t="s">
        <v>18</v>
      </c>
      <c r="I139" s="106" t="s">
        <v>18</v>
      </c>
      <c r="J139" s="106" t="s">
        <v>18</v>
      </c>
      <c r="K139" s="106" t="s">
        <v>18</v>
      </c>
      <c r="L139" s="106" t="s">
        <v>18</v>
      </c>
      <c r="M139" s="106" t="s">
        <v>18</v>
      </c>
      <c r="N139" s="106" t="s">
        <v>18</v>
      </c>
      <c r="O139" s="98"/>
      <c r="P139" s="99"/>
      <c r="Q139" s="100"/>
      <c r="R139" s="100"/>
      <c r="S139" s="100"/>
      <c r="T139" s="100"/>
      <c r="U139" s="100"/>
      <c r="V139" s="100"/>
      <c r="W139" s="100"/>
    </row>
    <row r="140" spans="1:31" s="101" customFormat="1">
      <c r="A140" s="244"/>
      <c r="B140" s="244"/>
      <c r="C140" s="244"/>
      <c r="D140" s="244"/>
      <c r="E140" s="244"/>
      <c r="F140" s="244"/>
      <c r="G140" s="106" t="s">
        <v>18</v>
      </c>
      <c r="H140" s="106" t="s">
        <v>18</v>
      </c>
      <c r="I140" s="106" t="s">
        <v>18</v>
      </c>
      <c r="J140" s="106" t="s">
        <v>18</v>
      </c>
      <c r="K140" s="106" t="s">
        <v>18</v>
      </c>
      <c r="L140" s="106" t="s">
        <v>18</v>
      </c>
      <c r="M140" s="106" t="s">
        <v>18</v>
      </c>
      <c r="N140" s="106" t="s">
        <v>18</v>
      </c>
      <c r="O140" s="98"/>
      <c r="P140" s="99"/>
      <c r="Q140" s="100"/>
      <c r="R140" s="100"/>
      <c r="S140" s="100"/>
      <c r="T140" s="100"/>
      <c r="U140" s="100"/>
      <c r="V140" s="100"/>
      <c r="W140" s="100"/>
    </row>
    <row r="141" spans="1:31" s="101" customFormat="1">
      <c r="A141" s="108"/>
      <c r="B141" s="108"/>
      <c r="C141" s="108"/>
      <c r="D141" s="108"/>
      <c r="E141" s="108"/>
      <c r="F141" s="108"/>
      <c r="G141" s="108"/>
      <c r="H141" s="108"/>
      <c r="I141" s="108"/>
      <c r="J141" s="108"/>
      <c r="K141" s="108"/>
      <c r="L141" s="108"/>
      <c r="M141" s="108"/>
      <c r="N141" s="108"/>
      <c r="O141" s="98"/>
      <c r="P141" s="99"/>
      <c r="Q141" s="100"/>
      <c r="R141" s="100"/>
      <c r="S141" s="100"/>
      <c r="T141" s="100"/>
      <c r="U141" s="100"/>
      <c r="V141" s="100"/>
      <c r="W141" s="100"/>
      <c r="X141" s="100"/>
      <c r="Y141" s="100"/>
      <c r="Z141" s="100"/>
      <c r="AA141" s="100"/>
      <c r="AB141" s="100"/>
      <c r="AC141" s="100"/>
      <c r="AD141" s="100"/>
      <c r="AE141" s="100"/>
    </row>
    <row r="142" spans="1:31" s="101" customFormat="1">
      <c r="A142" s="179" t="s">
        <v>263</v>
      </c>
      <c r="B142" s="179"/>
      <c r="C142" s="179"/>
      <c r="D142" s="179"/>
      <c r="E142" s="179"/>
      <c r="F142" s="179"/>
      <c r="G142" s="179"/>
      <c r="H142" s="179"/>
      <c r="I142" s="179"/>
      <c r="J142" s="179"/>
      <c r="K142" s="109"/>
      <c r="L142" s="109"/>
      <c r="M142" s="110"/>
      <c r="N142" s="110"/>
      <c r="O142" s="110"/>
      <c r="P142" s="98"/>
      <c r="Q142" s="99"/>
      <c r="R142" s="100"/>
      <c r="S142" s="100"/>
      <c r="T142" s="100"/>
      <c r="U142" s="100"/>
      <c r="V142" s="100"/>
      <c r="W142" s="100"/>
      <c r="X142" s="100"/>
      <c r="Y142" s="100"/>
      <c r="Z142" s="100"/>
      <c r="AA142" s="100"/>
      <c r="AB142" s="100"/>
      <c r="AC142" s="100"/>
      <c r="AD142" s="100"/>
      <c r="AE142" s="100"/>
    </row>
    <row r="143" spans="1:31" s="101" customFormat="1" ht="114.75" customHeight="1">
      <c r="A143" s="244" t="s">
        <v>252</v>
      </c>
      <c r="B143" s="244" t="s">
        <v>253</v>
      </c>
      <c r="C143" s="244"/>
      <c r="D143" s="244"/>
      <c r="E143" s="244" t="s">
        <v>254</v>
      </c>
      <c r="F143" s="244"/>
      <c r="G143" s="244" t="s">
        <v>264</v>
      </c>
      <c r="H143" s="244"/>
      <c r="I143" s="244"/>
      <c r="J143" s="245" t="s">
        <v>256</v>
      </c>
      <c r="K143" s="246"/>
      <c r="L143" s="247"/>
      <c r="M143" s="248" t="s">
        <v>187</v>
      </c>
      <c r="N143" s="249"/>
      <c r="O143" s="250"/>
      <c r="P143" s="259" t="s">
        <v>257</v>
      </c>
      <c r="Q143" s="259"/>
      <c r="R143" s="100"/>
      <c r="S143" s="100"/>
      <c r="T143" s="100"/>
      <c r="U143" s="100"/>
      <c r="V143" s="100"/>
      <c r="W143" s="100"/>
      <c r="X143" s="100"/>
      <c r="Y143" s="100"/>
      <c r="Z143" s="100"/>
      <c r="AA143" s="100"/>
      <c r="AB143" s="100"/>
      <c r="AC143" s="100"/>
      <c r="AD143" s="100"/>
      <c r="AE143" s="100"/>
    </row>
    <row r="144" spans="1:31" s="101" customFormat="1">
      <c r="A144" s="244"/>
      <c r="B144" s="171" t="s">
        <v>258</v>
      </c>
      <c r="C144" s="171" t="s">
        <v>258</v>
      </c>
      <c r="D144" s="171" t="s">
        <v>258</v>
      </c>
      <c r="E144" s="171" t="s">
        <v>258</v>
      </c>
      <c r="F144" s="171" t="s">
        <v>258</v>
      </c>
      <c r="G144" s="171" t="s">
        <v>259</v>
      </c>
      <c r="H144" s="259" t="s">
        <v>260</v>
      </c>
      <c r="I144" s="259"/>
      <c r="J144" s="171" t="s">
        <v>265</v>
      </c>
      <c r="K144" s="171" t="s">
        <v>266</v>
      </c>
      <c r="L144" s="171" t="s">
        <v>267</v>
      </c>
      <c r="M144" s="171" t="s">
        <v>265</v>
      </c>
      <c r="N144" s="171" t="s">
        <v>266</v>
      </c>
      <c r="O144" s="171" t="s">
        <v>267</v>
      </c>
      <c r="P144" s="244" t="s">
        <v>185</v>
      </c>
      <c r="Q144" s="244" t="s">
        <v>186</v>
      </c>
      <c r="R144" s="100"/>
      <c r="S144" s="100"/>
      <c r="T144" s="100"/>
      <c r="U144" s="100"/>
      <c r="V144" s="100"/>
      <c r="W144" s="100"/>
      <c r="X144" s="100"/>
      <c r="Y144" s="100"/>
      <c r="Z144" s="100"/>
      <c r="AA144" s="100"/>
      <c r="AB144" s="100"/>
      <c r="AC144" s="100"/>
      <c r="AD144" s="100"/>
      <c r="AE144" s="100"/>
    </row>
    <row r="145" spans="1:31" s="101" customFormat="1" ht="75">
      <c r="A145" s="244"/>
      <c r="B145" s="172"/>
      <c r="C145" s="172"/>
      <c r="D145" s="172"/>
      <c r="E145" s="172"/>
      <c r="F145" s="172"/>
      <c r="G145" s="172"/>
      <c r="H145" s="111" t="s">
        <v>15</v>
      </c>
      <c r="I145" s="107" t="s">
        <v>262</v>
      </c>
      <c r="J145" s="172"/>
      <c r="K145" s="172"/>
      <c r="L145" s="172"/>
      <c r="M145" s="172"/>
      <c r="N145" s="172"/>
      <c r="O145" s="172"/>
      <c r="P145" s="244"/>
      <c r="Q145" s="244"/>
      <c r="R145" s="100"/>
      <c r="S145" s="100"/>
      <c r="T145" s="100"/>
      <c r="U145" s="100"/>
      <c r="V145" s="100"/>
      <c r="W145" s="100"/>
      <c r="X145" s="100"/>
      <c r="Y145" s="100"/>
      <c r="Z145" s="100"/>
      <c r="AA145" s="100"/>
      <c r="AB145" s="100"/>
      <c r="AC145" s="100"/>
      <c r="AD145" s="100"/>
      <c r="AE145" s="100"/>
    </row>
    <row r="146" spans="1:31" s="101" customFormat="1">
      <c r="A146" s="106">
        <v>1</v>
      </c>
      <c r="B146" s="106">
        <v>2</v>
      </c>
      <c r="C146" s="106">
        <v>3</v>
      </c>
      <c r="D146" s="112">
        <v>4</v>
      </c>
      <c r="E146" s="106">
        <v>5</v>
      </c>
      <c r="F146" s="106">
        <v>6</v>
      </c>
      <c r="G146" s="113">
        <v>7</v>
      </c>
      <c r="H146" s="106">
        <v>8</v>
      </c>
      <c r="I146" s="106">
        <v>9</v>
      </c>
      <c r="J146" s="106">
        <v>10</v>
      </c>
      <c r="K146" s="106">
        <v>11</v>
      </c>
      <c r="L146" s="106">
        <v>12</v>
      </c>
      <c r="M146" s="106">
        <v>13</v>
      </c>
      <c r="N146" s="106">
        <v>14</v>
      </c>
      <c r="O146" s="106">
        <v>15</v>
      </c>
      <c r="P146" s="106">
        <v>16</v>
      </c>
      <c r="Q146" s="106">
        <v>17</v>
      </c>
      <c r="R146" s="100"/>
      <c r="S146" s="100"/>
      <c r="T146" s="100"/>
      <c r="U146" s="100"/>
      <c r="V146" s="100"/>
      <c r="W146" s="100"/>
      <c r="X146" s="100"/>
      <c r="Y146" s="100"/>
      <c r="Z146" s="100"/>
      <c r="AA146" s="100"/>
      <c r="AB146" s="100"/>
      <c r="AC146" s="100"/>
      <c r="AD146" s="100"/>
      <c r="AE146" s="100"/>
    </row>
    <row r="147" spans="1:31" s="101" customFormat="1">
      <c r="A147" s="260" t="s">
        <v>18</v>
      </c>
      <c r="B147" s="260" t="s">
        <v>18</v>
      </c>
      <c r="C147" s="260" t="s">
        <v>18</v>
      </c>
      <c r="D147" s="171" t="s">
        <v>18</v>
      </c>
      <c r="E147" s="171" t="s">
        <v>18</v>
      </c>
      <c r="F147" s="244" t="s">
        <v>18</v>
      </c>
      <c r="G147" s="106" t="s">
        <v>18</v>
      </c>
      <c r="H147" s="106" t="s">
        <v>18</v>
      </c>
      <c r="I147" s="106" t="s">
        <v>18</v>
      </c>
      <c r="J147" s="106" t="s">
        <v>18</v>
      </c>
      <c r="K147" s="106" t="s">
        <v>18</v>
      </c>
      <c r="L147" s="106" t="s">
        <v>18</v>
      </c>
      <c r="M147" s="106" t="s">
        <v>18</v>
      </c>
      <c r="N147" s="106" t="s">
        <v>18</v>
      </c>
      <c r="O147" s="106" t="s">
        <v>18</v>
      </c>
      <c r="P147" s="106" t="s">
        <v>18</v>
      </c>
      <c r="Q147" s="106" t="s">
        <v>18</v>
      </c>
      <c r="R147" s="100"/>
      <c r="S147" s="100"/>
      <c r="T147" s="100"/>
      <c r="U147" s="100"/>
      <c r="V147" s="100"/>
      <c r="W147" s="100"/>
      <c r="X147" s="100"/>
      <c r="Y147" s="100"/>
      <c r="Z147" s="100"/>
      <c r="AA147" s="100"/>
      <c r="AB147" s="100"/>
      <c r="AC147" s="100"/>
      <c r="AD147" s="100"/>
      <c r="AE147" s="100"/>
    </row>
    <row r="148" spans="1:31" s="101" customFormat="1">
      <c r="A148" s="260"/>
      <c r="B148" s="260"/>
      <c r="C148" s="260"/>
      <c r="D148" s="172"/>
      <c r="E148" s="172"/>
      <c r="F148" s="244"/>
      <c r="G148" s="106" t="s">
        <v>18</v>
      </c>
      <c r="H148" s="106" t="s">
        <v>18</v>
      </c>
      <c r="I148" s="106" t="s">
        <v>18</v>
      </c>
      <c r="J148" s="106" t="s">
        <v>18</v>
      </c>
      <c r="K148" s="106" t="s">
        <v>18</v>
      </c>
      <c r="L148" s="106" t="s">
        <v>18</v>
      </c>
      <c r="M148" s="106" t="s">
        <v>18</v>
      </c>
      <c r="N148" s="106" t="s">
        <v>18</v>
      </c>
      <c r="O148" s="106" t="s">
        <v>18</v>
      </c>
      <c r="P148" s="106" t="s">
        <v>18</v>
      </c>
      <c r="Q148" s="106" t="s">
        <v>18</v>
      </c>
      <c r="R148" s="4"/>
      <c r="S148" s="4"/>
      <c r="T148" s="4"/>
      <c r="U148" s="4"/>
      <c r="V148" s="4"/>
      <c r="W148" s="4"/>
      <c r="X148" s="100"/>
      <c r="Y148" s="100"/>
      <c r="Z148" s="100"/>
      <c r="AA148" s="100"/>
      <c r="AB148" s="100"/>
      <c r="AC148" s="100"/>
      <c r="AD148" s="100"/>
      <c r="AE148" s="100"/>
    </row>
    <row r="149" spans="1:31" s="101" customFormat="1">
      <c r="A149" s="108"/>
      <c r="B149" s="108"/>
      <c r="C149" s="108"/>
      <c r="D149" s="114"/>
      <c r="E149" s="108"/>
      <c r="F149" s="108"/>
      <c r="G149" s="115"/>
      <c r="H149" s="108"/>
      <c r="I149" s="108"/>
      <c r="J149" s="108"/>
      <c r="K149" s="108"/>
      <c r="L149" s="108"/>
      <c r="M149" s="108"/>
      <c r="N149" s="108"/>
      <c r="O149" s="108"/>
      <c r="P149" s="108"/>
      <c r="Q149" s="108"/>
      <c r="R149" s="4"/>
      <c r="S149" s="4"/>
      <c r="T149" s="4"/>
      <c r="U149" s="4"/>
      <c r="V149" s="4"/>
      <c r="W149" s="4"/>
      <c r="X149" s="100"/>
      <c r="Y149" s="100"/>
      <c r="Z149" s="100"/>
      <c r="AA149" s="100"/>
      <c r="AB149" s="100"/>
      <c r="AC149" s="100"/>
      <c r="AD149" s="100"/>
      <c r="AE149" s="100"/>
    </row>
    <row r="150" spans="1:31" s="101" customFormat="1">
      <c r="A150" s="116"/>
      <c r="B150" s="116"/>
      <c r="C150" s="116"/>
      <c r="D150" s="117"/>
      <c r="E150" s="116"/>
      <c r="F150" s="116"/>
      <c r="G150" s="117"/>
      <c r="H150" s="116"/>
      <c r="I150" s="116"/>
      <c r="J150" s="116"/>
      <c r="K150" s="116"/>
      <c r="L150" s="116"/>
      <c r="M150" s="116"/>
      <c r="N150" s="116"/>
      <c r="O150" s="116"/>
      <c r="P150" s="116"/>
      <c r="Q150" s="116"/>
      <c r="R150" s="4"/>
      <c r="S150" s="4"/>
      <c r="T150" s="4"/>
      <c r="U150" s="4"/>
      <c r="V150" s="4"/>
      <c r="W150" s="4"/>
      <c r="X150" s="100"/>
      <c r="Y150" s="100"/>
      <c r="Z150" s="100"/>
      <c r="AA150" s="100"/>
      <c r="AB150" s="100"/>
      <c r="AC150" s="100"/>
      <c r="AD150" s="100"/>
      <c r="AE150" s="100"/>
    </row>
    <row r="151" spans="1:31">
      <c r="A151" s="169" t="s">
        <v>245</v>
      </c>
      <c r="B151" s="170"/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</row>
    <row r="152" spans="1:31">
      <c r="A152" s="161" t="s">
        <v>62</v>
      </c>
      <c r="B152" s="161"/>
      <c r="C152" s="161"/>
      <c r="D152" s="161"/>
      <c r="E152" s="161"/>
      <c r="F152" s="161"/>
      <c r="G152" s="161"/>
      <c r="H152" s="161"/>
      <c r="I152" s="161"/>
      <c r="J152" s="161"/>
      <c r="K152" s="161"/>
      <c r="L152" s="161"/>
      <c r="M152" s="161"/>
      <c r="N152" s="161"/>
      <c r="O152" s="161"/>
    </row>
    <row r="153" spans="1:31">
      <c r="A153" s="167" t="s">
        <v>63</v>
      </c>
      <c r="B153" s="167"/>
      <c r="C153" s="167"/>
      <c r="D153" s="167"/>
      <c r="E153" s="167"/>
      <c r="F153" s="167"/>
      <c r="G153" s="167"/>
      <c r="H153" s="167"/>
      <c r="I153" s="167"/>
      <c r="J153" s="167"/>
      <c r="K153" s="167"/>
      <c r="L153" s="167"/>
      <c r="M153" s="7"/>
      <c r="N153" s="7"/>
      <c r="O153" s="7"/>
    </row>
    <row r="154" spans="1:31">
      <c r="A154" s="167" t="s">
        <v>64</v>
      </c>
      <c r="B154" s="167"/>
      <c r="C154" s="167"/>
      <c r="D154" s="167"/>
      <c r="E154" s="167"/>
      <c r="F154" s="167"/>
      <c r="G154" s="167"/>
      <c r="H154" s="167"/>
      <c r="I154" s="167"/>
      <c r="J154" s="167"/>
      <c r="K154" s="167"/>
      <c r="L154" s="167"/>
      <c r="M154" s="7"/>
      <c r="N154" s="7"/>
      <c r="O154" s="7"/>
    </row>
    <row r="155" spans="1:31" ht="16.5" customHeight="1">
      <c r="A155" s="167" t="s">
        <v>65</v>
      </c>
      <c r="B155" s="167"/>
      <c r="C155" s="167"/>
      <c r="D155" s="167"/>
      <c r="E155" s="167"/>
      <c r="F155" s="167"/>
      <c r="G155" s="167"/>
      <c r="H155" s="167"/>
      <c r="I155" s="167"/>
      <c r="J155" s="167"/>
      <c r="K155" s="167"/>
      <c r="L155" s="167"/>
      <c r="M155" s="7"/>
      <c r="N155" s="7"/>
      <c r="O155" s="7"/>
    </row>
    <row r="156" spans="1:31">
      <c r="A156" s="167" t="s">
        <v>66</v>
      </c>
      <c r="B156" s="167"/>
      <c r="C156" s="167"/>
      <c r="D156" s="167"/>
      <c r="E156" s="167"/>
      <c r="F156" s="167"/>
      <c r="G156" s="167"/>
      <c r="H156" s="167"/>
      <c r="I156" s="167"/>
      <c r="J156" s="167"/>
      <c r="K156" s="167"/>
      <c r="L156" s="167"/>
      <c r="M156" s="7"/>
      <c r="N156" s="7"/>
      <c r="O156" s="7"/>
    </row>
    <row r="157" spans="1:31">
      <c r="A157" s="167" t="s">
        <v>67</v>
      </c>
      <c r="B157" s="167"/>
      <c r="C157" s="167"/>
      <c r="D157" s="167"/>
      <c r="E157" s="167"/>
      <c r="F157" s="167"/>
      <c r="G157" s="167"/>
      <c r="H157" s="167"/>
      <c r="I157" s="167"/>
      <c r="J157" s="167"/>
      <c r="K157" s="167"/>
      <c r="L157" s="167"/>
      <c r="M157" s="7"/>
      <c r="N157" s="7"/>
      <c r="O157" s="7"/>
    </row>
    <row r="158" spans="1:31">
      <c r="A158" s="167" t="s">
        <v>68</v>
      </c>
      <c r="B158" s="167"/>
      <c r="C158" s="167"/>
      <c r="D158" s="167"/>
      <c r="E158" s="167"/>
      <c r="F158" s="167"/>
      <c r="G158" s="167"/>
      <c r="H158" s="167"/>
      <c r="I158" s="167"/>
      <c r="J158" s="167"/>
      <c r="K158" s="167"/>
      <c r="L158" s="167"/>
      <c r="M158" s="7"/>
      <c r="N158" s="7"/>
      <c r="O158" s="7"/>
    </row>
    <row r="159" spans="1:31">
      <c r="A159" s="167" t="s">
        <v>69</v>
      </c>
      <c r="B159" s="167"/>
      <c r="C159" s="167"/>
      <c r="D159" s="167"/>
      <c r="E159" s="167"/>
      <c r="F159" s="167"/>
      <c r="G159" s="167"/>
      <c r="H159" s="167"/>
      <c r="I159" s="167"/>
      <c r="J159" s="167"/>
      <c r="K159" s="167"/>
      <c r="L159" s="167"/>
      <c r="M159" s="7"/>
      <c r="N159" s="7"/>
      <c r="O159" s="7"/>
    </row>
    <row r="160" spans="1:31">
      <c r="A160" s="168" t="s">
        <v>91</v>
      </c>
      <c r="B160" s="168"/>
      <c r="C160" s="168"/>
      <c r="D160" s="168"/>
      <c r="E160" s="168"/>
      <c r="F160" s="168"/>
      <c r="G160" s="168"/>
      <c r="H160" s="168"/>
      <c r="I160" s="168"/>
      <c r="J160" s="168"/>
      <c r="K160" s="168"/>
      <c r="L160" s="168"/>
      <c r="M160" s="168"/>
      <c r="N160" s="168"/>
      <c r="O160" s="168"/>
    </row>
    <row r="161" spans="1:15" ht="60.75" customHeight="1">
      <c r="A161" s="168" t="s">
        <v>164</v>
      </c>
      <c r="B161" s="168"/>
      <c r="C161" s="168"/>
      <c r="D161" s="168"/>
      <c r="E161" s="168"/>
      <c r="F161" s="168"/>
      <c r="G161" s="168"/>
      <c r="H161" s="168"/>
      <c r="I161" s="168"/>
      <c r="J161" s="168"/>
      <c r="K161" s="168"/>
      <c r="L161" s="168"/>
      <c r="M161" s="168"/>
      <c r="N161" s="168"/>
      <c r="O161" s="168"/>
    </row>
    <row r="162" spans="1:15" ht="60.75" customHeight="1">
      <c r="A162" s="168" t="s">
        <v>165</v>
      </c>
      <c r="B162" s="168"/>
      <c r="C162" s="168"/>
      <c r="D162" s="168"/>
      <c r="E162" s="168"/>
      <c r="F162" s="168"/>
      <c r="G162" s="168"/>
      <c r="H162" s="168"/>
      <c r="I162" s="168"/>
      <c r="J162" s="168"/>
      <c r="K162" s="168"/>
      <c r="L162" s="168"/>
      <c r="M162" s="168"/>
      <c r="N162" s="168"/>
      <c r="O162" s="168"/>
    </row>
    <row r="163" spans="1:15">
      <c r="A163" s="161" t="s">
        <v>70</v>
      </c>
      <c r="B163" s="161"/>
      <c r="C163" s="161"/>
      <c r="D163" s="161"/>
      <c r="E163" s="161"/>
      <c r="F163" s="161"/>
      <c r="G163" s="161"/>
      <c r="H163" s="161"/>
      <c r="I163" s="161"/>
      <c r="J163" s="161"/>
      <c r="K163" s="161"/>
      <c r="L163" s="161"/>
      <c r="M163" s="161"/>
      <c r="N163" s="161"/>
      <c r="O163" s="161"/>
    </row>
    <row r="164" spans="1:15">
      <c r="A164" s="9" t="s">
        <v>71</v>
      </c>
      <c r="B164" s="163" t="s">
        <v>72</v>
      </c>
      <c r="C164" s="164"/>
      <c r="D164" s="164"/>
      <c r="E164" s="166" t="s">
        <v>73</v>
      </c>
      <c r="F164" s="164"/>
      <c r="G164" s="164"/>
      <c r="H164" s="164"/>
      <c r="I164" s="164"/>
      <c r="J164" s="164"/>
      <c r="K164" s="164"/>
      <c r="L164" s="164"/>
      <c r="M164" s="7"/>
      <c r="N164" s="7"/>
      <c r="O164" s="7"/>
    </row>
    <row r="165" spans="1:15">
      <c r="A165" s="9">
        <v>1</v>
      </c>
      <c r="B165" s="163">
        <v>2</v>
      </c>
      <c r="C165" s="164"/>
      <c r="D165" s="164"/>
      <c r="E165" s="165">
        <v>3</v>
      </c>
      <c r="F165" s="165"/>
      <c r="G165" s="165"/>
      <c r="H165" s="165"/>
      <c r="I165" s="165"/>
      <c r="J165" s="165"/>
      <c r="K165" s="164"/>
      <c r="L165" s="164"/>
      <c r="M165" s="7"/>
      <c r="N165" s="7"/>
      <c r="O165" s="7"/>
    </row>
    <row r="166" spans="1:15" ht="40.5" customHeight="1">
      <c r="A166" s="9" t="s">
        <v>74</v>
      </c>
      <c r="B166" s="163" t="s">
        <v>239</v>
      </c>
      <c r="C166" s="164"/>
      <c r="D166" s="164"/>
      <c r="E166" s="165" t="s">
        <v>75</v>
      </c>
      <c r="F166" s="165"/>
      <c r="G166" s="165"/>
      <c r="H166" s="165"/>
      <c r="I166" s="165"/>
      <c r="J166" s="165"/>
      <c r="K166" s="165"/>
      <c r="L166" s="165"/>
      <c r="M166" s="7"/>
      <c r="N166" s="7"/>
      <c r="O166" s="7"/>
    </row>
    <row r="167" spans="1:15" ht="42.75" customHeight="1">
      <c r="A167" s="9" t="s">
        <v>76</v>
      </c>
      <c r="B167" s="163" t="s">
        <v>77</v>
      </c>
      <c r="C167" s="166"/>
      <c r="D167" s="166"/>
      <c r="E167" s="165" t="s">
        <v>75</v>
      </c>
      <c r="F167" s="165"/>
      <c r="G167" s="165"/>
      <c r="H167" s="165"/>
      <c r="I167" s="165"/>
      <c r="J167" s="165"/>
      <c r="K167" s="165"/>
      <c r="L167" s="165"/>
      <c r="M167" s="7"/>
      <c r="N167" s="7"/>
      <c r="O167" s="7"/>
    </row>
    <row r="168" spans="1:15" ht="42" customHeight="1">
      <c r="A168" s="9" t="s">
        <v>78</v>
      </c>
      <c r="B168" s="163" t="s">
        <v>194</v>
      </c>
      <c r="C168" s="164"/>
      <c r="D168" s="164"/>
      <c r="E168" s="165" t="s">
        <v>75</v>
      </c>
      <c r="F168" s="165"/>
      <c r="G168" s="165"/>
      <c r="H168" s="165"/>
      <c r="I168" s="165"/>
      <c r="J168" s="165"/>
      <c r="K168" s="165"/>
      <c r="L168" s="165"/>
      <c r="M168" s="7"/>
      <c r="N168" s="7"/>
      <c r="O168" s="7"/>
    </row>
    <row r="169" spans="1:15">
      <c r="A169" s="161" t="s">
        <v>80</v>
      </c>
      <c r="B169" s="161"/>
      <c r="C169" s="161"/>
      <c r="D169" s="161"/>
      <c r="E169" s="161"/>
      <c r="F169" s="161"/>
      <c r="G169" s="161"/>
      <c r="H169" s="161"/>
      <c r="I169" s="161"/>
      <c r="J169" s="161"/>
      <c r="K169" s="161"/>
      <c r="L169" s="161"/>
      <c r="M169" s="161"/>
      <c r="N169" s="161"/>
      <c r="O169" s="161"/>
    </row>
    <row r="170" spans="1:15">
      <c r="A170" s="161" t="s">
        <v>81</v>
      </c>
      <c r="B170" s="161"/>
      <c r="C170" s="161"/>
      <c r="D170" s="161"/>
      <c r="E170" s="161"/>
      <c r="F170" s="161"/>
      <c r="G170" s="161"/>
      <c r="H170" s="161"/>
      <c r="I170" s="161"/>
      <c r="J170" s="161"/>
      <c r="K170" s="161"/>
      <c r="L170" s="161"/>
      <c r="M170" s="161"/>
      <c r="N170" s="161"/>
      <c r="O170" s="161"/>
    </row>
    <row r="171" spans="1:15">
      <c r="A171" s="161" t="s">
        <v>82</v>
      </c>
      <c r="B171" s="161"/>
      <c r="C171" s="161"/>
      <c r="D171" s="161"/>
      <c r="E171" s="161"/>
      <c r="F171" s="161"/>
      <c r="G171" s="161"/>
      <c r="H171" s="161"/>
      <c r="I171" s="161"/>
      <c r="J171" s="161"/>
      <c r="K171" s="161"/>
      <c r="L171" s="161"/>
      <c r="M171" s="161"/>
      <c r="N171" s="161"/>
      <c r="O171" s="161"/>
    </row>
    <row r="172" spans="1:15">
      <c r="A172" s="161" t="s">
        <v>190</v>
      </c>
      <c r="B172" s="161"/>
      <c r="C172" s="161"/>
      <c r="D172" s="161"/>
      <c r="E172" s="161"/>
      <c r="F172" s="161"/>
      <c r="G172" s="161"/>
      <c r="H172" s="161"/>
      <c r="I172" s="161"/>
      <c r="J172" s="161"/>
      <c r="K172" s="161"/>
      <c r="L172" s="161"/>
      <c r="M172" s="161"/>
      <c r="N172" s="161"/>
      <c r="O172" s="161"/>
    </row>
    <row r="173" spans="1:15" ht="21" customHeight="1">
      <c r="A173" s="162" t="s">
        <v>92</v>
      </c>
      <c r="B173" s="162"/>
      <c r="C173" s="162"/>
      <c r="D173" s="162"/>
      <c r="E173" s="162"/>
      <c r="F173" s="162"/>
      <c r="G173" s="162"/>
      <c r="H173" s="162"/>
      <c r="I173" s="162"/>
      <c r="J173" s="162"/>
      <c r="K173" s="162"/>
      <c r="L173" s="162"/>
      <c r="M173" s="162"/>
      <c r="N173" s="162"/>
      <c r="O173" s="162"/>
    </row>
    <row r="174" spans="1:15" ht="62.25" customHeight="1">
      <c r="A174" s="162" t="s">
        <v>93</v>
      </c>
      <c r="B174" s="162"/>
      <c r="C174" s="162"/>
      <c r="D174" s="162"/>
      <c r="E174" s="162"/>
      <c r="F174" s="162"/>
      <c r="G174" s="162"/>
      <c r="H174" s="162"/>
      <c r="I174" s="162"/>
      <c r="J174" s="162"/>
      <c r="K174" s="162"/>
      <c r="L174" s="162"/>
      <c r="M174" s="162"/>
      <c r="N174" s="162"/>
      <c r="O174" s="162"/>
    </row>
    <row r="175" spans="1:15">
      <c r="A175" s="160" t="s">
        <v>83</v>
      </c>
      <c r="B175" s="160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</row>
    <row r="176" spans="1:15" ht="15" customHeight="1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</row>
    <row r="177" spans="1:15" ht="6.75" customHeight="1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</row>
    <row r="178" spans="1:15">
      <c r="A178" s="46" t="s">
        <v>178</v>
      </c>
      <c r="B178" s="7"/>
      <c r="C178" s="7"/>
      <c r="D178" s="7"/>
      <c r="E178" s="7"/>
      <c r="F178" s="7"/>
      <c r="G178" s="7"/>
      <c r="H178" s="7"/>
      <c r="I178" s="7"/>
      <c r="J178" s="7"/>
      <c r="K178" s="7" t="s">
        <v>84</v>
      </c>
      <c r="L178" s="7"/>
      <c r="M178" s="7"/>
      <c r="N178" s="7"/>
      <c r="O178" s="7"/>
    </row>
    <row r="179" spans="1:15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</row>
    <row r="180" spans="1:15">
      <c r="A180" s="23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</row>
  </sheetData>
  <mergeCells count="267">
    <mergeCell ref="A147:A148"/>
    <mergeCell ref="B147:B148"/>
    <mergeCell ref="C147:C148"/>
    <mergeCell ref="D147:D148"/>
    <mergeCell ref="E147:E148"/>
    <mergeCell ref="F147:F148"/>
    <mergeCell ref="A121:D121"/>
    <mergeCell ref="E121:G121"/>
    <mergeCell ref="H121:L121"/>
    <mergeCell ref="A122:D122"/>
    <mergeCell ref="E122:G122"/>
    <mergeCell ref="H122:L122"/>
    <mergeCell ref="A123:D123"/>
    <mergeCell ref="E123:G123"/>
    <mergeCell ref="H123:L123"/>
    <mergeCell ref="A124:D124"/>
    <mergeCell ref="E124:G124"/>
    <mergeCell ref="H124:L124"/>
    <mergeCell ref="A125:D125"/>
    <mergeCell ref="E125:G125"/>
    <mergeCell ref="H125:L125"/>
    <mergeCell ref="A126:D126"/>
    <mergeCell ref="E126:G126"/>
    <mergeCell ref="H126:L126"/>
    <mergeCell ref="P143:Q143"/>
    <mergeCell ref="B144:B145"/>
    <mergeCell ref="C144:C145"/>
    <mergeCell ref="D144:D145"/>
    <mergeCell ref="E144:E145"/>
    <mergeCell ref="F144:F145"/>
    <mergeCell ref="G144:G145"/>
    <mergeCell ref="H144:I144"/>
    <mergeCell ref="J144:J145"/>
    <mergeCell ref="K144:K145"/>
    <mergeCell ref="L144:L145"/>
    <mergeCell ref="M144:M145"/>
    <mergeCell ref="N144:N145"/>
    <mergeCell ref="O144:O145"/>
    <mergeCell ref="P144:P145"/>
    <mergeCell ref="Q144:Q145"/>
    <mergeCell ref="D136:D137"/>
    <mergeCell ref="E136:E137"/>
    <mergeCell ref="F136:F137"/>
    <mergeCell ref="G136:G137"/>
    <mergeCell ref="H136:I136"/>
    <mergeCell ref="J136:J137"/>
    <mergeCell ref="K136:K137"/>
    <mergeCell ref="L136:L137"/>
    <mergeCell ref="M136:M137"/>
    <mergeCell ref="A69:D69"/>
    <mergeCell ref="E69:G69"/>
    <mergeCell ref="H69:L69"/>
    <mergeCell ref="A128:O128"/>
    <mergeCell ref="A130:L130"/>
    <mergeCell ref="M130:M132"/>
    <mergeCell ref="N130:N132"/>
    <mergeCell ref="A131:L131"/>
    <mergeCell ref="A133:L133"/>
    <mergeCell ref="E114:K114"/>
    <mergeCell ref="A116:F116"/>
    <mergeCell ref="A117:K117"/>
    <mergeCell ref="A118:K118"/>
    <mergeCell ref="A119:K119"/>
    <mergeCell ref="A120:I120"/>
    <mergeCell ref="A111:K111"/>
    <mergeCell ref="E112:K112"/>
    <mergeCell ref="E113:K113"/>
    <mergeCell ref="E115:K115"/>
    <mergeCell ref="J85:J86"/>
    <mergeCell ref="K85:K86"/>
    <mergeCell ref="L85:L86"/>
    <mergeCell ref="M85:M86"/>
    <mergeCell ref="N85:N86"/>
    <mergeCell ref="A66:D66"/>
    <mergeCell ref="E66:G66"/>
    <mergeCell ref="H66:L66"/>
    <mergeCell ref="A67:D67"/>
    <mergeCell ref="E67:G67"/>
    <mergeCell ref="H67:L67"/>
    <mergeCell ref="A68:D68"/>
    <mergeCell ref="E68:G68"/>
    <mergeCell ref="H68:L68"/>
    <mergeCell ref="B80:B81"/>
    <mergeCell ref="C80:C81"/>
    <mergeCell ref="D80:D81"/>
    <mergeCell ref="E80:E81"/>
    <mergeCell ref="F80:F81"/>
    <mergeCell ref="A80:A81"/>
    <mergeCell ref="A76:A78"/>
    <mergeCell ref="B76:D77"/>
    <mergeCell ref="E76:F77"/>
    <mergeCell ref="A174:O174"/>
    <mergeCell ref="A175:O175"/>
    <mergeCell ref="B168:D168"/>
    <mergeCell ref="E168:L168"/>
    <mergeCell ref="A169:O169"/>
    <mergeCell ref="A170:O170"/>
    <mergeCell ref="A171:O171"/>
    <mergeCell ref="A173:O173"/>
    <mergeCell ref="B165:D165"/>
    <mergeCell ref="E165:L165"/>
    <mergeCell ref="B166:D166"/>
    <mergeCell ref="E166:L166"/>
    <mergeCell ref="B167:D167"/>
    <mergeCell ref="E167:L167"/>
    <mergeCell ref="A172:O172"/>
    <mergeCell ref="A158:L158"/>
    <mergeCell ref="A159:L159"/>
    <mergeCell ref="A160:O160"/>
    <mergeCell ref="A161:O161"/>
    <mergeCell ref="A163:O163"/>
    <mergeCell ref="B164:D164"/>
    <mergeCell ref="E164:L164"/>
    <mergeCell ref="A152:O152"/>
    <mergeCell ref="A153:L153"/>
    <mergeCell ref="A154:L154"/>
    <mergeCell ref="A155:L155"/>
    <mergeCell ref="A156:L156"/>
    <mergeCell ref="A157:L157"/>
    <mergeCell ref="A162:O162"/>
    <mergeCell ref="A151:O151"/>
    <mergeCell ref="A134:J134"/>
    <mergeCell ref="A135:A137"/>
    <mergeCell ref="B135:D135"/>
    <mergeCell ref="E135:F135"/>
    <mergeCell ref="G135:I135"/>
    <mergeCell ref="J135:L135"/>
    <mergeCell ref="M135:N135"/>
    <mergeCell ref="B136:B137"/>
    <mergeCell ref="C136:C137"/>
    <mergeCell ref="N136:N137"/>
    <mergeCell ref="A139:A140"/>
    <mergeCell ref="B139:B140"/>
    <mergeCell ref="C139:C140"/>
    <mergeCell ref="D139:D140"/>
    <mergeCell ref="E139:E140"/>
    <mergeCell ref="F139:F140"/>
    <mergeCell ref="A142:J142"/>
    <mergeCell ref="A143:A145"/>
    <mergeCell ref="B143:D143"/>
    <mergeCell ref="E143:F143"/>
    <mergeCell ref="G143:I143"/>
    <mergeCell ref="J143:L143"/>
    <mergeCell ref="M143:O143"/>
    <mergeCell ref="O85:O86"/>
    <mergeCell ref="A82:O82"/>
    <mergeCell ref="A83:J83"/>
    <mergeCell ref="A84:A86"/>
    <mergeCell ref="B84:D85"/>
    <mergeCell ref="E84:F85"/>
    <mergeCell ref="G84:I84"/>
    <mergeCell ref="J84:L84"/>
    <mergeCell ref="M84:O84"/>
    <mergeCell ref="G85:G86"/>
    <mergeCell ref="H85:I85"/>
    <mergeCell ref="G76:I76"/>
    <mergeCell ref="J76:L76"/>
    <mergeCell ref="G77:G78"/>
    <mergeCell ref="H77:I77"/>
    <mergeCell ref="J77:J78"/>
    <mergeCell ref="K77:K78"/>
    <mergeCell ref="L77:L78"/>
    <mergeCell ref="M71:M73"/>
    <mergeCell ref="N71:N73"/>
    <mergeCell ref="A72:L72"/>
    <mergeCell ref="A73:L73"/>
    <mergeCell ref="A74:L74"/>
    <mergeCell ref="A75:J75"/>
    <mergeCell ref="A71:L71"/>
    <mergeCell ref="O40:O41"/>
    <mergeCell ref="A59:F59"/>
    <mergeCell ref="A60:K60"/>
    <mergeCell ref="A61:K61"/>
    <mergeCell ref="A62:K62"/>
    <mergeCell ref="A63:I63"/>
    <mergeCell ref="A55:K55"/>
    <mergeCell ref="E56:K56"/>
    <mergeCell ref="E57:K57"/>
    <mergeCell ref="E58:K58"/>
    <mergeCell ref="J40:J41"/>
    <mergeCell ref="K40:K41"/>
    <mergeCell ref="L40:L41"/>
    <mergeCell ref="M40:M41"/>
    <mergeCell ref="N40:N41"/>
    <mergeCell ref="H64:L64"/>
    <mergeCell ref="A65:D65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35:A36"/>
    <mergeCell ref="B35:B36"/>
    <mergeCell ref="C35:C36"/>
    <mergeCell ref="D35:D36"/>
    <mergeCell ref="E35:E36"/>
    <mergeCell ref="F35:F36"/>
    <mergeCell ref="A64:D64"/>
    <mergeCell ref="E64:G64"/>
    <mergeCell ref="E65:G65"/>
    <mergeCell ref="H65:L65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A3:O3"/>
    <mergeCell ref="K8:M8"/>
    <mergeCell ref="N8:O8"/>
    <mergeCell ref="A10:J10"/>
    <mergeCell ref="K10:M10"/>
    <mergeCell ref="N10:O10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P84:Q84"/>
    <mergeCell ref="P85:P86"/>
    <mergeCell ref="Q85:Q86"/>
    <mergeCell ref="M31:N31"/>
    <mergeCell ref="M32:M33"/>
    <mergeCell ref="N32:N33"/>
    <mergeCell ref="M76:N76"/>
    <mergeCell ref="M77:M78"/>
    <mergeCell ref="N77:N78"/>
    <mergeCell ref="P39:Q39"/>
    <mergeCell ref="P40:P41"/>
    <mergeCell ref="Q40:Q41"/>
    <mergeCell ref="A37:O37"/>
    <mergeCell ref="A38:J38"/>
    <mergeCell ref="A39:A41"/>
    <mergeCell ref="B39:D40"/>
    <mergeCell ref="E39:F40"/>
    <mergeCell ref="G39:I39"/>
    <mergeCell ref="J39:L39"/>
    <mergeCell ref="M39:O39"/>
    <mergeCell ref="G40:G41"/>
    <mergeCell ref="H40:I40"/>
    <mergeCell ref="A53:O53"/>
    <mergeCell ref="A54:O54"/>
  </mergeCells>
  <hyperlinks>
    <hyperlink ref="M143" location="sub_777" display="sub_777"/>
    <hyperlink ref="P143" location="sub_666" display="sub_666"/>
  </hyperlinks>
  <pageMargins left="0.55118110236220474" right="0.31496062992125984" top="0.35433070866141736" bottom="0.35433070866141736" header="0.31496062992125984" footer="0.31496062992125984"/>
  <pageSetup paperSize="9" scale="53" fitToHeight="0" orientation="landscape" r:id="rId1"/>
  <rowBreaks count="3" manualBreakCount="3">
    <brk id="24" max="16" man="1"/>
    <brk id="101" max="16" man="1"/>
    <brk id="141" max="16" man="1"/>
  </rowBreaks>
</worksheet>
</file>

<file path=xl/worksheets/sheet11.xml><?xml version="1.0" encoding="utf-8"?>
<worksheet xmlns="http://schemas.openxmlformats.org/spreadsheetml/2006/main" xmlns:r="http://schemas.openxmlformats.org/officeDocument/2006/relationships">
  <sheetPr codeName="Лист11"/>
  <dimension ref="A1:AE179"/>
  <sheetViews>
    <sheetView view="pageBreakPreview" topLeftCell="A82" zoomScale="80" zoomScaleNormal="70" zoomScaleSheetLayoutView="80" workbookViewId="0">
      <selection activeCell="J102" sqref="J102"/>
    </sheetView>
  </sheetViews>
  <sheetFormatPr defaultRowHeight="18.75"/>
  <cols>
    <col min="1" max="1" width="28.7109375" style="4" customWidth="1"/>
    <col min="2" max="2" width="22.42578125" style="4" customWidth="1"/>
    <col min="3" max="3" width="19.42578125" style="4" customWidth="1"/>
    <col min="4" max="4" width="11.7109375" style="4" customWidth="1"/>
    <col min="5" max="5" width="17.42578125" style="4" customWidth="1"/>
    <col min="6" max="6" width="17.5703125" style="4" customWidth="1"/>
    <col min="7" max="7" width="21.5703125" style="4" customWidth="1"/>
    <col min="8" max="8" width="11.42578125" style="4" customWidth="1"/>
    <col min="9" max="9" width="9.42578125" style="4" customWidth="1"/>
    <col min="10" max="11" width="12.140625" style="4" customWidth="1"/>
    <col min="12" max="12" width="11.42578125" style="4" customWidth="1"/>
    <col min="13" max="13" width="15.28515625" style="4" customWidth="1"/>
    <col min="14" max="14" width="12.7109375" style="4" customWidth="1"/>
    <col min="15" max="15" width="12.4257812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4" t="s">
        <v>496</v>
      </c>
    </row>
    <row r="2" spans="1:15">
      <c r="L2" s="4" t="s">
        <v>485</v>
      </c>
    </row>
    <row r="3" spans="1:15" ht="35.25" customHeight="1">
      <c r="A3" s="228" t="s">
        <v>466</v>
      </c>
      <c r="B3" s="229"/>
      <c r="C3" s="229"/>
      <c r="D3" s="229"/>
      <c r="E3" s="229"/>
      <c r="F3" s="229"/>
      <c r="G3" s="229"/>
      <c r="H3" s="229"/>
      <c r="I3" s="229"/>
      <c r="J3" s="229"/>
      <c r="K3" s="229"/>
      <c r="L3" s="229"/>
      <c r="M3" s="229"/>
      <c r="N3" s="229"/>
      <c r="O3" s="229"/>
    </row>
    <row r="4" spans="1:15" ht="30.75" customHeight="1">
      <c r="A4" s="230" t="s">
        <v>225</v>
      </c>
      <c r="B4" s="231"/>
      <c r="C4" s="231"/>
      <c r="D4" s="231"/>
      <c r="E4" s="231"/>
      <c r="F4" s="231"/>
      <c r="G4" s="231"/>
      <c r="H4" s="231"/>
      <c r="I4" s="231"/>
      <c r="J4" s="231"/>
      <c r="K4" s="231"/>
      <c r="L4" s="231"/>
      <c r="M4" s="231"/>
      <c r="N4" s="231"/>
      <c r="O4" s="231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232" t="s">
        <v>3</v>
      </c>
      <c r="O5" s="233"/>
    </row>
    <row r="6" spans="1:15" ht="18.75" customHeight="1">
      <c r="A6" s="212"/>
      <c r="B6" s="212"/>
      <c r="C6" s="212"/>
      <c r="D6" s="212"/>
      <c r="E6" s="212"/>
      <c r="F6" s="212"/>
      <c r="G6" s="212"/>
      <c r="H6" s="212"/>
      <c r="I6" s="212"/>
      <c r="J6" s="212"/>
      <c r="K6" s="222" t="s">
        <v>4</v>
      </c>
      <c r="L6" s="222"/>
      <c r="M6" s="223"/>
      <c r="N6" s="234" t="s">
        <v>5</v>
      </c>
      <c r="O6" s="235"/>
    </row>
    <row r="7" spans="1:15" ht="18.75" customHeight="1">
      <c r="A7" s="212"/>
      <c r="B7" s="212"/>
      <c r="C7" s="212"/>
      <c r="D7" s="212"/>
      <c r="E7" s="212"/>
      <c r="F7" s="212"/>
      <c r="G7" s="212"/>
      <c r="H7" s="212"/>
      <c r="I7" s="212"/>
      <c r="J7" s="212"/>
      <c r="K7" s="222" t="s">
        <v>179</v>
      </c>
      <c r="L7" s="222"/>
      <c r="M7" s="223"/>
      <c r="N7" s="224" t="s">
        <v>483</v>
      </c>
      <c r="O7" s="225"/>
    </row>
    <row r="8" spans="1:15">
      <c r="A8" s="70"/>
      <c r="B8" s="8"/>
      <c r="C8" s="8"/>
      <c r="D8" s="8"/>
      <c r="E8" s="8"/>
      <c r="F8" s="8"/>
      <c r="G8" s="8"/>
      <c r="H8" s="8"/>
      <c r="I8" s="8"/>
      <c r="J8" s="8"/>
      <c r="K8" s="222" t="s">
        <v>180</v>
      </c>
      <c r="L8" s="222"/>
      <c r="M8" s="223"/>
      <c r="N8" s="224" t="s">
        <v>224</v>
      </c>
      <c r="O8" s="225"/>
    </row>
    <row r="9" spans="1:15">
      <c r="A9" s="70"/>
      <c r="B9" s="8"/>
      <c r="C9" s="8"/>
      <c r="D9" s="8"/>
      <c r="E9" s="8"/>
      <c r="F9" s="8"/>
      <c r="G9" s="8"/>
      <c r="H9" s="8"/>
      <c r="I9" s="8"/>
      <c r="J9" s="8"/>
      <c r="K9" s="48"/>
      <c r="L9" s="48"/>
      <c r="M9" s="49" t="s">
        <v>183</v>
      </c>
      <c r="N9" s="50"/>
      <c r="O9" s="51"/>
    </row>
    <row r="10" spans="1:15" ht="18.75" customHeight="1">
      <c r="A10" s="212"/>
      <c r="B10" s="212"/>
      <c r="C10" s="212"/>
      <c r="D10" s="212"/>
      <c r="E10" s="212"/>
      <c r="F10" s="212"/>
      <c r="G10" s="212"/>
      <c r="H10" s="212"/>
      <c r="I10" s="212"/>
      <c r="J10" s="212"/>
      <c r="K10" s="222" t="s">
        <v>181</v>
      </c>
      <c r="L10" s="222"/>
      <c r="M10" s="223"/>
      <c r="N10" s="224" t="s">
        <v>159</v>
      </c>
      <c r="O10" s="225"/>
    </row>
    <row r="11" spans="1:15" ht="18.75" customHeight="1">
      <c r="A11" s="212"/>
      <c r="B11" s="212"/>
      <c r="C11" s="212"/>
      <c r="D11" s="212"/>
      <c r="E11" s="212"/>
      <c r="F11" s="212"/>
      <c r="G11" s="212"/>
      <c r="H11" s="212"/>
      <c r="I11" s="212"/>
      <c r="J11" s="212"/>
      <c r="K11" s="222" t="s">
        <v>182</v>
      </c>
      <c r="L11" s="222"/>
      <c r="M11" s="223"/>
      <c r="N11" s="224" t="s">
        <v>160</v>
      </c>
      <c r="O11" s="225"/>
    </row>
    <row r="12" spans="1:15">
      <c r="A12" s="52"/>
      <c r="B12" s="67"/>
      <c r="C12" s="67"/>
      <c r="D12" s="67"/>
      <c r="E12" s="67"/>
      <c r="F12" s="67"/>
      <c r="G12" s="67"/>
      <c r="H12" s="67"/>
      <c r="I12" s="67"/>
      <c r="J12" s="67"/>
      <c r="K12" s="226"/>
      <c r="L12" s="226"/>
      <c r="M12" s="227"/>
      <c r="N12" s="224"/>
      <c r="O12" s="225"/>
    </row>
    <row r="13" spans="1:15">
      <c r="A13" s="52"/>
      <c r="B13" s="67"/>
      <c r="C13" s="67"/>
      <c r="D13" s="67"/>
      <c r="E13" s="67"/>
      <c r="F13" s="67"/>
      <c r="G13" s="67"/>
      <c r="H13" s="67"/>
      <c r="I13" s="67"/>
      <c r="J13" s="67"/>
      <c r="K13" s="54"/>
      <c r="L13" s="54"/>
      <c r="M13" s="68"/>
      <c r="N13" s="69"/>
      <c r="O13" s="69"/>
    </row>
    <row r="14" spans="1:15" ht="39" customHeight="1">
      <c r="A14" s="217" t="s">
        <v>0</v>
      </c>
      <c r="B14" s="217"/>
      <c r="C14" s="217"/>
      <c r="D14" s="217"/>
      <c r="E14" s="217"/>
      <c r="F14" s="217"/>
      <c r="G14" s="217"/>
      <c r="H14" s="217"/>
      <c r="I14" s="217"/>
      <c r="J14" s="217"/>
      <c r="K14" s="217"/>
      <c r="L14" s="217"/>
      <c r="M14" s="217"/>
      <c r="N14" s="217"/>
      <c r="O14" s="217"/>
    </row>
    <row r="15" spans="1:15" ht="24.75" hidden="1" customHeight="1">
      <c r="A15" s="216" t="s">
        <v>1</v>
      </c>
      <c r="B15" s="216"/>
      <c r="C15" s="216"/>
      <c r="D15" s="216"/>
      <c r="E15" s="216"/>
      <c r="F15" s="216"/>
      <c r="G15" s="216"/>
      <c r="H15" s="216"/>
      <c r="I15" s="216"/>
      <c r="J15" s="216"/>
      <c r="K15" s="216"/>
      <c r="L15" s="216"/>
      <c r="M15" s="216"/>
      <c r="N15" s="216"/>
      <c r="O15" s="216"/>
    </row>
    <row r="16" spans="1:15" ht="16.5" hidden="1" customHeight="1">
      <c r="A16" s="216" t="s">
        <v>2</v>
      </c>
      <c r="B16" s="217"/>
      <c r="C16" s="217"/>
      <c r="D16" s="217"/>
      <c r="E16" s="217"/>
      <c r="F16" s="217"/>
      <c r="G16" s="217"/>
      <c r="H16" s="217"/>
      <c r="I16" s="217"/>
      <c r="J16" s="217"/>
      <c r="K16" s="217"/>
      <c r="L16" s="217"/>
      <c r="M16" s="217"/>
      <c r="N16" s="217"/>
      <c r="O16" s="217"/>
    </row>
    <row r="17" spans="1:18" ht="137.25" customHeight="1">
      <c r="A17" s="218" t="s">
        <v>484</v>
      </c>
      <c r="B17" s="218"/>
      <c r="C17" s="218"/>
      <c r="D17" s="218"/>
      <c r="E17" s="218"/>
      <c r="F17" s="218"/>
      <c r="G17" s="218"/>
      <c r="H17" s="218"/>
      <c r="I17" s="218"/>
      <c r="J17" s="218"/>
      <c r="K17" s="218"/>
      <c r="L17" s="218"/>
      <c r="M17" s="218"/>
      <c r="N17" s="218"/>
      <c r="O17" s="218"/>
    </row>
    <row r="18" spans="1:18" ht="185.25" customHeight="1">
      <c r="A18" s="219"/>
      <c r="B18" s="219"/>
      <c r="C18" s="219"/>
      <c r="D18" s="219"/>
      <c r="E18" s="219"/>
      <c r="F18" s="219"/>
      <c r="G18" s="219"/>
      <c r="H18" s="219"/>
      <c r="I18" s="219"/>
      <c r="J18" s="219"/>
      <c r="K18" s="219"/>
      <c r="L18" s="219"/>
      <c r="M18" s="219"/>
      <c r="N18" s="219"/>
      <c r="O18" s="219"/>
      <c r="P18" s="24"/>
      <c r="Q18" s="24"/>
      <c r="R18" s="24"/>
    </row>
    <row r="19" spans="1:18" ht="27" customHeight="1">
      <c r="A19" s="220" t="s">
        <v>89</v>
      </c>
      <c r="B19" s="220"/>
      <c r="C19" s="220"/>
      <c r="D19" s="220"/>
      <c r="E19" s="220"/>
      <c r="F19" s="220"/>
      <c r="G19" s="220"/>
      <c r="H19" s="220"/>
      <c r="I19" s="220"/>
      <c r="J19" s="220"/>
      <c r="K19" s="47"/>
      <c r="L19" s="47"/>
      <c r="M19" s="47"/>
      <c r="N19" s="47"/>
      <c r="O19" s="47"/>
      <c r="P19" s="24"/>
      <c r="Q19" s="24"/>
      <c r="R19" s="24"/>
    </row>
    <row r="20" spans="1:18" ht="35.25" customHeight="1">
      <c r="A20" s="221" t="s">
        <v>106</v>
      </c>
      <c r="B20" s="221"/>
      <c r="C20" s="221"/>
      <c r="D20" s="221"/>
      <c r="E20" s="221"/>
      <c r="F20" s="221"/>
      <c r="G20" s="221"/>
      <c r="H20" s="221"/>
      <c r="I20" s="221"/>
      <c r="J20" s="221"/>
      <c r="K20" s="47"/>
      <c r="L20" s="47"/>
      <c r="M20" s="47"/>
      <c r="N20" s="47"/>
      <c r="O20" s="47"/>
      <c r="P20" s="24"/>
      <c r="Q20" s="24"/>
      <c r="R20" s="24"/>
    </row>
    <row r="21" spans="1:18">
      <c r="A21" s="212" t="s">
        <v>90</v>
      </c>
      <c r="B21" s="212"/>
      <c r="C21" s="212"/>
      <c r="D21" s="212"/>
      <c r="E21" s="212"/>
      <c r="F21" s="212"/>
      <c r="G21" s="212"/>
      <c r="H21" s="212"/>
      <c r="I21" s="212"/>
      <c r="J21" s="212"/>
      <c r="K21" s="54"/>
      <c r="L21" s="54"/>
      <c r="M21" s="68"/>
      <c r="N21" s="69"/>
      <c r="O21" s="69"/>
    </row>
    <row r="22" spans="1:18" ht="18.75" customHeight="1">
      <c r="A22" s="213" t="s">
        <v>233</v>
      </c>
      <c r="B22" s="213"/>
      <c r="C22" s="213"/>
      <c r="D22" s="213"/>
      <c r="E22" s="213"/>
      <c r="F22" s="213"/>
      <c r="G22" s="213"/>
      <c r="H22" s="213"/>
      <c r="I22" s="213"/>
      <c r="J22" s="213"/>
      <c r="K22" s="7"/>
      <c r="L22" s="7"/>
      <c r="M22" s="7"/>
      <c r="N22" s="7"/>
      <c r="O22" s="7"/>
    </row>
    <row r="23" spans="1:18">
      <c r="A23" s="214" t="s">
        <v>192</v>
      </c>
      <c r="B23" s="214"/>
      <c r="C23" s="214"/>
      <c r="D23" s="214"/>
      <c r="E23" s="214"/>
      <c r="F23" s="214"/>
      <c r="G23" s="214"/>
      <c r="H23" s="214"/>
      <c r="I23" s="214"/>
      <c r="J23" s="214"/>
      <c r="K23" s="7"/>
      <c r="L23" s="7"/>
      <c r="M23" s="7"/>
      <c r="N23" s="7"/>
      <c r="O23" s="7"/>
    </row>
    <row r="24" spans="1:18">
      <c r="A24" s="215"/>
      <c r="B24" s="215"/>
      <c r="C24" s="215"/>
      <c r="D24" s="215"/>
      <c r="E24" s="215"/>
      <c r="F24" s="215"/>
      <c r="G24" s="215"/>
      <c r="H24" s="215"/>
      <c r="I24" s="215"/>
      <c r="J24" s="215"/>
      <c r="K24" s="7"/>
      <c r="L24" s="7"/>
      <c r="M24" s="7"/>
      <c r="N24" s="7"/>
      <c r="O24" s="7"/>
    </row>
    <row r="25" spans="1:18">
      <c r="A25" s="169" t="s">
        <v>6</v>
      </c>
      <c r="B25" s="170"/>
      <c r="C25" s="170"/>
      <c r="D25" s="170"/>
      <c r="E25" s="170"/>
      <c r="F25" s="170"/>
      <c r="G25" s="170"/>
      <c r="H25" s="170"/>
      <c r="I25" s="170"/>
      <c r="J25" s="170"/>
      <c r="K25" s="170"/>
      <c r="L25" s="170"/>
      <c r="M25" s="170"/>
      <c r="N25" s="170"/>
      <c r="O25" s="170"/>
    </row>
    <row r="26" spans="1:18" ht="42" customHeight="1">
      <c r="A26" s="169" t="s">
        <v>7</v>
      </c>
      <c r="B26" s="169"/>
      <c r="C26" s="169"/>
      <c r="D26" s="169"/>
      <c r="E26" s="169"/>
      <c r="F26" s="169"/>
      <c r="G26" s="169"/>
      <c r="H26" s="169"/>
      <c r="I26" s="169"/>
      <c r="J26" s="169"/>
      <c r="K26" s="169"/>
      <c r="L26" s="169"/>
      <c r="M26" s="210" t="s">
        <v>193</v>
      </c>
      <c r="N26" s="165" t="s">
        <v>238</v>
      </c>
      <c r="O26" s="7"/>
    </row>
    <row r="27" spans="1:18">
      <c r="A27" s="161" t="s">
        <v>8</v>
      </c>
      <c r="B27" s="161"/>
      <c r="C27" s="161"/>
      <c r="D27" s="161"/>
      <c r="E27" s="161"/>
      <c r="F27" s="161"/>
      <c r="G27" s="161"/>
      <c r="H27" s="161"/>
      <c r="I27" s="161"/>
      <c r="J27" s="161"/>
      <c r="K27" s="161"/>
      <c r="L27" s="161"/>
      <c r="M27" s="211"/>
      <c r="N27" s="165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211"/>
      <c r="N28" s="165"/>
      <c r="O28" s="7"/>
    </row>
    <row r="29" spans="1:18">
      <c r="A29" s="161" t="s">
        <v>86</v>
      </c>
      <c r="B29" s="161"/>
      <c r="C29" s="161"/>
      <c r="D29" s="161"/>
      <c r="E29" s="161"/>
      <c r="F29" s="161"/>
      <c r="G29" s="161"/>
      <c r="H29" s="161"/>
      <c r="I29" s="161"/>
      <c r="J29" s="161"/>
      <c r="K29" s="161"/>
      <c r="L29" s="161"/>
      <c r="M29" s="7"/>
      <c r="N29" s="8"/>
      <c r="O29" s="7"/>
    </row>
    <row r="30" spans="1:18">
      <c r="A30" s="160" t="s">
        <v>98</v>
      </c>
      <c r="B30" s="160"/>
      <c r="C30" s="160"/>
      <c r="D30" s="160"/>
      <c r="E30" s="160"/>
      <c r="F30" s="160"/>
      <c r="G30" s="160"/>
      <c r="H30" s="160"/>
      <c r="I30" s="160"/>
      <c r="J30" s="160"/>
      <c r="K30" s="7"/>
      <c r="L30" s="7"/>
      <c r="M30" s="7"/>
      <c r="N30" s="8"/>
      <c r="O30" s="7"/>
    </row>
    <row r="31" spans="1:18" ht="78.75" customHeight="1">
      <c r="A31" s="163" t="s">
        <v>87</v>
      </c>
      <c r="B31" s="163" t="s">
        <v>10</v>
      </c>
      <c r="C31" s="163"/>
      <c r="D31" s="163"/>
      <c r="E31" s="163" t="s">
        <v>11</v>
      </c>
      <c r="F31" s="163"/>
      <c r="G31" s="163" t="s">
        <v>12</v>
      </c>
      <c r="H31" s="163"/>
      <c r="I31" s="163"/>
      <c r="J31" s="163" t="s">
        <v>13</v>
      </c>
      <c r="K31" s="163"/>
      <c r="L31" s="163"/>
      <c r="M31" s="187" t="s">
        <v>184</v>
      </c>
      <c r="N31" s="189"/>
      <c r="O31" s="7"/>
    </row>
    <row r="32" spans="1:18" ht="59.25" customHeight="1">
      <c r="A32" s="166"/>
      <c r="B32" s="163"/>
      <c r="C32" s="163"/>
      <c r="D32" s="163"/>
      <c r="E32" s="163"/>
      <c r="F32" s="163"/>
      <c r="G32" s="163" t="s">
        <v>14</v>
      </c>
      <c r="H32" s="163" t="s">
        <v>24</v>
      </c>
      <c r="I32" s="163"/>
      <c r="J32" s="163" t="s">
        <v>226</v>
      </c>
      <c r="K32" s="163" t="s">
        <v>227</v>
      </c>
      <c r="L32" s="163" t="s">
        <v>232</v>
      </c>
      <c r="M32" s="165" t="s">
        <v>185</v>
      </c>
      <c r="N32" s="163" t="s">
        <v>186</v>
      </c>
      <c r="O32" s="7"/>
    </row>
    <row r="33" spans="1:17" ht="131.25">
      <c r="A33" s="166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166"/>
      <c r="H33" s="9" t="s">
        <v>15</v>
      </c>
      <c r="I33" s="9" t="s">
        <v>16</v>
      </c>
      <c r="J33" s="163"/>
      <c r="K33" s="163"/>
      <c r="L33" s="166"/>
      <c r="M33" s="165"/>
      <c r="N33" s="163"/>
      <c r="O33" s="7"/>
    </row>
    <row r="34" spans="1:17">
      <c r="A34" s="9">
        <v>1</v>
      </c>
      <c r="B34" s="9">
        <v>2</v>
      </c>
      <c r="C34" s="9">
        <v>3</v>
      </c>
      <c r="D34" s="9">
        <v>4</v>
      </c>
      <c r="E34" s="9">
        <v>5</v>
      </c>
      <c r="F34" s="9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53">
        <v>13</v>
      </c>
      <c r="N34" s="53">
        <v>14</v>
      </c>
      <c r="O34" s="7"/>
    </row>
    <row r="35" spans="1:17" ht="141.75">
      <c r="A35" s="265" t="s">
        <v>108</v>
      </c>
      <c r="B35" s="251" t="s">
        <v>108</v>
      </c>
      <c r="C35" s="251" t="s">
        <v>108</v>
      </c>
      <c r="D35" s="251" t="s">
        <v>108</v>
      </c>
      <c r="E35" s="251" t="s">
        <v>108</v>
      </c>
      <c r="F35" s="251" t="s">
        <v>18</v>
      </c>
      <c r="G35" s="10" t="s">
        <v>102</v>
      </c>
      <c r="H35" s="9" t="s">
        <v>97</v>
      </c>
      <c r="I35" s="9">
        <v>744</v>
      </c>
      <c r="J35" s="9">
        <v>95</v>
      </c>
      <c r="K35" s="11">
        <f>J35</f>
        <v>95</v>
      </c>
      <c r="L35" s="11">
        <f>J35</f>
        <v>95</v>
      </c>
      <c r="M35" s="53">
        <v>10</v>
      </c>
      <c r="N35" s="76">
        <v>10</v>
      </c>
      <c r="O35" s="7"/>
    </row>
    <row r="36" spans="1:17" ht="252">
      <c r="A36" s="266"/>
      <c r="B36" s="209"/>
      <c r="C36" s="209"/>
      <c r="D36" s="209"/>
      <c r="E36" s="209"/>
      <c r="F36" s="209"/>
      <c r="G36" s="10" t="s">
        <v>104</v>
      </c>
      <c r="H36" s="9" t="s">
        <v>97</v>
      </c>
      <c r="I36" s="9">
        <v>744</v>
      </c>
      <c r="J36" s="9">
        <v>100</v>
      </c>
      <c r="K36" s="38">
        <f>J36</f>
        <v>100</v>
      </c>
      <c r="L36" s="11">
        <f>J36</f>
        <v>100</v>
      </c>
      <c r="M36" s="53">
        <v>10</v>
      </c>
      <c r="N36" s="53">
        <v>10</v>
      </c>
      <c r="O36" s="7"/>
    </row>
    <row r="37" spans="1:17" ht="18.75" customHeight="1">
      <c r="A37" s="168"/>
      <c r="B37" s="168"/>
      <c r="C37" s="168"/>
      <c r="D37" s="168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</row>
    <row r="38" spans="1:17">
      <c r="A38" s="161" t="s">
        <v>101</v>
      </c>
      <c r="B38" s="161"/>
      <c r="C38" s="161"/>
      <c r="D38" s="161"/>
      <c r="E38" s="161"/>
      <c r="F38" s="161"/>
      <c r="G38" s="161"/>
      <c r="H38" s="161"/>
      <c r="I38" s="161"/>
      <c r="J38" s="161"/>
      <c r="K38" s="7"/>
      <c r="L38" s="7"/>
      <c r="M38" s="7"/>
      <c r="N38" s="7"/>
      <c r="O38" s="7"/>
    </row>
    <row r="39" spans="1:17" ht="117" customHeight="1">
      <c r="A39" s="163" t="s">
        <v>87</v>
      </c>
      <c r="B39" s="163" t="s">
        <v>10</v>
      </c>
      <c r="C39" s="163"/>
      <c r="D39" s="163"/>
      <c r="E39" s="163" t="s">
        <v>11</v>
      </c>
      <c r="F39" s="163"/>
      <c r="G39" s="163" t="s">
        <v>21</v>
      </c>
      <c r="H39" s="163"/>
      <c r="I39" s="163"/>
      <c r="J39" s="163" t="s">
        <v>22</v>
      </c>
      <c r="K39" s="163"/>
      <c r="L39" s="163"/>
      <c r="M39" s="163" t="s">
        <v>187</v>
      </c>
      <c r="N39" s="163"/>
      <c r="O39" s="163"/>
      <c r="P39" s="187" t="s">
        <v>184</v>
      </c>
      <c r="Q39" s="189"/>
    </row>
    <row r="40" spans="1:17" ht="55.5" customHeight="1">
      <c r="A40" s="166"/>
      <c r="B40" s="163"/>
      <c r="C40" s="163"/>
      <c r="D40" s="163"/>
      <c r="E40" s="163"/>
      <c r="F40" s="163"/>
      <c r="G40" s="163" t="s">
        <v>85</v>
      </c>
      <c r="H40" s="163" t="s">
        <v>24</v>
      </c>
      <c r="I40" s="163"/>
      <c r="J40" s="163" t="s">
        <v>226</v>
      </c>
      <c r="K40" s="163" t="s">
        <v>227</v>
      </c>
      <c r="L40" s="163" t="s">
        <v>228</v>
      </c>
      <c r="M40" s="163" t="s">
        <v>226</v>
      </c>
      <c r="N40" s="163" t="s">
        <v>227</v>
      </c>
      <c r="O40" s="163" t="s">
        <v>229</v>
      </c>
      <c r="P40" s="163" t="s">
        <v>185</v>
      </c>
      <c r="Q40" s="163" t="s">
        <v>186</v>
      </c>
    </row>
    <row r="41" spans="1:17" ht="131.25">
      <c r="A41" s="166"/>
      <c r="B41" s="9" t="s">
        <v>25</v>
      </c>
      <c r="C41" s="9" t="s">
        <v>26</v>
      </c>
      <c r="D41" s="9" t="s">
        <v>27</v>
      </c>
      <c r="E41" s="9" t="s">
        <v>28</v>
      </c>
      <c r="F41" s="44" t="s">
        <v>174</v>
      </c>
      <c r="G41" s="166"/>
      <c r="H41" s="9" t="s">
        <v>29</v>
      </c>
      <c r="I41" s="9" t="s">
        <v>16</v>
      </c>
      <c r="J41" s="163"/>
      <c r="K41" s="163"/>
      <c r="L41" s="166"/>
      <c r="M41" s="163"/>
      <c r="N41" s="163"/>
      <c r="O41" s="166"/>
      <c r="P41" s="163"/>
      <c r="Q41" s="163"/>
    </row>
    <row r="42" spans="1:17">
      <c r="A42" s="9">
        <v>1</v>
      </c>
      <c r="B42" s="9">
        <v>2</v>
      </c>
      <c r="C42" s="9">
        <v>3</v>
      </c>
      <c r="D42" s="9">
        <v>4</v>
      </c>
      <c r="E42" s="9">
        <v>5</v>
      </c>
      <c r="F42" s="9">
        <v>6</v>
      </c>
      <c r="G42" s="9">
        <v>7</v>
      </c>
      <c r="H42" s="9">
        <v>8</v>
      </c>
      <c r="I42" s="9">
        <v>9</v>
      </c>
      <c r="J42" s="9">
        <v>10</v>
      </c>
      <c r="K42" s="9">
        <v>11</v>
      </c>
      <c r="L42" s="9">
        <v>12</v>
      </c>
      <c r="M42" s="9">
        <v>13</v>
      </c>
      <c r="N42" s="9">
        <v>14</v>
      </c>
      <c r="O42" s="9">
        <v>15</v>
      </c>
      <c r="P42" s="71">
        <v>16</v>
      </c>
      <c r="Q42" s="71">
        <v>17</v>
      </c>
    </row>
    <row r="43" spans="1:17" ht="112.5" hidden="1">
      <c r="A43" s="156" t="s">
        <v>234</v>
      </c>
      <c r="B43" s="80" t="s">
        <v>195</v>
      </c>
      <c r="C43" s="2" t="s">
        <v>17</v>
      </c>
      <c r="D43" s="2" t="s">
        <v>167</v>
      </c>
      <c r="E43" s="125" t="s">
        <v>30</v>
      </c>
      <c r="F43" s="124" t="s">
        <v>56</v>
      </c>
      <c r="G43" s="124" t="s">
        <v>31</v>
      </c>
      <c r="H43" s="124" t="s">
        <v>32</v>
      </c>
      <c r="I43" s="3" t="s">
        <v>107</v>
      </c>
      <c r="J43" s="124"/>
      <c r="K43" s="124">
        <f>J43</f>
        <v>0</v>
      </c>
      <c r="L43" s="124">
        <f>J43</f>
        <v>0</v>
      </c>
      <c r="M43" s="124" t="s">
        <v>18</v>
      </c>
      <c r="N43" s="124" t="s">
        <v>18</v>
      </c>
      <c r="O43" s="124" t="s">
        <v>18</v>
      </c>
      <c r="P43" s="125">
        <v>10</v>
      </c>
      <c r="Q43" s="76">
        <f>J43*0.1</f>
        <v>0</v>
      </c>
    </row>
    <row r="44" spans="1:17" ht="112.5" hidden="1">
      <c r="A44" s="121" t="s">
        <v>236</v>
      </c>
      <c r="B44" s="80" t="s">
        <v>196</v>
      </c>
      <c r="C44" s="124" t="s">
        <v>19</v>
      </c>
      <c r="D44" s="2" t="s">
        <v>167</v>
      </c>
      <c r="E44" s="125" t="s">
        <v>30</v>
      </c>
      <c r="F44" s="124" t="s">
        <v>56</v>
      </c>
      <c r="G44" s="124" t="s">
        <v>31</v>
      </c>
      <c r="H44" s="124" t="s">
        <v>32</v>
      </c>
      <c r="I44" s="3" t="s">
        <v>107</v>
      </c>
      <c r="J44" s="124"/>
      <c r="K44" s="124">
        <f t="shared" ref="K44:K50" si="0">J44</f>
        <v>0</v>
      </c>
      <c r="L44" s="124">
        <f t="shared" ref="L44:L50" si="1">J44</f>
        <v>0</v>
      </c>
      <c r="M44" s="124" t="s">
        <v>18</v>
      </c>
      <c r="N44" s="124" t="s">
        <v>18</v>
      </c>
      <c r="O44" s="124" t="s">
        <v>18</v>
      </c>
      <c r="P44" s="125">
        <v>10</v>
      </c>
      <c r="Q44" s="76">
        <f>J44*0.1</f>
        <v>0</v>
      </c>
    </row>
    <row r="45" spans="1:17" ht="150" hidden="1">
      <c r="A45" s="45" t="s">
        <v>175</v>
      </c>
      <c r="B45" s="80" t="s">
        <v>200</v>
      </c>
      <c r="C45" s="2" t="s">
        <v>17</v>
      </c>
      <c r="D45" s="124" t="s">
        <v>167</v>
      </c>
      <c r="E45" s="125" t="s">
        <v>30</v>
      </c>
      <c r="F45" s="124" t="s">
        <v>88</v>
      </c>
      <c r="G45" s="124" t="s">
        <v>31</v>
      </c>
      <c r="H45" s="124" t="s">
        <v>32</v>
      </c>
      <c r="I45" s="3" t="s">
        <v>107</v>
      </c>
      <c r="J45" s="124"/>
      <c r="K45" s="124">
        <f t="shared" si="0"/>
        <v>0</v>
      </c>
      <c r="L45" s="124">
        <f t="shared" si="1"/>
        <v>0</v>
      </c>
      <c r="M45" s="124" t="s">
        <v>18</v>
      </c>
      <c r="N45" s="124" t="s">
        <v>18</v>
      </c>
      <c r="O45" s="124" t="s">
        <v>18</v>
      </c>
      <c r="P45" s="125">
        <v>10</v>
      </c>
      <c r="Q45" s="76">
        <f t="shared" ref="Q45:Q52" si="2">J45*0.1</f>
        <v>0</v>
      </c>
    </row>
    <row r="46" spans="1:17" ht="131.25" hidden="1">
      <c r="A46" s="79" t="s">
        <v>197</v>
      </c>
      <c r="B46" s="80" t="s">
        <v>198</v>
      </c>
      <c r="C46" s="2" t="s">
        <v>19</v>
      </c>
      <c r="D46" s="124" t="s">
        <v>167</v>
      </c>
      <c r="E46" s="125" t="s">
        <v>30</v>
      </c>
      <c r="F46" s="124" t="s">
        <v>88</v>
      </c>
      <c r="G46" s="124" t="s">
        <v>31</v>
      </c>
      <c r="H46" s="124" t="s">
        <v>32</v>
      </c>
      <c r="I46" s="3" t="s">
        <v>107</v>
      </c>
      <c r="J46" s="124"/>
      <c r="K46" s="124">
        <f t="shared" si="0"/>
        <v>0</v>
      </c>
      <c r="L46" s="124">
        <f t="shared" si="1"/>
        <v>0</v>
      </c>
      <c r="M46" s="124" t="s">
        <v>18</v>
      </c>
      <c r="N46" s="124" t="s">
        <v>18</v>
      </c>
      <c r="O46" s="124" t="s">
        <v>18</v>
      </c>
      <c r="P46" s="125">
        <v>10</v>
      </c>
      <c r="Q46" s="76">
        <f t="shared" si="2"/>
        <v>0</v>
      </c>
    </row>
    <row r="47" spans="1:17" ht="112.5">
      <c r="A47" s="121" t="s">
        <v>237</v>
      </c>
      <c r="B47" s="80" t="s">
        <v>196</v>
      </c>
      <c r="C47" s="2" t="s">
        <v>19</v>
      </c>
      <c r="D47" s="124" t="s">
        <v>173</v>
      </c>
      <c r="E47" s="125" t="s">
        <v>30</v>
      </c>
      <c r="F47" s="124" t="s">
        <v>56</v>
      </c>
      <c r="G47" s="124" t="s">
        <v>31</v>
      </c>
      <c r="H47" s="124" t="s">
        <v>32</v>
      </c>
      <c r="I47" s="3" t="s">
        <v>107</v>
      </c>
      <c r="J47" s="124">
        <v>52</v>
      </c>
      <c r="K47" s="124">
        <f t="shared" si="0"/>
        <v>52</v>
      </c>
      <c r="L47" s="124">
        <f t="shared" si="1"/>
        <v>52</v>
      </c>
      <c r="M47" s="124" t="s">
        <v>18</v>
      </c>
      <c r="N47" s="124" t="s">
        <v>18</v>
      </c>
      <c r="O47" s="124" t="s">
        <v>18</v>
      </c>
      <c r="P47" s="125">
        <v>10</v>
      </c>
      <c r="Q47" s="76">
        <f t="shared" si="2"/>
        <v>5</v>
      </c>
    </row>
    <row r="48" spans="1:17" ht="112.5" hidden="1">
      <c r="A48" s="121" t="s">
        <v>235</v>
      </c>
      <c r="B48" s="80" t="s">
        <v>195</v>
      </c>
      <c r="C48" s="2" t="s">
        <v>17</v>
      </c>
      <c r="D48" s="124" t="s">
        <v>173</v>
      </c>
      <c r="E48" s="125" t="s">
        <v>30</v>
      </c>
      <c r="F48" s="124" t="s">
        <v>56</v>
      </c>
      <c r="G48" s="124" t="s">
        <v>31</v>
      </c>
      <c r="H48" s="124" t="s">
        <v>32</v>
      </c>
      <c r="I48" s="3" t="s">
        <v>107</v>
      </c>
      <c r="J48" s="124"/>
      <c r="K48" s="124">
        <f t="shared" si="0"/>
        <v>0</v>
      </c>
      <c r="L48" s="124">
        <f t="shared" si="1"/>
        <v>0</v>
      </c>
      <c r="M48" s="124" t="s">
        <v>18</v>
      </c>
      <c r="N48" s="124" t="s">
        <v>18</v>
      </c>
      <c r="O48" s="124" t="s">
        <v>18</v>
      </c>
      <c r="P48" s="125">
        <v>10</v>
      </c>
      <c r="Q48" s="76">
        <f t="shared" si="2"/>
        <v>0</v>
      </c>
    </row>
    <row r="49" spans="1:17" ht="150" hidden="1">
      <c r="A49" s="79" t="s">
        <v>201</v>
      </c>
      <c r="B49" s="80" t="s">
        <v>200</v>
      </c>
      <c r="C49" s="2" t="s">
        <v>17</v>
      </c>
      <c r="D49" s="36" t="s">
        <v>173</v>
      </c>
      <c r="E49" s="37" t="s">
        <v>30</v>
      </c>
      <c r="F49" s="44" t="s">
        <v>88</v>
      </c>
      <c r="G49" s="36" t="s">
        <v>31</v>
      </c>
      <c r="H49" s="36" t="s">
        <v>32</v>
      </c>
      <c r="I49" s="3" t="s">
        <v>107</v>
      </c>
      <c r="J49" s="86"/>
      <c r="K49" s="74">
        <f t="shared" si="0"/>
        <v>0</v>
      </c>
      <c r="L49" s="74">
        <f t="shared" si="1"/>
        <v>0</v>
      </c>
      <c r="M49" s="74" t="s">
        <v>18</v>
      </c>
      <c r="N49" s="74" t="s">
        <v>18</v>
      </c>
      <c r="O49" s="74" t="s">
        <v>18</v>
      </c>
      <c r="P49" s="73">
        <v>5</v>
      </c>
      <c r="Q49" s="76">
        <f t="shared" si="2"/>
        <v>0</v>
      </c>
    </row>
    <row r="50" spans="1:17" ht="131.25" hidden="1">
      <c r="A50" s="79" t="s">
        <v>202</v>
      </c>
      <c r="B50" s="80" t="s">
        <v>198</v>
      </c>
      <c r="C50" s="2" t="s">
        <v>19</v>
      </c>
      <c r="D50" s="36" t="s">
        <v>173</v>
      </c>
      <c r="E50" s="37" t="s">
        <v>30</v>
      </c>
      <c r="F50" s="44" t="s">
        <v>88</v>
      </c>
      <c r="G50" s="36" t="s">
        <v>31</v>
      </c>
      <c r="H50" s="36" t="s">
        <v>32</v>
      </c>
      <c r="I50" s="3" t="s">
        <v>107</v>
      </c>
      <c r="J50" s="74"/>
      <c r="K50" s="74">
        <f t="shared" si="0"/>
        <v>0</v>
      </c>
      <c r="L50" s="74">
        <f t="shared" si="1"/>
        <v>0</v>
      </c>
      <c r="M50" s="74" t="s">
        <v>18</v>
      </c>
      <c r="N50" s="74" t="s">
        <v>18</v>
      </c>
      <c r="O50" s="74" t="s">
        <v>18</v>
      </c>
      <c r="P50" s="73"/>
      <c r="Q50" s="76">
        <f t="shared" si="2"/>
        <v>0</v>
      </c>
    </row>
    <row r="51" spans="1:17" hidden="1">
      <c r="A51" s="20"/>
      <c r="B51" s="11"/>
      <c r="C51" s="9"/>
      <c r="D51" s="9"/>
      <c r="E51" s="11"/>
      <c r="F51" s="11"/>
      <c r="G51" s="9"/>
      <c r="H51" s="9"/>
      <c r="I51" s="3"/>
      <c r="J51" s="74"/>
      <c r="K51" s="74"/>
      <c r="L51" s="74"/>
      <c r="M51" s="74"/>
      <c r="N51" s="74"/>
      <c r="O51" s="74"/>
      <c r="P51" s="73"/>
      <c r="Q51" s="76">
        <f t="shared" si="2"/>
        <v>0</v>
      </c>
    </row>
    <row r="52" spans="1:17" ht="23.25" customHeight="1">
      <c r="A52" s="12" t="s">
        <v>94</v>
      </c>
      <c r="B52" s="11"/>
      <c r="C52" s="9"/>
      <c r="D52" s="9"/>
      <c r="E52" s="11"/>
      <c r="F52" s="11"/>
      <c r="G52" s="9"/>
      <c r="H52" s="9"/>
      <c r="I52" s="13"/>
      <c r="J52" s="74">
        <f>SUM(J43:J51)</f>
        <v>52</v>
      </c>
      <c r="K52" s="74">
        <f t="shared" ref="K52:L52" si="3">SUM(K43:K51)</f>
        <v>52</v>
      </c>
      <c r="L52" s="74">
        <f t="shared" si="3"/>
        <v>52</v>
      </c>
      <c r="M52" s="74"/>
      <c r="N52" s="74"/>
      <c r="O52" s="74"/>
      <c r="P52" s="73">
        <v>10</v>
      </c>
      <c r="Q52" s="76">
        <f t="shared" si="2"/>
        <v>5</v>
      </c>
    </row>
    <row r="53" spans="1:17">
      <c r="A53" s="162"/>
      <c r="B53" s="162"/>
      <c r="C53" s="162"/>
      <c r="D53" s="162"/>
      <c r="E53" s="162"/>
      <c r="F53" s="162"/>
      <c r="G53" s="162"/>
      <c r="H53" s="162"/>
      <c r="I53" s="162"/>
      <c r="J53" s="162"/>
      <c r="K53" s="162"/>
      <c r="L53" s="162"/>
      <c r="M53" s="162"/>
      <c r="N53" s="162"/>
      <c r="O53" s="162"/>
    </row>
    <row r="54" spans="1:17">
      <c r="A54" s="161" t="s">
        <v>33</v>
      </c>
      <c r="B54" s="161"/>
      <c r="C54" s="161"/>
      <c r="D54" s="161"/>
      <c r="E54" s="161"/>
      <c r="F54" s="161"/>
      <c r="G54" s="161"/>
      <c r="H54" s="161"/>
      <c r="I54" s="161"/>
      <c r="J54" s="161"/>
      <c r="K54" s="161"/>
      <c r="L54" s="161"/>
      <c r="M54" s="161"/>
      <c r="N54" s="161"/>
      <c r="O54" s="161"/>
    </row>
    <row r="55" spans="1:17">
      <c r="A55" s="163" t="s">
        <v>34</v>
      </c>
      <c r="B55" s="163"/>
      <c r="C55" s="163"/>
      <c r="D55" s="163"/>
      <c r="E55" s="163"/>
      <c r="F55" s="164"/>
      <c r="G55" s="164"/>
      <c r="H55" s="164"/>
      <c r="I55" s="164"/>
      <c r="J55" s="164"/>
      <c r="K55" s="164"/>
      <c r="L55" s="7"/>
      <c r="M55" s="7"/>
      <c r="N55" s="7"/>
      <c r="O55" s="7"/>
    </row>
    <row r="56" spans="1:17">
      <c r="A56" s="9" t="s">
        <v>35</v>
      </c>
      <c r="B56" s="9" t="s">
        <v>36</v>
      </c>
      <c r="C56" s="9" t="s">
        <v>37</v>
      </c>
      <c r="D56" s="9" t="s">
        <v>38</v>
      </c>
      <c r="E56" s="163" t="s">
        <v>15</v>
      </c>
      <c r="F56" s="164"/>
      <c r="G56" s="164"/>
      <c r="H56" s="164"/>
      <c r="I56" s="164"/>
      <c r="J56" s="164"/>
      <c r="K56" s="164"/>
      <c r="L56" s="7"/>
      <c r="M56" s="7"/>
      <c r="N56" s="7"/>
      <c r="O56" s="7"/>
    </row>
    <row r="57" spans="1:17">
      <c r="A57" s="9">
        <v>1</v>
      </c>
      <c r="B57" s="9">
        <v>2</v>
      </c>
      <c r="C57" s="9">
        <v>3</v>
      </c>
      <c r="D57" s="9">
        <v>4</v>
      </c>
      <c r="E57" s="163">
        <v>5</v>
      </c>
      <c r="F57" s="164"/>
      <c r="G57" s="164"/>
      <c r="H57" s="164"/>
      <c r="I57" s="164"/>
      <c r="J57" s="164"/>
      <c r="K57" s="164"/>
      <c r="L57" s="7"/>
      <c r="M57" s="7"/>
      <c r="N57" s="7"/>
      <c r="O57" s="7"/>
    </row>
    <row r="58" spans="1:17">
      <c r="A58" s="9" t="s">
        <v>18</v>
      </c>
      <c r="B58" s="9" t="s">
        <v>18</v>
      </c>
      <c r="C58" s="9" t="s">
        <v>18</v>
      </c>
      <c r="D58" s="9" t="s">
        <v>18</v>
      </c>
      <c r="E58" s="163" t="s">
        <v>18</v>
      </c>
      <c r="F58" s="165"/>
      <c r="G58" s="165"/>
      <c r="H58" s="165"/>
      <c r="I58" s="165"/>
      <c r="J58" s="165"/>
      <c r="K58" s="165"/>
      <c r="L58" s="7"/>
      <c r="M58" s="7"/>
      <c r="N58" s="7"/>
      <c r="O58" s="7"/>
    </row>
    <row r="59" spans="1:17">
      <c r="A59" s="161" t="s">
        <v>39</v>
      </c>
      <c r="B59" s="161"/>
      <c r="C59" s="161"/>
      <c r="D59" s="161"/>
      <c r="E59" s="161"/>
      <c r="F59" s="161"/>
      <c r="G59" s="7"/>
      <c r="H59" s="7"/>
      <c r="I59" s="7"/>
      <c r="J59" s="7"/>
      <c r="K59" s="7"/>
      <c r="L59" s="7"/>
      <c r="M59" s="7"/>
      <c r="N59" s="7"/>
      <c r="O59" s="7"/>
    </row>
    <row r="60" spans="1:17">
      <c r="A60" s="198" t="s">
        <v>40</v>
      </c>
      <c r="B60" s="198"/>
      <c r="C60" s="198"/>
      <c r="D60" s="198"/>
      <c r="E60" s="198"/>
      <c r="F60" s="198"/>
      <c r="G60" s="198"/>
      <c r="H60" s="198"/>
      <c r="I60" s="198"/>
      <c r="J60" s="198"/>
      <c r="K60" s="198"/>
      <c r="L60" s="14"/>
      <c r="M60" s="14"/>
      <c r="N60" s="14"/>
      <c r="O60" s="14"/>
    </row>
    <row r="61" spans="1:17" ht="40.5" customHeight="1">
      <c r="A61" s="199" t="s">
        <v>41</v>
      </c>
      <c r="B61" s="199"/>
      <c r="C61" s="199"/>
      <c r="D61" s="199"/>
      <c r="E61" s="199"/>
      <c r="F61" s="199"/>
      <c r="G61" s="199"/>
      <c r="H61" s="199"/>
      <c r="I61" s="199"/>
      <c r="J61" s="199"/>
      <c r="K61" s="199"/>
      <c r="L61" s="14"/>
      <c r="M61" s="14"/>
      <c r="N61" s="14"/>
      <c r="O61" s="14"/>
    </row>
    <row r="62" spans="1:17" ht="16.5" customHeight="1">
      <c r="A62" s="243" t="s">
        <v>42</v>
      </c>
      <c r="B62" s="243"/>
      <c r="C62" s="243"/>
      <c r="D62" s="243"/>
      <c r="E62" s="243"/>
      <c r="F62" s="243"/>
      <c r="G62" s="243"/>
      <c r="H62" s="243"/>
      <c r="I62" s="243"/>
      <c r="J62" s="243"/>
      <c r="K62" s="243"/>
      <c r="L62" s="14"/>
      <c r="M62" s="14"/>
      <c r="N62" s="14"/>
      <c r="O62" s="14"/>
    </row>
    <row r="63" spans="1:17">
      <c r="A63" s="161" t="s">
        <v>43</v>
      </c>
      <c r="B63" s="161"/>
      <c r="C63" s="161"/>
      <c r="D63" s="161"/>
      <c r="E63" s="161"/>
      <c r="F63" s="161"/>
      <c r="G63" s="161"/>
      <c r="H63" s="161"/>
      <c r="I63" s="161"/>
      <c r="J63" s="7"/>
      <c r="K63" s="7"/>
      <c r="L63" s="7"/>
      <c r="M63" s="7"/>
      <c r="N63" s="7"/>
      <c r="O63" s="7"/>
    </row>
    <row r="64" spans="1:17" ht="18.75" customHeight="1">
      <c r="A64" s="236" t="s">
        <v>44</v>
      </c>
      <c r="B64" s="236"/>
      <c r="C64" s="236"/>
      <c r="D64" s="236"/>
      <c r="E64" s="236" t="s">
        <v>45</v>
      </c>
      <c r="F64" s="236"/>
      <c r="G64" s="236"/>
      <c r="H64" s="236" t="s">
        <v>46</v>
      </c>
      <c r="I64" s="236"/>
      <c r="J64" s="236"/>
      <c r="K64" s="236"/>
      <c r="L64" s="236"/>
      <c r="M64" s="95"/>
      <c r="N64" s="95"/>
      <c r="O64" s="95"/>
      <c r="P64" s="95"/>
    </row>
    <row r="65" spans="1:15">
      <c r="A65" s="237">
        <v>1</v>
      </c>
      <c r="B65" s="237"/>
      <c r="C65" s="237"/>
      <c r="D65" s="237"/>
      <c r="E65" s="240">
        <v>2</v>
      </c>
      <c r="F65" s="241"/>
      <c r="G65" s="242"/>
      <c r="H65" s="236">
        <v>3</v>
      </c>
      <c r="I65" s="236"/>
      <c r="J65" s="236"/>
      <c r="K65" s="236"/>
      <c r="L65" s="236"/>
    </row>
    <row r="66" spans="1:15" ht="56.25" customHeight="1">
      <c r="A66" s="252" t="s">
        <v>295</v>
      </c>
      <c r="B66" s="253"/>
      <c r="C66" s="253"/>
      <c r="D66" s="254"/>
      <c r="E66" s="240" t="s">
        <v>47</v>
      </c>
      <c r="F66" s="241"/>
      <c r="G66" s="242"/>
      <c r="H66" s="240" t="s">
        <v>48</v>
      </c>
      <c r="I66" s="241"/>
      <c r="J66" s="241"/>
      <c r="K66" s="241"/>
      <c r="L66" s="242"/>
    </row>
    <row r="67" spans="1:15" ht="59.25" customHeight="1">
      <c r="A67" s="252" t="s">
        <v>296</v>
      </c>
      <c r="B67" s="253"/>
      <c r="C67" s="253"/>
      <c r="D67" s="254"/>
      <c r="E67" s="240" t="s">
        <v>49</v>
      </c>
      <c r="F67" s="241"/>
      <c r="G67" s="242"/>
      <c r="H67" s="240" t="s">
        <v>50</v>
      </c>
      <c r="I67" s="241"/>
      <c r="J67" s="241"/>
      <c r="K67" s="241"/>
      <c r="L67" s="242"/>
    </row>
    <row r="68" spans="1:15" ht="60.75" customHeight="1">
      <c r="A68" s="252" t="s">
        <v>297</v>
      </c>
      <c r="B68" s="253"/>
      <c r="C68" s="253"/>
      <c r="D68" s="254"/>
      <c r="E68" s="240" t="s">
        <v>52</v>
      </c>
      <c r="F68" s="241"/>
      <c r="G68" s="242"/>
      <c r="H68" s="240" t="s">
        <v>48</v>
      </c>
      <c r="I68" s="241"/>
      <c r="J68" s="241"/>
      <c r="K68" s="241"/>
      <c r="L68" s="242"/>
    </row>
    <row r="69" spans="1:15" ht="53.25" customHeight="1">
      <c r="A69" s="252" t="s">
        <v>355</v>
      </c>
      <c r="B69" s="253"/>
      <c r="C69" s="253"/>
      <c r="D69" s="254"/>
      <c r="E69" s="240" t="s">
        <v>51</v>
      </c>
      <c r="F69" s="241"/>
      <c r="G69" s="242"/>
      <c r="H69" s="255" t="s">
        <v>188</v>
      </c>
      <c r="I69" s="256"/>
      <c r="J69" s="256"/>
      <c r="K69" s="256"/>
      <c r="L69" s="257"/>
    </row>
    <row r="70" spans="1:15">
      <c r="A70" s="8"/>
      <c r="B70" s="8"/>
      <c r="C70" s="8"/>
      <c r="D70" s="8"/>
      <c r="E70" s="8"/>
      <c r="F70" s="8"/>
      <c r="G70" s="8"/>
      <c r="H70" s="8"/>
      <c r="I70" s="8"/>
      <c r="J70" s="7"/>
      <c r="K70" s="7"/>
      <c r="L70" s="7"/>
      <c r="M70" s="7"/>
      <c r="N70" s="7"/>
      <c r="O70" s="7"/>
    </row>
    <row r="71" spans="1:15" ht="29.25" customHeight="1">
      <c r="A71" s="169" t="s">
        <v>53</v>
      </c>
      <c r="B71" s="169"/>
      <c r="C71" s="169"/>
      <c r="D71" s="169"/>
      <c r="E71" s="169"/>
      <c r="F71" s="169"/>
      <c r="G71" s="169"/>
      <c r="H71" s="169"/>
      <c r="I71" s="169"/>
      <c r="J71" s="169"/>
      <c r="K71" s="169"/>
      <c r="L71" s="169"/>
      <c r="M71" s="210" t="s">
        <v>193</v>
      </c>
      <c r="N71" s="165" t="s">
        <v>203</v>
      </c>
      <c r="O71" s="7"/>
    </row>
    <row r="72" spans="1:15" ht="18" customHeight="1">
      <c r="A72" s="161" t="s">
        <v>54</v>
      </c>
      <c r="B72" s="161"/>
      <c r="C72" s="161"/>
      <c r="D72" s="161"/>
      <c r="E72" s="161"/>
      <c r="F72" s="161"/>
      <c r="G72" s="161"/>
      <c r="H72" s="161"/>
      <c r="I72" s="161"/>
      <c r="J72" s="161"/>
      <c r="K72" s="161"/>
      <c r="L72" s="161"/>
      <c r="M72" s="211"/>
      <c r="N72" s="165"/>
      <c r="O72" s="7"/>
    </row>
    <row r="73" spans="1:15">
      <c r="A73" s="161" t="s">
        <v>9</v>
      </c>
      <c r="B73" s="161"/>
      <c r="C73" s="161"/>
      <c r="D73" s="161"/>
      <c r="E73" s="161"/>
      <c r="F73" s="161"/>
      <c r="G73" s="161"/>
      <c r="H73" s="161"/>
      <c r="I73" s="161"/>
      <c r="J73" s="161"/>
      <c r="K73" s="161"/>
      <c r="L73" s="161"/>
      <c r="M73" s="211"/>
      <c r="N73" s="165"/>
      <c r="O73" s="7"/>
    </row>
    <row r="74" spans="1:15">
      <c r="A74" s="161" t="s">
        <v>86</v>
      </c>
      <c r="B74" s="161"/>
      <c r="C74" s="161"/>
      <c r="D74" s="161"/>
      <c r="E74" s="161"/>
      <c r="F74" s="161"/>
      <c r="G74" s="161"/>
      <c r="H74" s="161"/>
      <c r="I74" s="161"/>
      <c r="J74" s="161"/>
      <c r="K74" s="161"/>
      <c r="L74" s="161"/>
      <c r="M74" s="7"/>
      <c r="N74" s="8"/>
      <c r="O74" s="7"/>
    </row>
    <row r="75" spans="1:15">
      <c r="A75" s="161" t="s">
        <v>100</v>
      </c>
      <c r="B75" s="161"/>
      <c r="C75" s="161"/>
      <c r="D75" s="161"/>
      <c r="E75" s="161"/>
      <c r="F75" s="161"/>
      <c r="G75" s="161"/>
      <c r="H75" s="161"/>
      <c r="I75" s="161"/>
      <c r="J75" s="161"/>
      <c r="K75" s="7"/>
      <c r="L75" s="7"/>
      <c r="M75" s="7"/>
      <c r="N75" s="8"/>
      <c r="O75" s="7"/>
    </row>
    <row r="76" spans="1:15" ht="81" customHeight="1">
      <c r="A76" s="163" t="s">
        <v>87</v>
      </c>
      <c r="B76" s="163" t="s">
        <v>10</v>
      </c>
      <c r="C76" s="163"/>
      <c r="D76" s="163"/>
      <c r="E76" s="163" t="s">
        <v>11</v>
      </c>
      <c r="F76" s="163"/>
      <c r="G76" s="163" t="s">
        <v>12</v>
      </c>
      <c r="H76" s="163"/>
      <c r="I76" s="163"/>
      <c r="J76" s="163" t="s">
        <v>13</v>
      </c>
      <c r="K76" s="163"/>
      <c r="L76" s="163"/>
      <c r="M76" s="187" t="s">
        <v>184</v>
      </c>
      <c r="N76" s="189"/>
      <c r="O76" s="7"/>
    </row>
    <row r="77" spans="1:15" ht="59.25" customHeight="1">
      <c r="A77" s="166"/>
      <c r="B77" s="163"/>
      <c r="C77" s="163"/>
      <c r="D77" s="163"/>
      <c r="E77" s="163"/>
      <c r="F77" s="163"/>
      <c r="G77" s="163" t="s">
        <v>14</v>
      </c>
      <c r="H77" s="163" t="s">
        <v>24</v>
      </c>
      <c r="I77" s="163"/>
      <c r="J77" s="163" t="s">
        <v>226</v>
      </c>
      <c r="K77" s="163" t="s">
        <v>227</v>
      </c>
      <c r="L77" s="163" t="s">
        <v>232</v>
      </c>
      <c r="M77" s="165" t="s">
        <v>185</v>
      </c>
      <c r="N77" s="163" t="s">
        <v>186</v>
      </c>
      <c r="O77" s="7"/>
    </row>
    <row r="78" spans="1:15" ht="56.25">
      <c r="A78" s="166"/>
      <c r="B78" s="9" t="s">
        <v>26</v>
      </c>
      <c r="C78" s="9" t="s">
        <v>27</v>
      </c>
      <c r="D78" s="9" t="s">
        <v>18</v>
      </c>
      <c r="E78" s="9" t="s">
        <v>58</v>
      </c>
      <c r="F78" s="9" t="s">
        <v>18</v>
      </c>
      <c r="G78" s="166"/>
      <c r="H78" s="9" t="s">
        <v>15</v>
      </c>
      <c r="I78" s="9" t="s">
        <v>16</v>
      </c>
      <c r="J78" s="163"/>
      <c r="K78" s="163"/>
      <c r="L78" s="166"/>
      <c r="M78" s="165"/>
      <c r="N78" s="163"/>
      <c r="O78" s="7"/>
    </row>
    <row r="79" spans="1:15">
      <c r="A79" s="9">
        <v>1</v>
      </c>
      <c r="B79" s="9">
        <v>2</v>
      </c>
      <c r="C79" s="9">
        <v>3</v>
      </c>
      <c r="D79" s="9">
        <v>4</v>
      </c>
      <c r="E79" s="9">
        <v>5</v>
      </c>
      <c r="F79" s="9">
        <v>6</v>
      </c>
      <c r="G79" s="9">
        <v>7</v>
      </c>
      <c r="H79" s="9">
        <v>8</v>
      </c>
      <c r="I79" s="9">
        <v>9</v>
      </c>
      <c r="J79" s="9">
        <v>10</v>
      </c>
      <c r="K79" s="9">
        <v>11</v>
      </c>
      <c r="L79" s="9">
        <v>12</v>
      </c>
      <c r="M79" s="53">
        <v>13</v>
      </c>
      <c r="N79" s="53">
        <v>14</v>
      </c>
      <c r="O79" s="7"/>
    </row>
    <row r="80" spans="1:15" ht="126">
      <c r="A80" s="238" t="s">
        <v>108</v>
      </c>
      <c r="B80" s="239" t="s">
        <v>108</v>
      </c>
      <c r="C80" s="239" t="s">
        <v>108</v>
      </c>
      <c r="D80" s="251" t="s">
        <v>18</v>
      </c>
      <c r="E80" s="239" t="s">
        <v>108</v>
      </c>
      <c r="F80" s="251" t="s">
        <v>18</v>
      </c>
      <c r="G80" s="10" t="s">
        <v>103</v>
      </c>
      <c r="H80" s="9" t="s">
        <v>97</v>
      </c>
      <c r="I80" s="9">
        <v>744</v>
      </c>
      <c r="J80" s="9">
        <v>95</v>
      </c>
      <c r="K80" s="43">
        <v>95</v>
      </c>
      <c r="L80" s="43">
        <v>95</v>
      </c>
      <c r="M80" s="53">
        <v>10</v>
      </c>
      <c r="N80" s="76">
        <v>10</v>
      </c>
      <c r="O80" s="7"/>
    </row>
    <row r="81" spans="1:17" ht="252">
      <c r="A81" s="205"/>
      <c r="B81" s="207"/>
      <c r="C81" s="207"/>
      <c r="D81" s="209"/>
      <c r="E81" s="207"/>
      <c r="F81" s="209"/>
      <c r="G81" s="10" t="s">
        <v>104</v>
      </c>
      <c r="H81" s="9" t="s">
        <v>97</v>
      </c>
      <c r="I81" s="9">
        <v>744</v>
      </c>
      <c r="J81" s="9">
        <v>100</v>
      </c>
      <c r="K81" s="43">
        <v>100</v>
      </c>
      <c r="L81" s="43">
        <v>100</v>
      </c>
      <c r="M81" s="53">
        <v>10</v>
      </c>
      <c r="N81" s="53">
        <v>10</v>
      </c>
      <c r="O81" s="7"/>
    </row>
    <row r="82" spans="1:17" ht="18.75" customHeight="1">
      <c r="A82" s="168"/>
      <c r="B82" s="168"/>
      <c r="C82" s="168"/>
      <c r="D82" s="168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</row>
    <row r="83" spans="1:17">
      <c r="A83" s="161" t="s">
        <v>101</v>
      </c>
      <c r="B83" s="161"/>
      <c r="C83" s="161"/>
      <c r="D83" s="161"/>
      <c r="E83" s="161"/>
      <c r="F83" s="161"/>
      <c r="G83" s="161"/>
      <c r="H83" s="161"/>
      <c r="I83" s="161"/>
      <c r="J83" s="161"/>
      <c r="K83" s="7"/>
      <c r="L83" s="7"/>
      <c r="M83" s="7"/>
      <c r="N83" s="7"/>
      <c r="O83" s="7"/>
    </row>
    <row r="84" spans="1:17" ht="123.75" customHeight="1">
      <c r="A84" s="163" t="s">
        <v>87</v>
      </c>
      <c r="B84" s="163" t="s">
        <v>10</v>
      </c>
      <c r="C84" s="163"/>
      <c r="D84" s="163"/>
      <c r="E84" s="163" t="s">
        <v>11</v>
      </c>
      <c r="F84" s="163"/>
      <c r="G84" s="163" t="s">
        <v>21</v>
      </c>
      <c r="H84" s="163"/>
      <c r="I84" s="163"/>
      <c r="J84" s="163" t="s">
        <v>22</v>
      </c>
      <c r="K84" s="163"/>
      <c r="L84" s="163"/>
      <c r="M84" s="163" t="s">
        <v>23</v>
      </c>
      <c r="N84" s="163"/>
      <c r="O84" s="163"/>
      <c r="P84" s="187" t="s">
        <v>184</v>
      </c>
      <c r="Q84" s="189"/>
    </row>
    <row r="85" spans="1:17" ht="63" customHeight="1">
      <c r="A85" s="166"/>
      <c r="B85" s="163"/>
      <c r="C85" s="163"/>
      <c r="D85" s="163"/>
      <c r="E85" s="163"/>
      <c r="F85" s="163"/>
      <c r="G85" s="163" t="s">
        <v>85</v>
      </c>
      <c r="H85" s="163" t="s">
        <v>24</v>
      </c>
      <c r="I85" s="163"/>
      <c r="J85" s="163" t="s">
        <v>226</v>
      </c>
      <c r="K85" s="163" t="s">
        <v>231</v>
      </c>
      <c r="L85" s="163" t="s">
        <v>232</v>
      </c>
      <c r="M85" s="163" t="s">
        <v>230</v>
      </c>
      <c r="N85" s="163" t="s">
        <v>231</v>
      </c>
      <c r="O85" s="163" t="s">
        <v>232</v>
      </c>
      <c r="P85" s="163" t="s">
        <v>185</v>
      </c>
      <c r="Q85" s="163" t="s">
        <v>186</v>
      </c>
    </row>
    <row r="86" spans="1:17" ht="52.5" customHeight="1">
      <c r="A86" s="166"/>
      <c r="B86" s="9" t="s">
        <v>26</v>
      </c>
      <c r="C86" s="9" t="s">
        <v>27</v>
      </c>
      <c r="D86" s="9" t="s">
        <v>18</v>
      </c>
      <c r="E86" s="9" t="s">
        <v>58</v>
      </c>
      <c r="F86" s="9" t="s">
        <v>18</v>
      </c>
      <c r="G86" s="166"/>
      <c r="H86" s="9" t="s">
        <v>29</v>
      </c>
      <c r="I86" s="9" t="s">
        <v>16</v>
      </c>
      <c r="J86" s="163"/>
      <c r="K86" s="166"/>
      <c r="L86" s="166"/>
      <c r="M86" s="166"/>
      <c r="N86" s="166"/>
      <c r="O86" s="166"/>
      <c r="P86" s="163"/>
      <c r="Q86" s="163"/>
    </row>
    <row r="87" spans="1:17">
      <c r="A87" s="18">
        <v>1</v>
      </c>
      <c r="B87" s="18">
        <v>2</v>
      </c>
      <c r="C87" s="18">
        <v>3</v>
      </c>
      <c r="D87" s="9">
        <v>4</v>
      </c>
      <c r="E87" s="9">
        <v>5</v>
      </c>
      <c r="F87" s="9">
        <v>6</v>
      </c>
      <c r="G87" s="9">
        <v>7</v>
      </c>
      <c r="H87" s="9">
        <v>8</v>
      </c>
      <c r="I87" s="9">
        <v>9</v>
      </c>
      <c r="J87" s="9">
        <v>10</v>
      </c>
      <c r="K87" s="9">
        <v>11</v>
      </c>
      <c r="L87" s="9">
        <v>12</v>
      </c>
      <c r="M87" s="9">
        <v>13</v>
      </c>
      <c r="N87" s="9">
        <v>14</v>
      </c>
      <c r="O87" s="9">
        <v>15</v>
      </c>
      <c r="P87" s="71">
        <v>16</v>
      </c>
      <c r="Q87" s="71">
        <v>17</v>
      </c>
    </row>
    <row r="88" spans="1:17" ht="56.25" hidden="1">
      <c r="A88" s="89" t="s">
        <v>204</v>
      </c>
      <c r="B88" s="2" t="s">
        <v>166</v>
      </c>
      <c r="C88" s="2" t="s">
        <v>167</v>
      </c>
      <c r="D88" s="37" t="s">
        <v>18</v>
      </c>
      <c r="E88" s="9" t="s">
        <v>56</v>
      </c>
      <c r="F88" s="11" t="s">
        <v>18</v>
      </c>
      <c r="G88" s="9" t="s">
        <v>59</v>
      </c>
      <c r="H88" s="9" t="s">
        <v>32</v>
      </c>
      <c r="I88" s="3" t="s">
        <v>107</v>
      </c>
      <c r="J88" s="9"/>
      <c r="K88" s="9">
        <f>J88</f>
        <v>0</v>
      </c>
      <c r="L88" s="9">
        <f>J88</f>
        <v>0</v>
      </c>
      <c r="M88" s="15" t="s">
        <v>18</v>
      </c>
      <c r="N88" s="9" t="s">
        <v>18</v>
      </c>
      <c r="O88" s="9" t="s">
        <v>18</v>
      </c>
      <c r="P88" s="71">
        <v>10</v>
      </c>
      <c r="Q88" s="72">
        <f t="shared" ref="Q88:Q89" si="4">J88*0.1</f>
        <v>0</v>
      </c>
    </row>
    <row r="89" spans="1:17" ht="75" hidden="1">
      <c r="A89" s="123" t="s">
        <v>205</v>
      </c>
      <c r="B89" s="2" t="s">
        <v>55</v>
      </c>
      <c r="C89" s="2" t="s">
        <v>167</v>
      </c>
      <c r="D89" s="125" t="s">
        <v>18</v>
      </c>
      <c r="E89" s="124" t="s">
        <v>56</v>
      </c>
      <c r="F89" s="125" t="s">
        <v>18</v>
      </c>
      <c r="G89" s="124" t="s">
        <v>59</v>
      </c>
      <c r="H89" s="124" t="s">
        <v>32</v>
      </c>
      <c r="I89" s="3" t="s">
        <v>107</v>
      </c>
      <c r="J89" s="124"/>
      <c r="K89" s="124">
        <f t="shared" ref="K89:K107" si="5">J89</f>
        <v>0</v>
      </c>
      <c r="L89" s="124">
        <f t="shared" ref="L89:L107" si="6">J89</f>
        <v>0</v>
      </c>
      <c r="M89" s="15" t="s">
        <v>18</v>
      </c>
      <c r="N89" s="124" t="s">
        <v>18</v>
      </c>
      <c r="O89" s="124" t="s">
        <v>18</v>
      </c>
      <c r="P89" s="71">
        <v>10</v>
      </c>
      <c r="Q89" s="72">
        <f t="shared" si="4"/>
        <v>0</v>
      </c>
    </row>
    <row r="90" spans="1:17" ht="37.5" hidden="1">
      <c r="A90" s="90" t="s">
        <v>206</v>
      </c>
      <c r="B90" s="2" t="s">
        <v>20</v>
      </c>
      <c r="C90" s="2" t="s">
        <v>167</v>
      </c>
      <c r="D90" s="37" t="s">
        <v>18</v>
      </c>
      <c r="E90" s="9" t="s">
        <v>56</v>
      </c>
      <c r="F90" s="11" t="s">
        <v>18</v>
      </c>
      <c r="G90" s="9" t="s">
        <v>59</v>
      </c>
      <c r="H90" s="9" t="s">
        <v>32</v>
      </c>
      <c r="I90" s="3" t="s">
        <v>107</v>
      </c>
      <c r="J90" s="119"/>
      <c r="K90" s="39">
        <f t="shared" si="5"/>
        <v>0</v>
      </c>
      <c r="L90" s="39">
        <f t="shared" si="6"/>
        <v>0</v>
      </c>
      <c r="M90" s="15" t="s">
        <v>18</v>
      </c>
      <c r="N90" s="9" t="s">
        <v>18</v>
      </c>
      <c r="O90" s="9" t="s">
        <v>18</v>
      </c>
      <c r="P90" s="71">
        <v>10</v>
      </c>
      <c r="Q90" s="72">
        <f>J90*0.1</f>
        <v>0</v>
      </c>
    </row>
    <row r="91" spans="1:17" ht="93.75" hidden="1">
      <c r="A91" s="123" t="s">
        <v>207</v>
      </c>
      <c r="B91" s="2" t="s">
        <v>168</v>
      </c>
      <c r="C91" s="2" t="s">
        <v>167</v>
      </c>
      <c r="D91" s="120" t="s">
        <v>18</v>
      </c>
      <c r="E91" s="119" t="s">
        <v>56</v>
      </c>
      <c r="F91" s="120" t="s">
        <v>18</v>
      </c>
      <c r="G91" s="119" t="s">
        <v>59</v>
      </c>
      <c r="H91" s="119" t="s">
        <v>32</v>
      </c>
      <c r="I91" s="3" t="s">
        <v>107</v>
      </c>
      <c r="J91" s="119"/>
      <c r="K91" s="119">
        <f t="shared" si="5"/>
        <v>0</v>
      </c>
      <c r="L91" s="119">
        <f t="shared" si="6"/>
        <v>0</v>
      </c>
      <c r="M91" s="16" t="s">
        <v>170</v>
      </c>
      <c r="N91" s="16" t="s">
        <v>170</v>
      </c>
      <c r="O91" s="16" t="s">
        <v>170</v>
      </c>
      <c r="P91" s="71">
        <v>10</v>
      </c>
      <c r="Q91" s="72">
        <f t="shared" ref="Q91:Q109" si="7">J91*0.1</f>
        <v>0</v>
      </c>
    </row>
    <row r="92" spans="1:17" ht="75" hidden="1">
      <c r="A92" s="90" t="s">
        <v>208</v>
      </c>
      <c r="B92" s="2" t="s">
        <v>57</v>
      </c>
      <c r="C92" s="2" t="s">
        <v>167</v>
      </c>
      <c r="D92" s="37" t="s">
        <v>18</v>
      </c>
      <c r="E92" s="9" t="s">
        <v>56</v>
      </c>
      <c r="F92" s="118" t="s">
        <v>462</v>
      </c>
      <c r="G92" s="9" t="s">
        <v>59</v>
      </c>
      <c r="H92" s="9" t="s">
        <v>32</v>
      </c>
      <c r="I92" s="3" t="s">
        <v>107</v>
      </c>
      <c r="J92" s="9"/>
      <c r="K92" s="39">
        <f t="shared" si="5"/>
        <v>0</v>
      </c>
      <c r="L92" s="39">
        <f t="shared" si="6"/>
        <v>0</v>
      </c>
      <c r="M92" s="16" t="s">
        <v>169</v>
      </c>
      <c r="N92" s="16" t="s">
        <v>169</v>
      </c>
      <c r="O92" s="16" t="s">
        <v>169</v>
      </c>
      <c r="P92" s="71">
        <v>10</v>
      </c>
      <c r="Q92" s="72">
        <f t="shared" si="7"/>
        <v>0</v>
      </c>
    </row>
    <row r="93" spans="1:17" ht="93.75" hidden="1">
      <c r="A93" s="89" t="s">
        <v>209</v>
      </c>
      <c r="B93" s="2" t="s">
        <v>166</v>
      </c>
      <c r="C93" s="2" t="s">
        <v>167</v>
      </c>
      <c r="D93" s="37" t="s">
        <v>18</v>
      </c>
      <c r="E93" s="9" t="s">
        <v>88</v>
      </c>
      <c r="F93" s="11" t="s">
        <v>18</v>
      </c>
      <c r="G93" s="9" t="s">
        <v>59</v>
      </c>
      <c r="H93" s="9" t="s">
        <v>32</v>
      </c>
      <c r="I93" s="3" t="s">
        <v>107</v>
      </c>
      <c r="J93" s="9"/>
      <c r="K93" s="39">
        <f t="shared" si="5"/>
        <v>0</v>
      </c>
      <c r="L93" s="39">
        <f t="shared" si="6"/>
        <v>0</v>
      </c>
      <c r="M93" s="15" t="s">
        <v>18</v>
      </c>
      <c r="N93" s="9" t="s">
        <v>18</v>
      </c>
      <c r="O93" s="9" t="s">
        <v>18</v>
      </c>
      <c r="P93" s="71">
        <v>10</v>
      </c>
      <c r="Q93" s="72">
        <f t="shared" si="7"/>
        <v>0</v>
      </c>
    </row>
    <row r="94" spans="1:17" ht="93.75" hidden="1">
      <c r="A94" s="89" t="s">
        <v>210</v>
      </c>
      <c r="B94" s="2" t="s">
        <v>55</v>
      </c>
      <c r="C94" s="2" t="s">
        <v>167</v>
      </c>
      <c r="D94" s="37" t="s">
        <v>18</v>
      </c>
      <c r="E94" s="9" t="s">
        <v>88</v>
      </c>
      <c r="F94" s="11" t="s">
        <v>18</v>
      </c>
      <c r="G94" s="9" t="s">
        <v>59</v>
      </c>
      <c r="H94" s="9" t="s">
        <v>32</v>
      </c>
      <c r="I94" s="3" t="s">
        <v>107</v>
      </c>
      <c r="J94" s="9"/>
      <c r="K94" s="39">
        <f t="shared" si="5"/>
        <v>0</v>
      </c>
      <c r="L94" s="39">
        <f t="shared" si="6"/>
        <v>0</v>
      </c>
      <c r="M94" s="15" t="s">
        <v>18</v>
      </c>
      <c r="N94" s="9" t="s">
        <v>18</v>
      </c>
      <c r="O94" s="9" t="s">
        <v>18</v>
      </c>
      <c r="P94" s="71">
        <v>10</v>
      </c>
      <c r="Q94" s="72">
        <f t="shared" si="7"/>
        <v>0</v>
      </c>
    </row>
    <row r="95" spans="1:17" ht="93.75" hidden="1">
      <c r="A95" s="89" t="s">
        <v>211</v>
      </c>
      <c r="B95" s="2" t="s">
        <v>20</v>
      </c>
      <c r="C95" s="2" t="s">
        <v>167</v>
      </c>
      <c r="D95" s="37" t="s">
        <v>18</v>
      </c>
      <c r="E95" s="9" t="s">
        <v>88</v>
      </c>
      <c r="F95" s="11" t="s">
        <v>18</v>
      </c>
      <c r="G95" s="9" t="s">
        <v>59</v>
      </c>
      <c r="H95" s="9" t="s">
        <v>32</v>
      </c>
      <c r="I95" s="3" t="s">
        <v>107</v>
      </c>
      <c r="J95" s="9"/>
      <c r="K95" s="39">
        <f t="shared" si="5"/>
        <v>0</v>
      </c>
      <c r="L95" s="39">
        <f t="shared" si="6"/>
        <v>0</v>
      </c>
      <c r="M95" s="15" t="s">
        <v>18</v>
      </c>
      <c r="N95" s="9" t="s">
        <v>18</v>
      </c>
      <c r="O95" s="9" t="s">
        <v>18</v>
      </c>
      <c r="P95" s="71">
        <v>10</v>
      </c>
      <c r="Q95" s="72">
        <f t="shared" si="7"/>
        <v>0</v>
      </c>
    </row>
    <row r="96" spans="1:17" ht="93.75" hidden="1">
      <c r="A96" s="89" t="s">
        <v>212</v>
      </c>
      <c r="B96" s="2" t="s">
        <v>168</v>
      </c>
      <c r="C96" s="2" t="s">
        <v>167</v>
      </c>
      <c r="D96" s="37" t="s">
        <v>18</v>
      </c>
      <c r="E96" s="9" t="s">
        <v>88</v>
      </c>
      <c r="F96" s="11" t="s">
        <v>18</v>
      </c>
      <c r="G96" s="9" t="s">
        <v>59</v>
      </c>
      <c r="H96" s="9" t="s">
        <v>32</v>
      </c>
      <c r="I96" s="3" t="s">
        <v>107</v>
      </c>
      <c r="J96" s="9"/>
      <c r="K96" s="39">
        <f t="shared" si="5"/>
        <v>0</v>
      </c>
      <c r="L96" s="39">
        <f t="shared" si="6"/>
        <v>0</v>
      </c>
      <c r="M96" s="16" t="s">
        <v>171</v>
      </c>
      <c r="N96" s="16" t="s">
        <v>171</v>
      </c>
      <c r="O96" s="16" t="s">
        <v>171</v>
      </c>
      <c r="P96" s="71">
        <v>10</v>
      </c>
      <c r="Q96" s="72">
        <f t="shared" si="7"/>
        <v>0</v>
      </c>
    </row>
    <row r="97" spans="1:17" ht="93.75" hidden="1">
      <c r="A97" s="89" t="s">
        <v>213</v>
      </c>
      <c r="B97" s="2" t="s">
        <v>57</v>
      </c>
      <c r="C97" s="2" t="s">
        <v>167</v>
      </c>
      <c r="D97" s="37" t="s">
        <v>18</v>
      </c>
      <c r="E97" s="9" t="s">
        <v>88</v>
      </c>
      <c r="F97" s="11" t="s">
        <v>18</v>
      </c>
      <c r="G97" s="9" t="s">
        <v>59</v>
      </c>
      <c r="H97" s="9" t="s">
        <v>32</v>
      </c>
      <c r="I97" s="3" t="s">
        <v>107</v>
      </c>
      <c r="J97" s="9"/>
      <c r="K97" s="39">
        <f t="shared" si="5"/>
        <v>0</v>
      </c>
      <c r="L97" s="39">
        <f t="shared" si="6"/>
        <v>0</v>
      </c>
      <c r="M97" s="16" t="s">
        <v>172</v>
      </c>
      <c r="N97" s="16" t="s">
        <v>172</v>
      </c>
      <c r="O97" s="16" t="s">
        <v>172</v>
      </c>
      <c r="P97" s="71">
        <v>10</v>
      </c>
      <c r="Q97" s="72">
        <f t="shared" si="7"/>
        <v>0</v>
      </c>
    </row>
    <row r="98" spans="1:17" ht="56.25" hidden="1">
      <c r="A98" s="90" t="s">
        <v>214</v>
      </c>
      <c r="B98" s="2" t="s">
        <v>166</v>
      </c>
      <c r="C98" s="2" t="s">
        <v>173</v>
      </c>
      <c r="D98" s="41" t="s">
        <v>18</v>
      </c>
      <c r="E98" s="40" t="s">
        <v>56</v>
      </c>
      <c r="F98" s="41" t="s">
        <v>18</v>
      </c>
      <c r="G98" s="40" t="s">
        <v>59</v>
      </c>
      <c r="H98" s="40" t="s">
        <v>32</v>
      </c>
      <c r="I98" s="3" t="s">
        <v>107</v>
      </c>
      <c r="J98" s="40"/>
      <c r="K98" s="42">
        <f t="shared" si="5"/>
        <v>0</v>
      </c>
      <c r="L98" s="42">
        <f t="shared" si="6"/>
        <v>0</v>
      </c>
      <c r="M98" s="15" t="s">
        <v>18</v>
      </c>
      <c r="N98" s="40" t="s">
        <v>18</v>
      </c>
      <c r="O98" s="40" t="s">
        <v>18</v>
      </c>
      <c r="P98" s="71">
        <v>10</v>
      </c>
      <c r="Q98" s="72">
        <f t="shared" si="7"/>
        <v>0</v>
      </c>
    </row>
    <row r="99" spans="1:17" ht="75" hidden="1">
      <c r="A99" s="90" t="s">
        <v>215</v>
      </c>
      <c r="B99" s="2" t="s">
        <v>55</v>
      </c>
      <c r="C99" s="2" t="s">
        <v>173</v>
      </c>
      <c r="D99" s="41" t="s">
        <v>18</v>
      </c>
      <c r="E99" s="40" t="s">
        <v>56</v>
      </c>
      <c r="F99" s="41" t="s">
        <v>18</v>
      </c>
      <c r="G99" s="40" t="s">
        <v>59</v>
      </c>
      <c r="H99" s="40" t="s">
        <v>32</v>
      </c>
      <c r="I99" s="3" t="s">
        <v>107</v>
      </c>
      <c r="J99" s="119"/>
      <c r="K99" s="42">
        <f t="shared" si="5"/>
        <v>0</v>
      </c>
      <c r="L99" s="42">
        <f t="shared" si="6"/>
        <v>0</v>
      </c>
      <c r="M99" s="15" t="s">
        <v>18</v>
      </c>
      <c r="N99" s="40" t="s">
        <v>18</v>
      </c>
      <c r="O99" s="40" t="s">
        <v>18</v>
      </c>
      <c r="P99" s="71">
        <v>10</v>
      </c>
      <c r="Q99" s="72">
        <f t="shared" si="7"/>
        <v>0</v>
      </c>
    </row>
    <row r="100" spans="1:17" ht="37.5" hidden="1">
      <c r="A100" s="90" t="s">
        <v>216</v>
      </c>
      <c r="B100" s="2" t="s">
        <v>20</v>
      </c>
      <c r="C100" s="2" t="s">
        <v>173</v>
      </c>
      <c r="D100" s="41" t="s">
        <v>18</v>
      </c>
      <c r="E100" s="40" t="s">
        <v>56</v>
      </c>
      <c r="F100" s="41" t="s">
        <v>18</v>
      </c>
      <c r="G100" s="40" t="s">
        <v>59</v>
      </c>
      <c r="H100" s="40" t="s">
        <v>32</v>
      </c>
      <c r="I100" s="3" t="s">
        <v>107</v>
      </c>
      <c r="J100" s="119"/>
      <c r="K100" s="42">
        <f t="shared" si="5"/>
        <v>0</v>
      </c>
      <c r="L100" s="42">
        <f t="shared" si="6"/>
        <v>0</v>
      </c>
      <c r="M100" s="15" t="s">
        <v>18</v>
      </c>
      <c r="N100" s="40" t="s">
        <v>18</v>
      </c>
      <c r="O100" s="40" t="s">
        <v>18</v>
      </c>
      <c r="P100" s="71">
        <v>10</v>
      </c>
      <c r="Q100" s="72">
        <f t="shared" si="7"/>
        <v>0</v>
      </c>
    </row>
    <row r="101" spans="1:17" ht="93.75">
      <c r="A101" s="123" t="s">
        <v>217</v>
      </c>
      <c r="B101" s="2" t="s">
        <v>168</v>
      </c>
      <c r="C101" s="2" t="s">
        <v>173</v>
      </c>
      <c r="D101" s="120" t="s">
        <v>18</v>
      </c>
      <c r="E101" s="119" t="s">
        <v>56</v>
      </c>
      <c r="F101" s="120" t="s">
        <v>18</v>
      </c>
      <c r="G101" s="119" t="s">
        <v>59</v>
      </c>
      <c r="H101" s="119" t="s">
        <v>32</v>
      </c>
      <c r="I101" s="3" t="s">
        <v>107</v>
      </c>
      <c r="J101" s="119">
        <v>11</v>
      </c>
      <c r="K101" s="119">
        <f t="shared" si="5"/>
        <v>11</v>
      </c>
      <c r="L101" s="119">
        <f t="shared" si="6"/>
        <v>11</v>
      </c>
      <c r="M101" s="16" t="s">
        <v>170</v>
      </c>
      <c r="N101" s="16" t="s">
        <v>170</v>
      </c>
      <c r="O101" s="16" t="s">
        <v>170</v>
      </c>
      <c r="P101" s="71">
        <v>10</v>
      </c>
      <c r="Q101" s="72">
        <f t="shared" si="7"/>
        <v>1</v>
      </c>
    </row>
    <row r="102" spans="1:17" ht="75">
      <c r="A102" s="90" t="s">
        <v>218</v>
      </c>
      <c r="B102" s="2" t="s">
        <v>57</v>
      </c>
      <c r="C102" s="2" t="s">
        <v>173</v>
      </c>
      <c r="D102" s="41" t="s">
        <v>18</v>
      </c>
      <c r="E102" s="40" t="s">
        <v>56</v>
      </c>
      <c r="F102" s="41" t="s">
        <v>18</v>
      </c>
      <c r="G102" s="40" t="s">
        <v>59</v>
      </c>
      <c r="H102" s="40" t="s">
        <v>32</v>
      </c>
      <c r="I102" s="3" t="s">
        <v>107</v>
      </c>
      <c r="J102" s="40">
        <v>41</v>
      </c>
      <c r="K102" s="42">
        <f t="shared" si="5"/>
        <v>41</v>
      </c>
      <c r="L102" s="42">
        <f t="shared" si="6"/>
        <v>41</v>
      </c>
      <c r="M102" s="16" t="s">
        <v>169</v>
      </c>
      <c r="N102" s="16" t="s">
        <v>169</v>
      </c>
      <c r="O102" s="16" t="s">
        <v>169</v>
      </c>
      <c r="P102" s="71">
        <v>10</v>
      </c>
      <c r="Q102" s="72">
        <f t="shared" si="7"/>
        <v>4</v>
      </c>
    </row>
    <row r="103" spans="1:17" ht="93.75" hidden="1">
      <c r="A103" s="82" t="s">
        <v>219</v>
      </c>
      <c r="B103" s="2" t="s">
        <v>166</v>
      </c>
      <c r="C103" s="2" t="s">
        <v>173</v>
      </c>
      <c r="D103" s="41" t="s">
        <v>18</v>
      </c>
      <c r="E103" s="40" t="s">
        <v>88</v>
      </c>
      <c r="F103" s="41" t="s">
        <v>18</v>
      </c>
      <c r="G103" s="40" t="s">
        <v>59</v>
      </c>
      <c r="H103" s="40" t="s">
        <v>32</v>
      </c>
      <c r="I103" s="3" t="s">
        <v>107</v>
      </c>
      <c r="J103" s="40"/>
      <c r="K103" s="42">
        <f t="shared" si="5"/>
        <v>0</v>
      </c>
      <c r="L103" s="42">
        <f t="shared" si="6"/>
        <v>0</v>
      </c>
      <c r="M103" s="15" t="s">
        <v>18</v>
      </c>
      <c r="N103" s="40" t="s">
        <v>18</v>
      </c>
      <c r="O103" s="40" t="s">
        <v>18</v>
      </c>
      <c r="P103" s="71">
        <v>10</v>
      </c>
      <c r="Q103" s="72">
        <f t="shared" si="7"/>
        <v>0</v>
      </c>
    </row>
    <row r="104" spans="1:17" ht="93.75" hidden="1">
      <c r="A104" s="82" t="s">
        <v>220</v>
      </c>
      <c r="B104" s="2" t="s">
        <v>55</v>
      </c>
      <c r="C104" s="2" t="s">
        <v>173</v>
      </c>
      <c r="D104" s="41" t="s">
        <v>18</v>
      </c>
      <c r="E104" s="40" t="s">
        <v>88</v>
      </c>
      <c r="F104" s="41" t="s">
        <v>18</v>
      </c>
      <c r="G104" s="40" t="s">
        <v>59</v>
      </c>
      <c r="H104" s="40" t="s">
        <v>32</v>
      </c>
      <c r="I104" s="3" t="s">
        <v>107</v>
      </c>
      <c r="J104" s="40"/>
      <c r="K104" s="42">
        <f t="shared" si="5"/>
        <v>0</v>
      </c>
      <c r="L104" s="42">
        <f t="shared" si="6"/>
        <v>0</v>
      </c>
      <c r="M104" s="15" t="s">
        <v>18</v>
      </c>
      <c r="N104" s="40" t="s">
        <v>18</v>
      </c>
      <c r="O104" s="40" t="s">
        <v>18</v>
      </c>
      <c r="P104" s="71">
        <v>10</v>
      </c>
      <c r="Q104" s="72">
        <f t="shared" si="7"/>
        <v>0</v>
      </c>
    </row>
    <row r="105" spans="1:17" ht="93.75" hidden="1">
      <c r="A105" s="82" t="s">
        <v>221</v>
      </c>
      <c r="B105" s="2" t="s">
        <v>20</v>
      </c>
      <c r="C105" s="2" t="s">
        <v>173</v>
      </c>
      <c r="D105" s="41" t="s">
        <v>18</v>
      </c>
      <c r="E105" s="40" t="s">
        <v>88</v>
      </c>
      <c r="F105" s="41" t="s">
        <v>18</v>
      </c>
      <c r="G105" s="40" t="s">
        <v>59</v>
      </c>
      <c r="H105" s="40" t="s">
        <v>32</v>
      </c>
      <c r="I105" s="3" t="s">
        <v>107</v>
      </c>
      <c r="J105" s="40"/>
      <c r="K105" s="42">
        <f t="shared" si="5"/>
        <v>0</v>
      </c>
      <c r="L105" s="42">
        <f t="shared" si="6"/>
        <v>0</v>
      </c>
      <c r="M105" s="15" t="s">
        <v>18</v>
      </c>
      <c r="N105" s="40" t="s">
        <v>18</v>
      </c>
      <c r="O105" s="40" t="s">
        <v>18</v>
      </c>
      <c r="P105" s="71">
        <v>10</v>
      </c>
      <c r="Q105" s="72">
        <f t="shared" si="7"/>
        <v>0</v>
      </c>
    </row>
    <row r="106" spans="1:17" ht="93.75" hidden="1">
      <c r="A106" s="82" t="s">
        <v>222</v>
      </c>
      <c r="B106" s="2" t="s">
        <v>168</v>
      </c>
      <c r="C106" s="2" t="s">
        <v>173</v>
      </c>
      <c r="D106" s="41" t="s">
        <v>18</v>
      </c>
      <c r="E106" s="40" t="s">
        <v>88</v>
      </c>
      <c r="F106" s="41" t="s">
        <v>18</v>
      </c>
      <c r="G106" s="40" t="s">
        <v>59</v>
      </c>
      <c r="H106" s="40" t="s">
        <v>32</v>
      </c>
      <c r="I106" s="3" t="s">
        <v>107</v>
      </c>
      <c r="J106" s="40"/>
      <c r="K106" s="42">
        <f t="shared" si="5"/>
        <v>0</v>
      </c>
      <c r="L106" s="42">
        <f t="shared" si="6"/>
        <v>0</v>
      </c>
      <c r="M106" s="16" t="s">
        <v>171</v>
      </c>
      <c r="N106" s="16" t="s">
        <v>171</v>
      </c>
      <c r="O106" s="16" t="s">
        <v>171</v>
      </c>
      <c r="P106" s="71">
        <v>10</v>
      </c>
      <c r="Q106" s="72">
        <f t="shared" si="7"/>
        <v>0</v>
      </c>
    </row>
    <row r="107" spans="1:17" ht="93.75" hidden="1">
      <c r="A107" s="81" t="s">
        <v>223</v>
      </c>
      <c r="B107" s="2" t="s">
        <v>57</v>
      </c>
      <c r="C107" s="2" t="s">
        <v>173</v>
      </c>
      <c r="D107" s="41" t="s">
        <v>18</v>
      </c>
      <c r="E107" s="40" t="s">
        <v>88</v>
      </c>
      <c r="F107" s="41" t="s">
        <v>18</v>
      </c>
      <c r="G107" s="40" t="s">
        <v>59</v>
      </c>
      <c r="H107" s="40" t="s">
        <v>32</v>
      </c>
      <c r="I107" s="3" t="s">
        <v>107</v>
      </c>
      <c r="J107" s="40"/>
      <c r="K107" s="42">
        <f t="shared" si="5"/>
        <v>0</v>
      </c>
      <c r="L107" s="42">
        <f t="shared" si="6"/>
        <v>0</v>
      </c>
      <c r="M107" s="16" t="s">
        <v>172</v>
      </c>
      <c r="N107" s="16" t="s">
        <v>172</v>
      </c>
      <c r="O107" s="16" t="s">
        <v>172</v>
      </c>
      <c r="P107" s="71">
        <v>10</v>
      </c>
      <c r="Q107" s="72">
        <f t="shared" si="7"/>
        <v>0</v>
      </c>
    </row>
    <row r="108" spans="1:17" hidden="1">
      <c r="A108" s="19"/>
      <c r="B108" s="2"/>
      <c r="C108" s="2"/>
      <c r="D108" s="37"/>
      <c r="E108" s="36"/>
      <c r="F108" s="37"/>
      <c r="G108" s="36"/>
      <c r="H108" s="36"/>
      <c r="I108" s="3"/>
      <c r="J108" s="36"/>
      <c r="K108" s="87"/>
      <c r="L108" s="87"/>
      <c r="M108" s="36"/>
      <c r="N108" s="36"/>
      <c r="O108" s="36"/>
      <c r="P108" s="71">
        <v>10</v>
      </c>
      <c r="Q108" s="72">
        <f t="shared" si="7"/>
        <v>0</v>
      </c>
    </row>
    <row r="109" spans="1:17" ht="21.75" customHeight="1">
      <c r="A109" s="12" t="s">
        <v>94</v>
      </c>
      <c r="B109" s="2"/>
      <c r="C109" s="2"/>
      <c r="D109" s="11"/>
      <c r="E109" s="9"/>
      <c r="F109" s="11"/>
      <c r="G109" s="9"/>
      <c r="H109" s="9"/>
      <c r="I109" s="13"/>
      <c r="J109" s="15">
        <f>SUM(J88:J108)</f>
        <v>52</v>
      </c>
      <c r="K109" s="15">
        <f>SUM(K88:K108)</f>
        <v>52</v>
      </c>
      <c r="L109" s="15">
        <f>SUM(L88:L108)</f>
        <v>52</v>
      </c>
      <c r="M109" s="9"/>
      <c r="N109" s="9"/>
      <c r="O109" s="9"/>
      <c r="P109" s="71">
        <v>10</v>
      </c>
      <c r="Q109" s="72">
        <f t="shared" si="7"/>
        <v>5</v>
      </c>
    </row>
    <row r="110" spans="1:17">
      <c r="A110" s="7" t="s">
        <v>33</v>
      </c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</row>
    <row r="111" spans="1:17">
      <c r="A111" s="163" t="s">
        <v>34</v>
      </c>
      <c r="B111" s="163"/>
      <c r="C111" s="163"/>
      <c r="D111" s="163"/>
      <c r="E111" s="163"/>
      <c r="F111" s="164"/>
      <c r="G111" s="164"/>
      <c r="H111" s="164"/>
      <c r="I111" s="164"/>
      <c r="J111" s="164"/>
      <c r="K111" s="164"/>
      <c r="L111" s="7"/>
      <c r="M111" s="7"/>
      <c r="N111" s="7"/>
      <c r="O111" s="7"/>
    </row>
    <row r="112" spans="1:17">
      <c r="A112" s="9" t="s">
        <v>35</v>
      </c>
      <c r="B112" s="9" t="s">
        <v>36</v>
      </c>
      <c r="C112" s="9" t="s">
        <v>37</v>
      </c>
      <c r="D112" s="9" t="s">
        <v>38</v>
      </c>
      <c r="E112" s="163" t="s">
        <v>15</v>
      </c>
      <c r="F112" s="164"/>
      <c r="G112" s="164"/>
      <c r="H112" s="164"/>
      <c r="I112" s="164"/>
      <c r="J112" s="164"/>
      <c r="K112" s="164"/>
      <c r="L112" s="7"/>
      <c r="M112" s="7"/>
      <c r="N112" s="7"/>
      <c r="O112" s="7"/>
    </row>
    <row r="113" spans="1:23">
      <c r="A113" s="9">
        <v>1</v>
      </c>
      <c r="B113" s="9">
        <v>2</v>
      </c>
      <c r="C113" s="9">
        <v>3</v>
      </c>
      <c r="D113" s="9">
        <v>4</v>
      </c>
      <c r="E113" s="163">
        <v>5</v>
      </c>
      <c r="F113" s="164"/>
      <c r="G113" s="164"/>
      <c r="H113" s="164"/>
      <c r="I113" s="164"/>
      <c r="J113" s="164"/>
      <c r="K113" s="164"/>
      <c r="L113" s="7"/>
      <c r="M113" s="7"/>
      <c r="N113" s="7"/>
      <c r="O113" s="7"/>
    </row>
    <row r="114" spans="1:23" ht="75.75" customHeight="1">
      <c r="A114" s="9" t="s">
        <v>60</v>
      </c>
      <c r="B114" s="9" t="s">
        <v>61</v>
      </c>
      <c r="C114" s="17">
        <v>42443</v>
      </c>
      <c r="D114" s="9">
        <v>529</v>
      </c>
      <c r="E114" s="163" t="s">
        <v>162</v>
      </c>
      <c r="F114" s="165"/>
      <c r="G114" s="165"/>
      <c r="H114" s="165"/>
      <c r="I114" s="165"/>
      <c r="J114" s="165"/>
      <c r="K114" s="165"/>
      <c r="L114" s="7"/>
      <c r="M114" s="7"/>
      <c r="N114" s="7"/>
      <c r="O114" s="7"/>
    </row>
    <row r="115" spans="1:23" ht="75.75" customHeight="1">
      <c r="A115" s="21" t="s">
        <v>60</v>
      </c>
      <c r="B115" s="21" t="s">
        <v>61</v>
      </c>
      <c r="C115" s="17">
        <v>42450</v>
      </c>
      <c r="D115" s="21">
        <v>601</v>
      </c>
      <c r="E115" s="201" t="s">
        <v>163</v>
      </c>
      <c r="F115" s="202"/>
      <c r="G115" s="202"/>
      <c r="H115" s="202"/>
      <c r="I115" s="202"/>
      <c r="J115" s="202"/>
      <c r="K115" s="203"/>
      <c r="L115" s="22"/>
      <c r="M115" s="22"/>
      <c r="N115" s="22"/>
      <c r="O115" s="22"/>
    </row>
    <row r="116" spans="1:23">
      <c r="A116" s="161" t="s">
        <v>39</v>
      </c>
      <c r="B116" s="161"/>
      <c r="C116" s="161"/>
      <c r="D116" s="161"/>
      <c r="E116" s="161"/>
      <c r="F116" s="161"/>
      <c r="G116" s="7"/>
      <c r="H116" s="7"/>
      <c r="I116" s="7"/>
      <c r="J116" s="7"/>
      <c r="K116" s="7"/>
      <c r="L116" s="7"/>
      <c r="M116" s="7"/>
      <c r="N116" s="7"/>
      <c r="O116" s="7"/>
    </row>
    <row r="117" spans="1:23">
      <c r="A117" s="198" t="s">
        <v>40</v>
      </c>
      <c r="B117" s="198"/>
      <c r="C117" s="198"/>
      <c r="D117" s="198"/>
      <c r="E117" s="198"/>
      <c r="F117" s="198"/>
      <c r="G117" s="198"/>
      <c r="H117" s="198"/>
      <c r="I117" s="198"/>
      <c r="J117" s="198"/>
      <c r="K117" s="198"/>
      <c r="L117" s="14"/>
      <c r="M117" s="14"/>
      <c r="N117" s="14"/>
      <c r="O117" s="14"/>
    </row>
    <row r="118" spans="1:23" ht="39" customHeight="1">
      <c r="A118" s="199" t="s">
        <v>41</v>
      </c>
      <c r="B118" s="199"/>
      <c r="C118" s="199"/>
      <c r="D118" s="199"/>
      <c r="E118" s="199"/>
      <c r="F118" s="199"/>
      <c r="G118" s="199"/>
      <c r="H118" s="199"/>
      <c r="I118" s="199"/>
      <c r="J118" s="199"/>
      <c r="K118" s="199"/>
      <c r="L118" s="14"/>
      <c r="M118" s="14"/>
      <c r="N118" s="14"/>
      <c r="O118" s="14"/>
    </row>
    <row r="119" spans="1:23" ht="17.25" customHeight="1">
      <c r="A119" s="243" t="s">
        <v>461</v>
      </c>
      <c r="B119" s="243"/>
      <c r="C119" s="243"/>
      <c r="D119" s="243"/>
      <c r="E119" s="243"/>
      <c r="F119" s="243"/>
      <c r="G119" s="243"/>
      <c r="H119" s="243"/>
      <c r="I119" s="243"/>
      <c r="J119" s="243"/>
      <c r="K119" s="243"/>
      <c r="L119" s="14"/>
      <c r="M119" s="14"/>
      <c r="N119" s="14"/>
      <c r="O119" s="14"/>
    </row>
    <row r="120" spans="1:23">
      <c r="A120" s="161" t="s">
        <v>43</v>
      </c>
      <c r="B120" s="161"/>
      <c r="C120" s="161"/>
      <c r="D120" s="161"/>
      <c r="E120" s="161"/>
      <c r="F120" s="161"/>
      <c r="G120" s="161"/>
      <c r="H120" s="161"/>
      <c r="I120" s="161"/>
      <c r="J120" s="7"/>
      <c r="K120" s="7"/>
      <c r="L120" s="7"/>
      <c r="M120" s="7"/>
      <c r="N120" s="7"/>
      <c r="O120" s="7"/>
    </row>
    <row r="121" spans="1:23" ht="18.75" customHeight="1">
      <c r="A121" s="236" t="s">
        <v>44</v>
      </c>
      <c r="B121" s="236"/>
      <c r="C121" s="236"/>
      <c r="D121" s="236"/>
      <c r="E121" s="236" t="s">
        <v>45</v>
      </c>
      <c r="F121" s="236"/>
      <c r="G121" s="236"/>
      <c r="H121" s="236" t="s">
        <v>46</v>
      </c>
      <c r="I121" s="236"/>
      <c r="J121" s="236"/>
      <c r="K121" s="236"/>
      <c r="L121" s="236"/>
      <c r="M121" s="95"/>
      <c r="N121" s="95"/>
      <c r="O121" s="95"/>
      <c r="P121" s="95"/>
    </row>
    <row r="122" spans="1:23">
      <c r="A122" s="237">
        <v>1</v>
      </c>
      <c r="B122" s="237"/>
      <c r="C122" s="237"/>
      <c r="D122" s="237"/>
      <c r="E122" s="240">
        <v>2</v>
      </c>
      <c r="F122" s="241"/>
      <c r="G122" s="242"/>
      <c r="H122" s="236">
        <v>3</v>
      </c>
      <c r="I122" s="236"/>
      <c r="J122" s="236"/>
      <c r="K122" s="236"/>
      <c r="L122" s="236"/>
    </row>
    <row r="123" spans="1:23" ht="56.25" customHeight="1">
      <c r="A123" s="252" t="s">
        <v>295</v>
      </c>
      <c r="B123" s="253"/>
      <c r="C123" s="253"/>
      <c r="D123" s="254"/>
      <c r="E123" s="240" t="s">
        <v>47</v>
      </c>
      <c r="F123" s="241"/>
      <c r="G123" s="242"/>
      <c r="H123" s="240" t="s">
        <v>48</v>
      </c>
      <c r="I123" s="241"/>
      <c r="J123" s="241"/>
      <c r="K123" s="241"/>
      <c r="L123" s="242"/>
    </row>
    <row r="124" spans="1:23" ht="59.25" customHeight="1">
      <c r="A124" s="252" t="s">
        <v>296</v>
      </c>
      <c r="B124" s="253"/>
      <c r="C124" s="253"/>
      <c r="D124" s="254"/>
      <c r="E124" s="240" t="s">
        <v>49</v>
      </c>
      <c r="F124" s="241"/>
      <c r="G124" s="242"/>
      <c r="H124" s="240" t="s">
        <v>50</v>
      </c>
      <c r="I124" s="241"/>
      <c r="J124" s="241"/>
      <c r="K124" s="241"/>
      <c r="L124" s="242"/>
    </row>
    <row r="125" spans="1:23" ht="60.75" customHeight="1">
      <c r="A125" s="252" t="s">
        <v>297</v>
      </c>
      <c r="B125" s="253"/>
      <c r="C125" s="253"/>
      <c r="D125" s="254"/>
      <c r="E125" s="240" t="s">
        <v>52</v>
      </c>
      <c r="F125" s="241"/>
      <c r="G125" s="242"/>
      <c r="H125" s="240" t="s">
        <v>48</v>
      </c>
      <c r="I125" s="241"/>
      <c r="J125" s="241"/>
      <c r="K125" s="241"/>
      <c r="L125" s="242"/>
    </row>
    <row r="126" spans="1:23" ht="53.25" customHeight="1">
      <c r="A126" s="252" t="s">
        <v>356</v>
      </c>
      <c r="B126" s="253"/>
      <c r="C126" s="253"/>
      <c r="D126" s="254"/>
      <c r="E126" s="240" t="s">
        <v>51</v>
      </c>
      <c r="F126" s="241"/>
      <c r="G126" s="242"/>
      <c r="H126" s="255" t="s">
        <v>188</v>
      </c>
      <c r="I126" s="256"/>
      <c r="J126" s="256"/>
      <c r="K126" s="256"/>
      <c r="L126" s="257"/>
    </row>
    <row r="127" spans="1:23">
      <c r="A127" s="8"/>
      <c r="B127" s="8"/>
      <c r="C127" s="8"/>
      <c r="D127" s="8"/>
      <c r="E127" s="8"/>
      <c r="F127" s="8"/>
      <c r="G127" s="8"/>
      <c r="H127" s="8"/>
      <c r="I127" s="8"/>
      <c r="J127" s="7"/>
      <c r="K127" s="7"/>
      <c r="L127" s="7"/>
      <c r="M127" s="7"/>
      <c r="N127" s="7"/>
      <c r="O127" s="7"/>
    </row>
    <row r="128" spans="1:23" s="101" customFormat="1">
      <c r="A128" s="193" t="s">
        <v>246</v>
      </c>
      <c r="B128" s="194"/>
      <c r="C128" s="194"/>
      <c r="D128" s="194"/>
      <c r="E128" s="194"/>
      <c r="F128" s="194"/>
      <c r="G128" s="194"/>
      <c r="H128" s="194"/>
      <c r="I128" s="194"/>
      <c r="J128" s="194"/>
      <c r="K128" s="194"/>
      <c r="L128" s="194"/>
      <c r="M128" s="194"/>
      <c r="N128" s="194"/>
      <c r="O128" s="194"/>
      <c r="P128" s="98"/>
      <c r="Q128" s="99"/>
      <c r="R128" s="100"/>
      <c r="S128" s="100"/>
      <c r="T128" s="100"/>
      <c r="U128" s="100"/>
      <c r="V128" s="100"/>
      <c r="W128" s="100"/>
    </row>
    <row r="129" spans="1:31" s="101" customFormat="1">
      <c r="A129" s="102"/>
      <c r="B129" s="103"/>
      <c r="C129" s="103"/>
      <c r="D129" s="103"/>
      <c r="E129" s="103"/>
      <c r="F129" s="103"/>
      <c r="G129" s="103"/>
      <c r="H129" s="103"/>
      <c r="I129" s="103"/>
      <c r="J129" s="103"/>
      <c r="K129" s="103"/>
      <c r="L129" s="103"/>
      <c r="M129" s="103"/>
      <c r="N129" s="103"/>
      <c r="O129" s="103"/>
      <c r="P129" s="98"/>
      <c r="Q129" s="99"/>
      <c r="R129" s="100"/>
      <c r="S129" s="100"/>
      <c r="T129" s="100"/>
      <c r="U129" s="100"/>
      <c r="V129" s="100"/>
      <c r="W129" s="100"/>
    </row>
    <row r="130" spans="1:31">
      <c r="A130" s="193" t="s">
        <v>247</v>
      </c>
      <c r="B130" s="193"/>
      <c r="C130" s="193"/>
      <c r="D130" s="193"/>
      <c r="E130" s="193"/>
      <c r="F130" s="193"/>
      <c r="G130" s="193"/>
      <c r="H130" s="193"/>
      <c r="I130" s="193"/>
      <c r="J130" s="193"/>
      <c r="K130" s="193"/>
      <c r="L130" s="193"/>
      <c r="M130" s="195" t="s">
        <v>193</v>
      </c>
      <c r="N130" s="258" t="s">
        <v>18</v>
      </c>
      <c r="O130" s="104"/>
      <c r="P130" s="104"/>
      <c r="Q130" s="105"/>
      <c r="R130" s="105"/>
      <c r="S130" s="105"/>
      <c r="T130" s="105"/>
      <c r="U130" s="105"/>
      <c r="V130" s="105"/>
      <c r="W130" s="105"/>
    </row>
    <row r="131" spans="1:31">
      <c r="A131" s="183" t="s">
        <v>248</v>
      </c>
      <c r="B131" s="183"/>
      <c r="C131" s="183"/>
      <c r="D131" s="183"/>
      <c r="E131" s="183"/>
      <c r="F131" s="183"/>
      <c r="G131" s="183"/>
      <c r="H131" s="183"/>
      <c r="I131" s="183"/>
      <c r="J131" s="183"/>
      <c r="K131" s="183"/>
      <c r="L131" s="183"/>
      <c r="M131" s="196"/>
      <c r="N131" s="258"/>
      <c r="O131" s="104"/>
      <c r="P131" s="104"/>
      <c r="Q131" s="105"/>
      <c r="R131" s="105"/>
      <c r="S131" s="105"/>
      <c r="T131" s="105"/>
      <c r="U131" s="105"/>
      <c r="V131" s="105"/>
      <c r="W131" s="105"/>
    </row>
    <row r="132" spans="1:31">
      <c r="A132" s="104" t="s">
        <v>249</v>
      </c>
      <c r="B132" s="104"/>
      <c r="C132" s="104"/>
      <c r="D132" s="104"/>
      <c r="E132" s="104"/>
      <c r="F132" s="104"/>
      <c r="G132" s="104"/>
      <c r="H132" s="104"/>
      <c r="I132" s="104"/>
      <c r="J132" s="104"/>
      <c r="K132" s="104"/>
      <c r="L132" s="104"/>
      <c r="M132" s="196"/>
      <c r="N132" s="258"/>
      <c r="O132" s="104"/>
      <c r="P132" s="104"/>
      <c r="Q132" s="105"/>
      <c r="R132" s="105"/>
      <c r="S132" s="105"/>
      <c r="T132" s="105"/>
      <c r="U132" s="105"/>
      <c r="V132" s="105"/>
      <c r="W132" s="105"/>
    </row>
    <row r="133" spans="1:31">
      <c r="A133" s="183" t="s">
        <v>250</v>
      </c>
      <c r="B133" s="183"/>
      <c r="C133" s="183"/>
      <c r="D133" s="183"/>
      <c r="E133" s="183"/>
      <c r="F133" s="183"/>
      <c r="G133" s="183"/>
      <c r="H133" s="183"/>
      <c r="I133" s="183"/>
      <c r="J133" s="183"/>
      <c r="K133" s="183"/>
      <c r="L133" s="183"/>
      <c r="M133" s="104"/>
      <c r="N133" s="98"/>
      <c r="O133" s="104"/>
      <c r="P133" s="104"/>
      <c r="Q133" s="105"/>
      <c r="R133" s="105"/>
      <c r="S133" s="105"/>
      <c r="T133" s="105"/>
      <c r="U133" s="105"/>
      <c r="V133" s="105"/>
      <c r="W133" s="105"/>
    </row>
    <row r="134" spans="1:31">
      <c r="A134" s="179" t="s">
        <v>251</v>
      </c>
      <c r="B134" s="179"/>
      <c r="C134" s="179"/>
      <c r="D134" s="179"/>
      <c r="E134" s="179"/>
      <c r="F134" s="179"/>
      <c r="G134" s="179"/>
      <c r="H134" s="179"/>
      <c r="I134" s="179"/>
      <c r="J134" s="179"/>
      <c r="K134" s="104"/>
      <c r="L134" s="104"/>
      <c r="M134" s="104"/>
      <c r="N134" s="98"/>
      <c r="O134" s="104"/>
      <c r="P134" s="104"/>
      <c r="Q134" s="105"/>
      <c r="R134" s="105"/>
      <c r="S134" s="105"/>
      <c r="T134" s="105"/>
      <c r="U134" s="105"/>
      <c r="V134" s="105"/>
      <c r="W134" s="105"/>
    </row>
    <row r="135" spans="1:31" s="101" customFormat="1">
      <c r="A135" s="244" t="s">
        <v>252</v>
      </c>
      <c r="B135" s="244" t="s">
        <v>253</v>
      </c>
      <c r="C135" s="244"/>
      <c r="D135" s="244"/>
      <c r="E135" s="244" t="s">
        <v>254</v>
      </c>
      <c r="F135" s="244"/>
      <c r="G135" s="244" t="s">
        <v>255</v>
      </c>
      <c r="H135" s="244"/>
      <c r="I135" s="244"/>
      <c r="J135" s="244" t="s">
        <v>256</v>
      </c>
      <c r="K135" s="244"/>
      <c r="L135" s="244"/>
      <c r="M135" s="244" t="s">
        <v>257</v>
      </c>
      <c r="N135" s="244"/>
      <c r="O135" s="98"/>
      <c r="P135" s="99"/>
      <c r="Q135" s="100"/>
      <c r="R135" s="100"/>
      <c r="S135" s="100"/>
      <c r="T135" s="100"/>
      <c r="U135" s="100"/>
      <c r="V135" s="100"/>
      <c r="W135" s="100"/>
    </row>
    <row r="136" spans="1:31" s="101" customFormat="1">
      <c r="A136" s="244"/>
      <c r="B136" s="171" t="s">
        <v>258</v>
      </c>
      <c r="C136" s="171" t="s">
        <v>258</v>
      </c>
      <c r="D136" s="171" t="s">
        <v>258</v>
      </c>
      <c r="E136" s="171" t="s">
        <v>258</v>
      </c>
      <c r="F136" s="171" t="s">
        <v>258</v>
      </c>
      <c r="G136" s="244" t="s">
        <v>259</v>
      </c>
      <c r="H136" s="244" t="s">
        <v>260</v>
      </c>
      <c r="I136" s="244"/>
      <c r="J136" s="244" t="s">
        <v>226</v>
      </c>
      <c r="K136" s="244" t="s">
        <v>227</v>
      </c>
      <c r="L136" s="244" t="s">
        <v>261</v>
      </c>
      <c r="M136" s="244" t="s">
        <v>185</v>
      </c>
      <c r="N136" s="244" t="s">
        <v>186</v>
      </c>
      <c r="O136" s="98"/>
      <c r="P136" s="99"/>
      <c r="Q136" s="100"/>
      <c r="R136" s="100"/>
      <c r="S136" s="100"/>
      <c r="T136" s="100"/>
      <c r="U136" s="100"/>
      <c r="V136" s="100"/>
      <c r="W136" s="100"/>
    </row>
    <row r="137" spans="1:31" s="101" customFormat="1" ht="37.5">
      <c r="A137" s="244"/>
      <c r="B137" s="172"/>
      <c r="C137" s="172"/>
      <c r="D137" s="172"/>
      <c r="E137" s="172"/>
      <c r="F137" s="172"/>
      <c r="G137" s="244"/>
      <c r="H137" s="106" t="s">
        <v>15</v>
      </c>
      <c r="I137" s="107" t="s">
        <v>262</v>
      </c>
      <c r="J137" s="244"/>
      <c r="K137" s="244"/>
      <c r="L137" s="244"/>
      <c r="M137" s="244"/>
      <c r="N137" s="244"/>
      <c r="O137" s="98"/>
      <c r="P137" s="99"/>
      <c r="Q137" s="100"/>
      <c r="R137" s="100"/>
      <c r="S137" s="100"/>
      <c r="T137" s="100"/>
      <c r="U137" s="100"/>
      <c r="V137" s="100"/>
      <c r="W137" s="100"/>
    </row>
    <row r="138" spans="1:31" s="101" customFormat="1">
      <c r="A138" s="106">
        <v>1</v>
      </c>
      <c r="B138" s="106">
        <v>2</v>
      </c>
      <c r="C138" s="106">
        <v>3</v>
      </c>
      <c r="D138" s="106">
        <v>4</v>
      </c>
      <c r="E138" s="106">
        <v>5</v>
      </c>
      <c r="F138" s="106">
        <v>6</v>
      </c>
      <c r="G138" s="106">
        <v>7</v>
      </c>
      <c r="H138" s="106">
        <v>8</v>
      </c>
      <c r="I138" s="106">
        <v>9</v>
      </c>
      <c r="J138" s="106">
        <v>10</v>
      </c>
      <c r="K138" s="106">
        <v>11</v>
      </c>
      <c r="L138" s="106">
        <v>12</v>
      </c>
      <c r="M138" s="106">
        <v>13</v>
      </c>
      <c r="N138" s="106">
        <v>14</v>
      </c>
      <c r="O138" s="98"/>
      <c r="P138" s="99"/>
      <c r="Q138" s="100"/>
      <c r="R138" s="100"/>
      <c r="S138" s="100"/>
      <c r="T138" s="100"/>
      <c r="U138" s="100"/>
      <c r="V138" s="100"/>
      <c r="W138" s="100"/>
    </row>
    <row r="139" spans="1:31" s="101" customFormat="1">
      <c r="A139" s="244" t="s">
        <v>18</v>
      </c>
      <c r="B139" s="244" t="s">
        <v>18</v>
      </c>
      <c r="C139" s="244" t="s">
        <v>18</v>
      </c>
      <c r="D139" s="244" t="s">
        <v>18</v>
      </c>
      <c r="E139" s="244" t="s">
        <v>18</v>
      </c>
      <c r="F139" s="244" t="s">
        <v>18</v>
      </c>
      <c r="G139" s="106" t="s">
        <v>18</v>
      </c>
      <c r="H139" s="106" t="s">
        <v>18</v>
      </c>
      <c r="I139" s="106" t="s">
        <v>18</v>
      </c>
      <c r="J139" s="106" t="s">
        <v>18</v>
      </c>
      <c r="K139" s="106" t="s">
        <v>18</v>
      </c>
      <c r="L139" s="106" t="s">
        <v>18</v>
      </c>
      <c r="M139" s="106" t="s">
        <v>18</v>
      </c>
      <c r="N139" s="106" t="s">
        <v>18</v>
      </c>
      <c r="O139" s="98"/>
      <c r="P139" s="99"/>
      <c r="Q139" s="100"/>
      <c r="R139" s="100"/>
      <c r="S139" s="100"/>
      <c r="T139" s="100"/>
      <c r="U139" s="100"/>
      <c r="V139" s="100"/>
      <c r="W139" s="100"/>
    </row>
    <row r="140" spans="1:31" s="101" customFormat="1">
      <c r="A140" s="244"/>
      <c r="B140" s="244"/>
      <c r="C140" s="244"/>
      <c r="D140" s="244"/>
      <c r="E140" s="244"/>
      <c r="F140" s="244"/>
      <c r="G140" s="106" t="s">
        <v>18</v>
      </c>
      <c r="H140" s="106" t="s">
        <v>18</v>
      </c>
      <c r="I140" s="106" t="s">
        <v>18</v>
      </c>
      <c r="J140" s="106" t="s">
        <v>18</v>
      </c>
      <c r="K140" s="106" t="s">
        <v>18</v>
      </c>
      <c r="L140" s="106" t="s">
        <v>18</v>
      </c>
      <c r="M140" s="106" t="s">
        <v>18</v>
      </c>
      <c r="N140" s="106" t="s">
        <v>18</v>
      </c>
      <c r="O140" s="98"/>
      <c r="P140" s="99"/>
      <c r="Q140" s="100"/>
      <c r="R140" s="100"/>
      <c r="S140" s="100"/>
      <c r="T140" s="100"/>
      <c r="U140" s="100"/>
      <c r="V140" s="100"/>
      <c r="W140" s="100"/>
    </row>
    <row r="141" spans="1:31" s="101" customFormat="1">
      <c r="A141" s="108"/>
      <c r="B141" s="108"/>
      <c r="C141" s="108"/>
      <c r="D141" s="108"/>
      <c r="E141" s="108"/>
      <c r="F141" s="108"/>
      <c r="G141" s="108"/>
      <c r="H141" s="108"/>
      <c r="I141" s="108"/>
      <c r="J141" s="108"/>
      <c r="K141" s="108"/>
      <c r="L141" s="108"/>
      <c r="M141" s="108"/>
      <c r="N141" s="108"/>
      <c r="O141" s="98"/>
      <c r="P141" s="99"/>
      <c r="Q141" s="100"/>
      <c r="R141" s="100"/>
      <c r="S141" s="100"/>
      <c r="T141" s="100"/>
      <c r="U141" s="100"/>
      <c r="V141" s="100"/>
      <c r="W141" s="100"/>
      <c r="X141" s="100"/>
      <c r="Y141" s="100"/>
      <c r="Z141" s="100"/>
      <c r="AA141" s="100"/>
      <c r="AB141" s="100"/>
      <c r="AC141" s="100"/>
      <c r="AD141" s="100"/>
      <c r="AE141" s="100"/>
    </row>
    <row r="142" spans="1:31" s="101" customFormat="1">
      <c r="A142" s="179" t="s">
        <v>263</v>
      </c>
      <c r="B142" s="179"/>
      <c r="C142" s="179"/>
      <c r="D142" s="179"/>
      <c r="E142" s="179"/>
      <c r="F142" s="179"/>
      <c r="G142" s="179"/>
      <c r="H142" s="179"/>
      <c r="I142" s="179"/>
      <c r="J142" s="179"/>
      <c r="K142" s="109"/>
      <c r="L142" s="109"/>
      <c r="M142" s="110"/>
      <c r="N142" s="110"/>
      <c r="O142" s="110"/>
      <c r="P142" s="98"/>
      <c r="Q142" s="99"/>
      <c r="R142" s="100"/>
      <c r="S142" s="100"/>
      <c r="T142" s="100"/>
      <c r="U142" s="100"/>
      <c r="V142" s="100"/>
      <c r="W142" s="100"/>
      <c r="X142" s="100"/>
      <c r="Y142" s="100"/>
      <c r="Z142" s="100"/>
      <c r="AA142" s="100"/>
      <c r="AB142" s="100"/>
      <c r="AC142" s="100"/>
      <c r="AD142" s="100"/>
      <c r="AE142" s="100"/>
    </row>
    <row r="143" spans="1:31" s="101" customFormat="1" ht="114.75" customHeight="1">
      <c r="A143" s="244" t="s">
        <v>252</v>
      </c>
      <c r="B143" s="244" t="s">
        <v>253</v>
      </c>
      <c r="C143" s="244"/>
      <c r="D143" s="244"/>
      <c r="E143" s="244" t="s">
        <v>254</v>
      </c>
      <c r="F143" s="244"/>
      <c r="G143" s="244" t="s">
        <v>264</v>
      </c>
      <c r="H143" s="244"/>
      <c r="I143" s="244"/>
      <c r="J143" s="245" t="s">
        <v>256</v>
      </c>
      <c r="K143" s="246"/>
      <c r="L143" s="247"/>
      <c r="M143" s="248" t="s">
        <v>187</v>
      </c>
      <c r="N143" s="249"/>
      <c r="O143" s="250"/>
      <c r="P143" s="259" t="s">
        <v>257</v>
      </c>
      <c r="Q143" s="259"/>
      <c r="R143" s="100"/>
      <c r="S143" s="100"/>
      <c r="T143" s="100"/>
      <c r="U143" s="100"/>
      <c r="V143" s="100"/>
      <c r="W143" s="100"/>
      <c r="X143" s="100"/>
      <c r="Y143" s="100"/>
      <c r="Z143" s="100"/>
      <c r="AA143" s="100"/>
      <c r="AB143" s="100"/>
      <c r="AC143" s="100"/>
      <c r="AD143" s="100"/>
      <c r="AE143" s="100"/>
    </row>
    <row r="144" spans="1:31" s="101" customFormat="1">
      <c r="A144" s="244"/>
      <c r="B144" s="171" t="s">
        <v>258</v>
      </c>
      <c r="C144" s="171" t="s">
        <v>258</v>
      </c>
      <c r="D144" s="171" t="s">
        <v>258</v>
      </c>
      <c r="E144" s="171" t="s">
        <v>258</v>
      </c>
      <c r="F144" s="171" t="s">
        <v>258</v>
      </c>
      <c r="G144" s="171" t="s">
        <v>259</v>
      </c>
      <c r="H144" s="259" t="s">
        <v>260</v>
      </c>
      <c r="I144" s="259"/>
      <c r="J144" s="171" t="s">
        <v>265</v>
      </c>
      <c r="K144" s="171" t="s">
        <v>266</v>
      </c>
      <c r="L144" s="171" t="s">
        <v>267</v>
      </c>
      <c r="M144" s="171" t="s">
        <v>265</v>
      </c>
      <c r="N144" s="171" t="s">
        <v>266</v>
      </c>
      <c r="O144" s="171" t="s">
        <v>267</v>
      </c>
      <c r="P144" s="244" t="s">
        <v>185</v>
      </c>
      <c r="Q144" s="244" t="s">
        <v>186</v>
      </c>
      <c r="R144" s="100"/>
      <c r="S144" s="100"/>
      <c r="T144" s="100"/>
      <c r="U144" s="100"/>
      <c r="V144" s="100"/>
      <c r="W144" s="100"/>
      <c r="X144" s="100"/>
      <c r="Y144" s="100"/>
      <c r="Z144" s="100"/>
      <c r="AA144" s="100"/>
      <c r="AB144" s="100"/>
      <c r="AC144" s="100"/>
      <c r="AD144" s="100"/>
      <c r="AE144" s="100"/>
    </row>
    <row r="145" spans="1:31" s="101" customFormat="1" ht="37.5">
      <c r="A145" s="244"/>
      <c r="B145" s="172"/>
      <c r="C145" s="172"/>
      <c r="D145" s="172"/>
      <c r="E145" s="172"/>
      <c r="F145" s="172"/>
      <c r="G145" s="172"/>
      <c r="H145" s="111" t="s">
        <v>15</v>
      </c>
      <c r="I145" s="107" t="s">
        <v>262</v>
      </c>
      <c r="J145" s="172"/>
      <c r="K145" s="172"/>
      <c r="L145" s="172"/>
      <c r="M145" s="172"/>
      <c r="N145" s="172"/>
      <c r="O145" s="172"/>
      <c r="P145" s="244"/>
      <c r="Q145" s="244"/>
      <c r="R145" s="100"/>
      <c r="S145" s="100"/>
      <c r="T145" s="100"/>
      <c r="U145" s="100"/>
      <c r="V145" s="100"/>
      <c r="W145" s="100"/>
      <c r="X145" s="100"/>
      <c r="Y145" s="100"/>
      <c r="Z145" s="100"/>
      <c r="AA145" s="100"/>
      <c r="AB145" s="100"/>
      <c r="AC145" s="100"/>
      <c r="AD145" s="100"/>
      <c r="AE145" s="100"/>
    </row>
    <row r="146" spans="1:31" s="101" customFormat="1">
      <c r="A146" s="106">
        <v>1</v>
      </c>
      <c r="B146" s="106">
        <v>2</v>
      </c>
      <c r="C146" s="106">
        <v>3</v>
      </c>
      <c r="D146" s="112">
        <v>4</v>
      </c>
      <c r="E146" s="106">
        <v>5</v>
      </c>
      <c r="F146" s="106">
        <v>6</v>
      </c>
      <c r="G146" s="113">
        <v>7</v>
      </c>
      <c r="H146" s="106">
        <v>8</v>
      </c>
      <c r="I146" s="106">
        <v>9</v>
      </c>
      <c r="J146" s="106">
        <v>10</v>
      </c>
      <c r="K146" s="106">
        <v>11</v>
      </c>
      <c r="L146" s="106">
        <v>12</v>
      </c>
      <c r="M146" s="106">
        <v>13</v>
      </c>
      <c r="N146" s="106">
        <v>14</v>
      </c>
      <c r="O146" s="106">
        <v>15</v>
      </c>
      <c r="P146" s="106">
        <v>16</v>
      </c>
      <c r="Q146" s="106">
        <v>17</v>
      </c>
      <c r="R146" s="100"/>
      <c r="S146" s="100"/>
      <c r="T146" s="100"/>
      <c r="U146" s="100"/>
      <c r="V146" s="100"/>
      <c r="W146" s="100"/>
      <c r="X146" s="100"/>
      <c r="Y146" s="100"/>
      <c r="Z146" s="100"/>
      <c r="AA146" s="100"/>
      <c r="AB146" s="100"/>
      <c r="AC146" s="100"/>
      <c r="AD146" s="100"/>
      <c r="AE146" s="100"/>
    </row>
    <row r="147" spans="1:31" s="101" customFormat="1">
      <c r="A147" s="260" t="s">
        <v>18</v>
      </c>
      <c r="B147" s="260" t="s">
        <v>18</v>
      </c>
      <c r="C147" s="260" t="s">
        <v>18</v>
      </c>
      <c r="D147" s="171" t="s">
        <v>18</v>
      </c>
      <c r="E147" s="171" t="s">
        <v>18</v>
      </c>
      <c r="F147" s="244" t="s">
        <v>18</v>
      </c>
      <c r="G147" s="106" t="s">
        <v>18</v>
      </c>
      <c r="H147" s="106" t="s">
        <v>18</v>
      </c>
      <c r="I147" s="106" t="s">
        <v>18</v>
      </c>
      <c r="J147" s="106" t="s">
        <v>18</v>
      </c>
      <c r="K147" s="106" t="s">
        <v>18</v>
      </c>
      <c r="L147" s="106" t="s">
        <v>18</v>
      </c>
      <c r="M147" s="106" t="s">
        <v>18</v>
      </c>
      <c r="N147" s="106" t="s">
        <v>18</v>
      </c>
      <c r="O147" s="106" t="s">
        <v>18</v>
      </c>
      <c r="P147" s="106" t="s">
        <v>18</v>
      </c>
      <c r="Q147" s="106" t="s">
        <v>18</v>
      </c>
      <c r="R147" s="100"/>
      <c r="S147" s="100"/>
      <c r="T147" s="100"/>
      <c r="U147" s="100"/>
      <c r="V147" s="100"/>
      <c r="W147" s="100"/>
      <c r="X147" s="100"/>
      <c r="Y147" s="100"/>
      <c r="Z147" s="100"/>
      <c r="AA147" s="100"/>
      <c r="AB147" s="100"/>
      <c r="AC147" s="100"/>
      <c r="AD147" s="100"/>
      <c r="AE147" s="100"/>
    </row>
    <row r="148" spans="1:31" s="101" customFormat="1">
      <c r="A148" s="260"/>
      <c r="B148" s="260"/>
      <c r="C148" s="260"/>
      <c r="D148" s="172"/>
      <c r="E148" s="172"/>
      <c r="F148" s="244"/>
      <c r="G148" s="106" t="s">
        <v>18</v>
      </c>
      <c r="H148" s="106" t="s">
        <v>18</v>
      </c>
      <c r="I148" s="106" t="s">
        <v>18</v>
      </c>
      <c r="J148" s="106" t="s">
        <v>18</v>
      </c>
      <c r="K148" s="106" t="s">
        <v>18</v>
      </c>
      <c r="L148" s="106" t="s">
        <v>18</v>
      </c>
      <c r="M148" s="106" t="s">
        <v>18</v>
      </c>
      <c r="N148" s="106" t="s">
        <v>18</v>
      </c>
      <c r="O148" s="106" t="s">
        <v>18</v>
      </c>
      <c r="P148" s="106" t="s">
        <v>18</v>
      </c>
      <c r="Q148" s="106" t="s">
        <v>18</v>
      </c>
      <c r="R148" s="4"/>
      <c r="S148" s="4"/>
      <c r="T148" s="4"/>
      <c r="U148" s="4"/>
      <c r="V148" s="4"/>
      <c r="W148" s="4"/>
      <c r="X148" s="100"/>
      <c r="Y148" s="100"/>
      <c r="Z148" s="100"/>
      <c r="AA148" s="100"/>
      <c r="AB148" s="100"/>
      <c r="AC148" s="100"/>
      <c r="AD148" s="100"/>
      <c r="AE148" s="100"/>
    </row>
    <row r="149" spans="1:31" s="101" customFormat="1">
      <c r="A149" s="108"/>
      <c r="B149" s="108"/>
      <c r="C149" s="108"/>
      <c r="D149" s="114"/>
      <c r="E149" s="108"/>
      <c r="F149" s="108"/>
      <c r="G149" s="115"/>
      <c r="H149" s="108"/>
      <c r="I149" s="108"/>
      <c r="J149" s="108"/>
      <c r="K149" s="108"/>
      <c r="L149" s="108"/>
      <c r="M149" s="108"/>
      <c r="N149" s="108"/>
      <c r="O149" s="108"/>
      <c r="P149" s="108"/>
      <c r="Q149" s="108"/>
      <c r="R149" s="4"/>
      <c r="S149" s="4"/>
      <c r="T149" s="4"/>
      <c r="U149" s="4"/>
      <c r="V149" s="4"/>
      <c r="W149" s="4"/>
      <c r="X149" s="100"/>
      <c r="Y149" s="100"/>
      <c r="Z149" s="100"/>
      <c r="AA149" s="100"/>
      <c r="AB149" s="100"/>
      <c r="AC149" s="100"/>
      <c r="AD149" s="100"/>
      <c r="AE149" s="100"/>
    </row>
    <row r="150" spans="1:31" s="101" customFormat="1">
      <c r="A150" s="116"/>
      <c r="B150" s="116"/>
      <c r="C150" s="116"/>
      <c r="D150" s="117"/>
      <c r="E150" s="116"/>
      <c r="F150" s="116"/>
      <c r="G150" s="117"/>
      <c r="H150" s="116"/>
      <c r="I150" s="116"/>
      <c r="J150" s="116"/>
      <c r="K150" s="116"/>
      <c r="L150" s="116"/>
      <c r="M150" s="116"/>
      <c r="N150" s="116"/>
      <c r="O150" s="116"/>
      <c r="P150" s="116"/>
      <c r="Q150" s="116"/>
      <c r="R150" s="4"/>
      <c r="S150" s="4"/>
      <c r="T150" s="4"/>
      <c r="U150" s="4"/>
      <c r="V150" s="4"/>
      <c r="W150" s="4"/>
      <c r="X150" s="100"/>
      <c r="Y150" s="100"/>
      <c r="Z150" s="100"/>
      <c r="AA150" s="100"/>
      <c r="AB150" s="100"/>
      <c r="AC150" s="100"/>
      <c r="AD150" s="100"/>
      <c r="AE150" s="100"/>
    </row>
    <row r="151" spans="1:31">
      <c r="A151" s="169" t="s">
        <v>245</v>
      </c>
      <c r="B151" s="170"/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</row>
    <row r="152" spans="1:31">
      <c r="A152" s="161" t="s">
        <v>62</v>
      </c>
      <c r="B152" s="161"/>
      <c r="C152" s="161"/>
      <c r="D152" s="161"/>
      <c r="E152" s="161"/>
      <c r="F152" s="161"/>
      <c r="G152" s="161"/>
      <c r="H152" s="161"/>
      <c r="I152" s="161"/>
      <c r="J152" s="161"/>
      <c r="K152" s="161"/>
      <c r="L152" s="161"/>
      <c r="M152" s="161"/>
      <c r="N152" s="161"/>
      <c r="O152" s="161"/>
    </row>
    <row r="153" spans="1:31">
      <c r="A153" s="167" t="s">
        <v>63</v>
      </c>
      <c r="B153" s="167"/>
      <c r="C153" s="167"/>
      <c r="D153" s="167"/>
      <c r="E153" s="167"/>
      <c r="F153" s="167"/>
      <c r="G153" s="167"/>
      <c r="H153" s="167"/>
      <c r="I153" s="167"/>
      <c r="J153" s="167"/>
      <c r="K153" s="167"/>
      <c r="L153" s="167"/>
      <c r="M153" s="7"/>
      <c r="N153" s="7"/>
      <c r="O153" s="7"/>
    </row>
    <row r="154" spans="1:31">
      <c r="A154" s="167" t="s">
        <v>64</v>
      </c>
      <c r="B154" s="167"/>
      <c r="C154" s="167"/>
      <c r="D154" s="167"/>
      <c r="E154" s="167"/>
      <c r="F154" s="167"/>
      <c r="G154" s="167"/>
      <c r="H154" s="167"/>
      <c r="I154" s="167"/>
      <c r="J154" s="167"/>
      <c r="K154" s="167"/>
      <c r="L154" s="167"/>
      <c r="M154" s="7"/>
      <c r="N154" s="7"/>
      <c r="O154" s="7"/>
    </row>
    <row r="155" spans="1:31" ht="16.5" customHeight="1">
      <c r="A155" s="167" t="s">
        <v>65</v>
      </c>
      <c r="B155" s="167"/>
      <c r="C155" s="167"/>
      <c r="D155" s="167"/>
      <c r="E155" s="167"/>
      <c r="F155" s="167"/>
      <c r="G155" s="167"/>
      <c r="H155" s="167"/>
      <c r="I155" s="167"/>
      <c r="J155" s="167"/>
      <c r="K155" s="167"/>
      <c r="L155" s="167"/>
      <c r="M155" s="7"/>
      <c r="N155" s="7"/>
      <c r="O155" s="7"/>
    </row>
    <row r="156" spans="1:31">
      <c r="A156" s="167" t="s">
        <v>66</v>
      </c>
      <c r="B156" s="167"/>
      <c r="C156" s="167"/>
      <c r="D156" s="167"/>
      <c r="E156" s="167"/>
      <c r="F156" s="167"/>
      <c r="G156" s="167"/>
      <c r="H156" s="167"/>
      <c r="I156" s="167"/>
      <c r="J156" s="167"/>
      <c r="K156" s="167"/>
      <c r="L156" s="167"/>
      <c r="M156" s="7"/>
      <c r="N156" s="7"/>
      <c r="O156" s="7"/>
    </row>
    <row r="157" spans="1:31">
      <c r="A157" s="167" t="s">
        <v>67</v>
      </c>
      <c r="B157" s="167"/>
      <c r="C157" s="167"/>
      <c r="D157" s="167"/>
      <c r="E157" s="167"/>
      <c r="F157" s="167"/>
      <c r="G157" s="167"/>
      <c r="H157" s="167"/>
      <c r="I157" s="167"/>
      <c r="J157" s="167"/>
      <c r="K157" s="167"/>
      <c r="L157" s="167"/>
      <c r="M157" s="7"/>
      <c r="N157" s="7"/>
      <c r="O157" s="7"/>
    </row>
    <row r="158" spans="1:31">
      <c r="A158" s="167" t="s">
        <v>68</v>
      </c>
      <c r="B158" s="167"/>
      <c r="C158" s="167"/>
      <c r="D158" s="167"/>
      <c r="E158" s="167"/>
      <c r="F158" s="167"/>
      <c r="G158" s="167"/>
      <c r="H158" s="167"/>
      <c r="I158" s="167"/>
      <c r="J158" s="167"/>
      <c r="K158" s="167"/>
      <c r="L158" s="167"/>
      <c r="M158" s="7"/>
      <c r="N158" s="7"/>
      <c r="O158" s="7"/>
    </row>
    <row r="159" spans="1:31">
      <c r="A159" s="167" t="s">
        <v>69</v>
      </c>
      <c r="B159" s="167"/>
      <c r="C159" s="167"/>
      <c r="D159" s="167"/>
      <c r="E159" s="167"/>
      <c r="F159" s="167"/>
      <c r="G159" s="167"/>
      <c r="H159" s="167"/>
      <c r="I159" s="167"/>
      <c r="J159" s="167"/>
      <c r="K159" s="167"/>
      <c r="L159" s="167"/>
      <c r="M159" s="7"/>
      <c r="N159" s="7"/>
      <c r="O159" s="7"/>
    </row>
    <row r="160" spans="1:31">
      <c r="A160" s="168" t="s">
        <v>91</v>
      </c>
      <c r="B160" s="168"/>
      <c r="C160" s="168"/>
      <c r="D160" s="168"/>
      <c r="E160" s="168"/>
      <c r="F160" s="168"/>
      <c r="G160" s="168"/>
      <c r="H160" s="168"/>
      <c r="I160" s="168"/>
      <c r="J160" s="168"/>
      <c r="K160" s="168"/>
      <c r="L160" s="168"/>
      <c r="M160" s="168"/>
      <c r="N160" s="168"/>
      <c r="O160" s="168"/>
    </row>
    <row r="161" spans="1:15" ht="60.75" customHeight="1">
      <c r="A161" s="168" t="s">
        <v>164</v>
      </c>
      <c r="B161" s="168"/>
      <c r="C161" s="168"/>
      <c r="D161" s="168"/>
      <c r="E161" s="168"/>
      <c r="F161" s="168"/>
      <c r="G161" s="168"/>
      <c r="H161" s="168"/>
      <c r="I161" s="168"/>
      <c r="J161" s="168"/>
      <c r="K161" s="168"/>
      <c r="L161" s="168"/>
      <c r="M161" s="168"/>
      <c r="N161" s="168"/>
      <c r="O161" s="168"/>
    </row>
    <row r="162" spans="1:15" ht="60.75" customHeight="1">
      <c r="A162" s="168" t="s">
        <v>165</v>
      </c>
      <c r="B162" s="168"/>
      <c r="C162" s="168"/>
      <c r="D162" s="168"/>
      <c r="E162" s="168"/>
      <c r="F162" s="168"/>
      <c r="G162" s="168"/>
      <c r="H162" s="168"/>
      <c r="I162" s="168"/>
      <c r="J162" s="168"/>
      <c r="K162" s="168"/>
      <c r="L162" s="168"/>
      <c r="M162" s="168"/>
      <c r="N162" s="168"/>
      <c r="O162" s="168"/>
    </row>
    <row r="163" spans="1:15">
      <c r="A163" s="161" t="s">
        <v>70</v>
      </c>
      <c r="B163" s="161"/>
      <c r="C163" s="161"/>
      <c r="D163" s="161"/>
      <c r="E163" s="161"/>
      <c r="F163" s="161"/>
      <c r="G163" s="161"/>
      <c r="H163" s="161"/>
      <c r="I163" s="161"/>
      <c r="J163" s="161"/>
      <c r="K163" s="161"/>
      <c r="L163" s="161"/>
      <c r="M163" s="161"/>
      <c r="N163" s="161"/>
      <c r="O163" s="161"/>
    </row>
    <row r="164" spans="1:15">
      <c r="A164" s="9" t="s">
        <v>71</v>
      </c>
      <c r="B164" s="163" t="s">
        <v>72</v>
      </c>
      <c r="C164" s="164"/>
      <c r="D164" s="164"/>
      <c r="E164" s="166" t="s">
        <v>73</v>
      </c>
      <c r="F164" s="164"/>
      <c r="G164" s="164"/>
      <c r="H164" s="164"/>
      <c r="I164" s="164"/>
      <c r="J164" s="164"/>
      <c r="K164" s="164"/>
      <c r="L164" s="164"/>
      <c r="M164" s="7"/>
      <c r="N164" s="7"/>
      <c r="O164" s="7"/>
    </row>
    <row r="165" spans="1:15">
      <c r="A165" s="9">
        <v>1</v>
      </c>
      <c r="B165" s="163">
        <v>2</v>
      </c>
      <c r="C165" s="164"/>
      <c r="D165" s="164"/>
      <c r="E165" s="165">
        <v>3</v>
      </c>
      <c r="F165" s="165"/>
      <c r="G165" s="165"/>
      <c r="H165" s="165"/>
      <c r="I165" s="165"/>
      <c r="J165" s="165"/>
      <c r="K165" s="164"/>
      <c r="L165" s="164"/>
      <c r="M165" s="7"/>
      <c r="N165" s="7"/>
      <c r="O165" s="7"/>
    </row>
    <row r="166" spans="1:15" ht="40.5" customHeight="1">
      <c r="A166" s="9" t="s">
        <v>74</v>
      </c>
      <c r="B166" s="163" t="s">
        <v>239</v>
      </c>
      <c r="C166" s="164"/>
      <c r="D166" s="164"/>
      <c r="E166" s="165" t="s">
        <v>75</v>
      </c>
      <c r="F166" s="165"/>
      <c r="G166" s="165"/>
      <c r="H166" s="165"/>
      <c r="I166" s="165"/>
      <c r="J166" s="165"/>
      <c r="K166" s="165"/>
      <c r="L166" s="165"/>
      <c r="M166" s="7"/>
      <c r="N166" s="7"/>
      <c r="O166" s="7"/>
    </row>
    <row r="167" spans="1:15" ht="42.75" customHeight="1">
      <c r="A167" s="9" t="s">
        <v>76</v>
      </c>
      <c r="B167" s="163" t="s">
        <v>77</v>
      </c>
      <c r="C167" s="166"/>
      <c r="D167" s="166"/>
      <c r="E167" s="165" t="s">
        <v>75</v>
      </c>
      <c r="F167" s="165"/>
      <c r="G167" s="165"/>
      <c r="H167" s="165"/>
      <c r="I167" s="165"/>
      <c r="J167" s="165"/>
      <c r="K167" s="165"/>
      <c r="L167" s="165"/>
      <c r="M167" s="7"/>
      <c r="N167" s="7"/>
      <c r="O167" s="7"/>
    </row>
    <row r="168" spans="1:15" ht="42" customHeight="1">
      <c r="A168" s="9" t="s">
        <v>78</v>
      </c>
      <c r="B168" s="163" t="s">
        <v>194</v>
      </c>
      <c r="C168" s="164"/>
      <c r="D168" s="164"/>
      <c r="E168" s="165" t="s">
        <v>75</v>
      </c>
      <c r="F168" s="165"/>
      <c r="G168" s="165"/>
      <c r="H168" s="165"/>
      <c r="I168" s="165"/>
      <c r="J168" s="165"/>
      <c r="K168" s="165"/>
      <c r="L168" s="165"/>
      <c r="M168" s="7"/>
      <c r="N168" s="7"/>
      <c r="O168" s="7"/>
    </row>
    <row r="169" spans="1:15">
      <c r="A169" s="161" t="s">
        <v>80</v>
      </c>
      <c r="B169" s="161"/>
      <c r="C169" s="161"/>
      <c r="D169" s="161"/>
      <c r="E169" s="161"/>
      <c r="F169" s="161"/>
      <c r="G169" s="161"/>
      <c r="H169" s="161"/>
      <c r="I169" s="161"/>
      <c r="J169" s="161"/>
      <c r="K169" s="161"/>
      <c r="L169" s="161"/>
      <c r="M169" s="161"/>
      <c r="N169" s="161"/>
      <c r="O169" s="161"/>
    </row>
    <row r="170" spans="1:15">
      <c r="A170" s="161" t="s">
        <v>81</v>
      </c>
      <c r="B170" s="161"/>
      <c r="C170" s="161"/>
      <c r="D170" s="161"/>
      <c r="E170" s="161"/>
      <c r="F170" s="161"/>
      <c r="G170" s="161"/>
      <c r="H170" s="161"/>
      <c r="I170" s="161"/>
      <c r="J170" s="161"/>
      <c r="K170" s="161"/>
      <c r="L170" s="161"/>
      <c r="M170" s="161"/>
      <c r="N170" s="161"/>
      <c r="O170" s="161"/>
    </row>
    <row r="171" spans="1:15">
      <c r="A171" s="161" t="s">
        <v>82</v>
      </c>
      <c r="B171" s="161"/>
      <c r="C171" s="161"/>
      <c r="D171" s="161"/>
      <c r="E171" s="161"/>
      <c r="F171" s="161"/>
      <c r="G171" s="161"/>
      <c r="H171" s="161"/>
      <c r="I171" s="161"/>
      <c r="J171" s="161"/>
      <c r="K171" s="161"/>
      <c r="L171" s="161"/>
      <c r="M171" s="161"/>
      <c r="N171" s="161"/>
      <c r="O171" s="161"/>
    </row>
    <row r="172" spans="1:15">
      <c r="A172" s="161" t="s">
        <v>190</v>
      </c>
      <c r="B172" s="161"/>
      <c r="C172" s="161"/>
      <c r="D172" s="161"/>
      <c r="E172" s="161"/>
      <c r="F172" s="161"/>
      <c r="G172" s="161"/>
      <c r="H172" s="161"/>
      <c r="I172" s="161"/>
      <c r="J172" s="161"/>
      <c r="K172" s="161"/>
      <c r="L172" s="161"/>
      <c r="M172" s="161"/>
      <c r="N172" s="161"/>
      <c r="O172" s="161"/>
    </row>
    <row r="173" spans="1:15" ht="21" customHeight="1">
      <c r="A173" s="162" t="s">
        <v>92</v>
      </c>
      <c r="B173" s="162"/>
      <c r="C173" s="162"/>
      <c r="D173" s="162"/>
      <c r="E173" s="162"/>
      <c r="F173" s="162"/>
      <c r="G173" s="162"/>
      <c r="H173" s="162"/>
      <c r="I173" s="162"/>
      <c r="J173" s="162"/>
      <c r="K173" s="162"/>
      <c r="L173" s="162"/>
      <c r="M173" s="162"/>
      <c r="N173" s="162"/>
      <c r="O173" s="162"/>
    </row>
    <row r="174" spans="1:15" ht="62.25" customHeight="1">
      <c r="A174" s="162" t="s">
        <v>93</v>
      </c>
      <c r="B174" s="162"/>
      <c r="C174" s="162"/>
      <c r="D174" s="162"/>
      <c r="E174" s="162"/>
      <c r="F174" s="162"/>
      <c r="G174" s="162"/>
      <c r="H174" s="162"/>
      <c r="I174" s="162"/>
      <c r="J174" s="162"/>
      <c r="K174" s="162"/>
      <c r="L174" s="162"/>
      <c r="M174" s="162"/>
      <c r="N174" s="162"/>
      <c r="O174" s="162"/>
    </row>
    <row r="175" spans="1:15">
      <c r="A175" s="160" t="s">
        <v>83</v>
      </c>
      <c r="B175" s="160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</row>
    <row r="176" spans="1:15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</row>
    <row r="177" spans="1:15">
      <c r="A177" s="46" t="s">
        <v>178</v>
      </c>
      <c r="B177" s="7"/>
      <c r="C177" s="7"/>
      <c r="D177" s="7"/>
      <c r="E177" s="7"/>
      <c r="F177" s="7"/>
      <c r="G177" s="7"/>
      <c r="H177" s="7"/>
      <c r="I177" s="7"/>
      <c r="J177" s="7"/>
      <c r="K177" s="7" t="s">
        <v>84</v>
      </c>
      <c r="L177" s="7"/>
      <c r="M177" s="7"/>
      <c r="N177" s="7"/>
      <c r="O177" s="7"/>
    </row>
    <row r="178" spans="1:15">
      <c r="A178" s="7"/>
      <c r="B178" s="7"/>
      <c r="C178" s="7"/>
      <c r="D178" s="7"/>
      <c r="E178" s="7"/>
      <c r="F178" s="7"/>
      <c r="G178" s="7"/>
      <c r="H178" s="7"/>
      <c r="I178" s="7"/>
      <c r="J178" s="7"/>
      <c r="K178" s="7"/>
      <c r="L178" s="7"/>
      <c r="M178" s="7"/>
      <c r="N178" s="7"/>
      <c r="O178" s="7"/>
    </row>
    <row r="179" spans="1:15">
      <c r="A179" s="23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</row>
  </sheetData>
  <mergeCells count="267">
    <mergeCell ref="A147:A148"/>
    <mergeCell ref="B147:B148"/>
    <mergeCell ref="C147:C148"/>
    <mergeCell ref="D147:D148"/>
    <mergeCell ref="E147:E148"/>
    <mergeCell ref="F147:F148"/>
    <mergeCell ref="A121:D121"/>
    <mergeCell ref="E121:G121"/>
    <mergeCell ref="H121:L121"/>
    <mergeCell ref="A122:D122"/>
    <mergeCell ref="E122:G122"/>
    <mergeCell ref="H122:L122"/>
    <mergeCell ref="A123:D123"/>
    <mergeCell ref="E123:G123"/>
    <mergeCell ref="H123:L123"/>
    <mergeCell ref="A124:D124"/>
    <mergeCell ref="E124:G124"/>
    <mergeCell ref="H124:L124"/>
    <mergeCell ref="A125:D125"/>
    <mergeCell ref="E125:G125"/>
    <mergeCell ref="H125:L125"/>
    <mergeCell ref="A126:D126"/>
    <mergeCell ref="E126:G126"/>
    <mergeCell ref="H126:L126"/>
    <mergeCell ref="P143:Q143"/>
    <mergeCell ref="B144:B145"/>
    <mergeCell ref="C144:C145"/>
    <mergeCell ref="D144:D145"/>
    <mergeCell ref="E144:E145"/>
    <mergeCell ref="F144:F145"/>
    <mergeCell ref="G144:G145"/>
    <mergeCell ref="H144:I144"/>
    <mergeCell ref="J144:J145"/>
    <mergeCell ref="K144:K145"/>
    <mergeCell ref="L144:L145"/>
    <mergeCell ref="M144:M145"/>
    <mergeCell ref="N144:N145"/>
    <mergeCell ref="O144:O145"/>
    <mergeCell ref="P144:P145"/>
    <mergeCell ref="Q144:Q145"/>
    <mergeCell ref="D136:D137"/>
    <mergeCell ref="E136:E137"/>
    <mergeCell ref="F136:F137"/>
    <mergeCell ref="G136:G137"/>
    <mergeCell ref="H136:I136"/>
    <mergeCell ref="J136:J137"/>
    <mergeCell ref="K136:K137"/>
    <mergeCell ref="L136:L137"/>
    <mergeCell ref="M136:M137"/>
    <mergeCell ref="A69:D69"/>
    <mergeCell ref="E69:G69"/>
    <mergeCell ref="H69:L69"/>
    <mergeCell ref="A128:O128"/>
    <mergeCell ref="A130:L130"/>
    <mergeCell ref="M130:M132"/>
    <mergeCell ref="N130:N132"/>
    <mergeCell ref="A131:L131"/>
    <mergeCell ref="A133:L133"/>
    <mergeCell ref="A80:A81"/>
    <mergeCell ref="B80:B81"/>
    <mergeCell ref="C80:C81"/>
    <mergeCell ref="D80:D81"/>
    <mergeCell ref="E80:E81"/>
    <mergeCell ref="F80:F81"/>
    <mergeCell ref="E114:K114"/>
    <mergeCell ref="A116:F116"/>
    <mergeCell ref="A117:K117"/>
    <mergeCell ref="A118:K118"/>
    <mergeCell ref="A119:K119"/>
    <mergeCell ref="A120:I120"/>
    <mergeCell ref="A111:K111"/>
    <mergeCell ref="E112:K112"/>
    <mergeCell ref="E113:K113"/>
    <mergeCell ref="A66:D66"/>
    <mergeCell ref="E66:G66"/>
    <mergeCell ref="H66:L66"/>
    <mergeCell ref="A67:D67"/>
    <mergeCell ref="E67:G67"/>
    <mergeCell ref="H67:L67"/>
    <mergeCell ref="A68:D68"/>
    <mergeCell ref="E68:G68"/>
    <mergeCell ref="H68:L68"/>
    <mergeCell ref="A174:O174"/>
    <mergeCell ref="A175:O175"/>
    <mergeCell ref="B168:D168"/>
    <mergeCell ref="E168:L168"/>
    <mergeCell ref="A169:O169"/>
    <mergeCell ref="A170:O170"/>
    <mergeCell ref="A171:O171"/>
    <mergeCell ref="A173:O173"/>
    <mergeCell ref="B165:D165"/>
    <mergeCell ref="E165:L165"/>
    <mergeCell ref="B166:D166"/>
    <mergeCell ref="E166:L166"/>
    <mergeCell ref="B167:D167"/>
    <mergeCell ref="E167:L167"/>
    <mergeCell ref="A172:O172"/>
    <mergeCell ref="A158:L158"/>
    <mergeCell ref="A159:L159"/>
    <mergeCell ref="A160:O160"/>
    <mergeCell ref="A161:O161"/>
    <mergeCell ref="A163:O163"/>
    <mergeCell ref="B164:D164"/>
    <mergeCell ref="E164:L164"/>
    <mergeCell ref="A152:O152"/>
    <mergeCell ref="A153:L153"/>
    <mergeCell ref="A154:L154"/>
    <mergeCell ref="A155:L155"/>
    <mergeCell ref="A156:L156"/>
    <mergeCell ref="A157:L157"/>
    <mergeCell ref="A162:O162"/>
    <mergeCell ref="A151:O151"/>
    <mergeCell ref="A134:J134"/>
    <mergeCell ref="A135:A137"/>
    <mergeCell ref="B135:D135"/>
    <mergeCell ref="E135:F135"/>
    <mergeCell ref="G135:I135"/>
    <mergeCell ref="J135:L135"/>
    <mergeCell ref="M135:N135"/>
    <mergeCell ref="B136:B137"/>
    <mergeCell ref="C136:C137"/>
    <mergeCell ref="N136:N137"/>
    <mergeCell ref="A139:A140"/>
    <mergeCell ref="B139:B140"/>
    <mergeCell ref="C139:C140"/>
    <mergeCell ref="D139:D140"/>
    <mergeCell ref="E139:E140"/>
    <mergeCell ref="F139:F140"/>
    <mergeCell ref="A142:J142"/>
    <mergeCell ref="A143:A145"/>
    <mergeCell ref="B143:D143"/>
    <mergeCell ref="E143:F143"/>
    <mergeCell ref="G143:I143"/>
    <mergeCell ref="J143:L143"/>
    <mergeCell ref="M143:O143"/>
    <mergeCell ref="E115:K115"/>
    <mergeCell ref="J85:J86"/>
    <mergeCell ref="K85:K86"/>
    <mergeCell ref="L85:L86"/>
    <mergeCell ref="M85:M86"/>
    <mergeCell ref="N85:N86"/>
    <mergeCell ref="O85:O86"/>
    <mergeCell ref="A82:O82"/>
    <mergeCell ref="A83:J83"/>
    <mergeCell ref="A84:A86"/>
    <mergeCell ref="B84:D85"/>
    <mergeCell ref="E84:F85"/>
    <mergeCell ref="G84:I84"/>
    <mergeCell ref="J84:L84"/>
    <mergeCell ref="M84:O84"/>
    <mergeCell ref="G85:G86"/>
    <mergeCell ref="H85:I85"/>
    <mergeCell ref="G76:I76"/>
    <mergeCell ref="J76:L76"/>
    <mergeCell ref="G77:G78"/>
    <mergeCell ref="H77:I77"/>
    <mergeCell ref="J77:J78"/>
    <mergeCell ref="K77:K78"/>
    <mergeCell ref="L77:L78"/>
    <mergeCell ref="M71:M73"/>
    <mergeCell ref="N71:N73"/>
    <mergeCell ref="A72:L72"/>
    <mergeCell ref="A73:L73"/>
    <mergeCell ref="A74:L74"/>
    <mergeCell ref="A75:J75"/>
    <mergeCell ref="A71:L71"/>
    <mergeCell ref="A76:A78"/>
    <mergeCell ref="B76:D77"/>
    <mergeCell ref="E76:F77"/>
    <mergeCell ref="O40:O41"/>
    <mergeCell ref="A59:F59"/>
    <mergeCell ref="A60:K60"/>
    <mergeCell ref="A61:K61"/>
    <mergeCell ref="A62:K62"/>
    <mergeCell ref="A63:I63"/>
    <mergeCell ref="A55:K55"/>
    <mergeCell ref="E56:K56"/>
    <mergeCell ref="E57:K57"/>
    <mergeCell ref="E58:K58"/>
    <mergeCell ref="J40:J41"/>
    <mergeCell ref="K40:K41"/>
    <mergeCell ref="L40:L41"/>
    <mergeCell ref="M40:M41"/>
    <mergeCell ref="N40:N41"/>
    <mergeCell ref="H64:L64"/>
    <mergeCell ref="A65:D65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35:A36"/>
    <mergeCell ref="B35:B36"/>
    <mergeCell ref="C35:C36"/>
    <mergeCell ref="D35:D36"/>
    <mergeCell ref="E35:E36"/>
    <mergeCell ref="F35:F36"/>
    <mergeCell ref="A64:D64"/>
    <mergeCell ref="E64:G64"/>
    <mergeCell ref="E65:G65"/>
    <mergeCell ref="H65:L65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A3:O3"/>
    <mergeCell ref="K8:M8"/>
    <mergeCell ref="N8:O8"/>
    <mergeCell ref="A10:J10"/>
    <mergeCell ref="K10:M10"/>
    <mergeCell ref="N10:O10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P84:Q84"/>
    <mergeCell ref="P85:P86"/>
    <mergeCell ref="Q85:Q86"/>
    <mergeCell ref="M31:N31"/>
    <mergeCell ref="M32:M33"/>
    <mergeCell ref="N32:N33"/>
    <mergeCell ref="M76:N76"/>
    <mergeCell ref="M77:M78"/>
    <mergeCell ref="N77:N78"/>
    <mergeCell ref="P39:Q39"/>
    <mergeCell ref="P40:P41"/>
    <mergeCell ref="Q40:Q41"/>
    <mergeCell ref="A37:O37"/>
    <mergeCell ref="A38:J38"/>
    <mergeCell ref="A39:A41"/>
    <mergeCell ref="B39:D40"/>
    <mergeCell ref="E39:F40"/>
    <mergeCell ref="G39:I39"/>
    <mergeCell ref="J39:L39"/>
    <mergeCell ref="M39:O39"/>
    <mergeCell ref="G40:G41"/>
    <mergeCell ref="H40:I40"/>
    <mergeCell ref="A53:O53"/>
    <mergeCell ref="A54:O54"/>
  </mergeCells>
  <hyperlinks>
    <hyperlink ref="M143" location="sub_777" display="sub_777"/>
    <hyperlink ref="P143" location="sub_666" display="sub_666"/>
  </hyperlinks>
  <pageMargins left="0.55118110236220474" right="0.31496062992125984" top="0.35433070866141736" bottom="0.35433070866141736" header="0.31496062992125984" footer="0.31496062992125984"/>
  <pageSetup paperSize="9" scale="54" fitToHeight="0" orientation="landscape" r:id="rId1"/>
  <rowBreaks count="1" manualBreakCount="1">
    <brk id="24" max="16" man="1"/>
  </rowBreaks>
</worksheet>
</file>

<file path=xl/worksheets/sheet12.xml><?xml version="1.0" encoding="utf-8"?>
<worksheet xmlns="http://schemas.openxmlformats.org/spreadsheetml/2006/main" xmlns:r="http://schemas.openxmlformats.org/officeDocument/2006/relationships">
  <sheetPr codeName="Лист12"/>
  <dimension ref="A1:AE180"/>
  <sheetViews>
    <sheetView view="pageBreakPreview" topLeftCell="A85" zoomScale="80" zoomScaleNormal="70" zoomScaleSheetLayoutView="80" workbookViewId="0">
      <selection activeCell="J91" sqref="J91:J102"/>
    </sheetView>
  </sheetViews>
  <sheetFormatPr defaultRowHeight="18.75"/>
  <cols>
    <col min="1" max="1" width="28.7109375" style="4" customWidth="1"/>
    <col min="2" max="2" width="22.42578125" style="4" customWidth="1"/>
    <col min="3" max="3" width="19.42578125" style="4" customWidth="1"/>
    <col min="4" max="4" width="11.7109375" style="4" customWidth="1"/>
    <col min="5" max="5" width="17.42578125" style="4" customWidth="1"/>
    <col min="6" max="6" width="17.5703125" style="4" customWidth="1"/>
    <col min="7" max="7" width="21.5703125" style="4" customWidth="1"/>
    <col min="8" max="8" width="11.42578125" style="4" customWidth="1"/>
    <col min="9" max="9" width="7.140625" style="4" customWidth="1"/>
    <col min="10" max="11" width="12.140625" style="4" customWidth="1"/>
    <col min="12" max="12" width="11.42578125" style="4" customWidth="1"/>
    <col min="13" max="13" width="15.28515625" style="4" customWidth="1"/>
    <col min="14" max="14" width="12.7109375" style="4" customWidth="1"/>
    <col min="15" max="15" width="12.4257812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4" t="s">
        <v>497</v>
      </c>
    </row>
    <row r="2" spans="1:15">
      <c r="L2" s="4" t="s">
        <v>485</v>
      </c>
    </row>
    <row r="3" spans="1:15" ht="35.25" customHeight="1">
      <c r="A3" s="228" t="s">
        <v>466</v>
      </c>
      <c r="B3" s="229"/>
      <c r="C3" s="229"/>
      <c r="D3" s="229"/>
      <c r="E3" s="229"/>
      <c r="F3" s="229"/>
      <c r="G3" s="229"/>
      <c r="H3" s="229"/>
      <c r="I3" s="229"/>
      <c r="J3" s="229"/>
      <c r="K3" s="229"/>
      <c r="L3" s="229"/>
      <c r="M3" s="229"/>
      <c r="N3" s="229"/>
      <c r="O3" s="229"/>
    </row>
    <row r="4" spans="1:15" ht="30.75" customHeight="1">
      <c r="A4" s="230" t="s">
        <v>225</v>
      </c>
      <c r="B4" s="231"/>
      <c r="C4" s="231"/>
      <c r="D4" s="231"/>
      <c r="E4" s="231"/>
      <c r="F4" s="231"/>
      <c r="G4" s="231"/>
      <c r="H4" s="231"/>
      <c r="I4" s="231"/>
      <c r="J4" s="231"/>
      <c r="K4" s="231"/>
      <c r="L4" s="231"/>
      <c r="M4" s="231"/>
      <c r="N4" s="231"/>
      <c r="O4" s="231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232" t="s">
        <v>3</v>
      </c>
      <c r="O5" s="233"/>
    </row>
    <row r="6" spans="1:15" ht="18.75" customHeight="1">
      <c r="A6" s="212"/>
      <c r="B6" s="212"/>
      <c r="C6" s="212"/>
      <c r="D6" s="212"/>
      <c r="E6" s="212"/>
      <c r="F6" s="212"/>
      <c r="G6" s="212"/>
      <c r="H6" s="212"/>
      <c r="I6" s="212"/>
      <c r="J6" s="212"/>
      <c r="K6" s="222" t="s">
        <v>4</v>
      </c>
      <c r="L6" s="222"/>
      <c r="M6" s="223"/>
      <c r="N6" s="234" t="s">
        <v>5</v>
      </c>
      <c r="O6" s="235"/>
    </row>
    <row r="7" spans="1:15" ht="18.75" customHeight="1">
      <c r="A7" s="212"/>
      <c r="B7" s="212"/>
      <c r="C7" s="212"/>
      <c r="D7" s="212"/>
      <c r="E7" s="212"/>
      <c r="F7" s="212"/>
      <c r="G7" s="212"/>
      <c r="H7" s="212"/>
      <c r="I7" s="212"/>
      <c r="J7" s="212"/>
      <c r="K7" s="222" t="s">
        <v>179</v>
      </c>
      <c r="L7" s="222"/>
      <c r="M7" s="223"/>
      <c r="N7" s="224" t="s">
        <v>483</v>
      </c>
      <c r="O7" s="225"/>
    </row>
    <row r="8" spans="1:15">
      <c r="A8" s="70"/>
      <c r="B8" s="8"/>
      <c r="C8" s="8"/>
      <c r="D8" s="8"/>
      <c r="E8" s="8"/>
      <c r="F8" s="8"/>
      <c r="G8" s="8"/>
      <c r="H8" s="8"/>
      <c r="I8" s="8"/>
      <c r="J8" s="8"/>
      <c r="K8" s="222" t="s">
        <v>180</v>
      </c>
      <c r="L8" s="222"/>
      <c r="M8" s="223"/>
      <c r="N8" s="224" t="s">
        <v>224</v>
      </c>
      <c r="O8" s="225"/>
    </row>
    <row r="9" spans="1:15">
      <c r="A9" s="70"/>
      <c r="B9" s="8"/>
      <c r="C9" s="8"/>
      <c r="D9" s="8"/>
      <c r="E9" s="8"/>
      <c r="F9" s="8"/>
      <c r="G9" s="8"/>
      <c r="H9" s="8"/>
      <c r="I9" s="8"/>
      <c r="J9" s="8"/>
      <c r="K9" s="48"/>
      <c r="L9" s="48"/>
      <c r="M9" s="49" t="s">
        <v>183</v>
      </c>
      <c r="N9" s="50"/>
      <c r="O9" s="51"/>
    </row>
    <row r="10" spans="1:15" ht="18.75" customHeight="1">
      <c r="A10" s="212"/>
      <c r="B10" s="212"/>
      <c r="C10" s="212"/>
      <c r="D10" s="212"/>
      <c r="E10" s="212"/>
      <c r="F10" s="212"/>
      <c r="G10" s="212"/>
      <c r="H10" s="212"/>
      <c r="I10" s="212"/>
      <c r="J10" s="212"/>
      <c r="K10" s="222" t="s">
        <v>181</v>
      </c>
      <c r="L10" s="222"/>
      <c r="M10" s="223"/>
      <c r="N10" s="224" t="s">
        <v>159</v>
      </c>
      <c r="O10" s="225"/>
    </row>
    <row r="11" spans="1:15" ht="18.75" customHeight="1">
      <c r="A11" s="212"/>
      <c r="B11" s="212"/>
      <c r="C11" s="212"/>
      <c r="D11" s="212"/>
      <c r="E11" s="212"/>
      <c r="F11" s="212"/>
      <c r="G11" s="212"/>
      <c r="H11" s="212"/>
      <c r="I11" s="212"/>
      <c r="J11" s="212"/>
      <c r="K11" s="222" t="s">
        <v>182</v>
      </c>
      <c r="L11" s="222"/>
      <c r="M11" s="223"/>
      <c r="N11" s="224" t="s">
        <v>160</v>
      </c>
      <c r="O11" s="225"/>
    </row>
    <row r="12" spans="1:15">
      <c r="A12" s="52"/>
      <c r="B12" s="67"/>
      <c r="C12" s="67"/>
      <c r="D12" s="67"/>
      <c r="E12" s="67"/>
      <c r="F12" s="67"/>
      <c r="G12" s="67"/>
      <c r="H12" s="67"/>
      <c r="I12" s="67"/>
      <c r="J12" s="67"/>
      <c r="K12" s="226"/>
      <c r="L12" s="226"/>
      <c r="M12" s="227"/>
      <c r="N12" s="224"/>
      <c r="O12" s="225"/>
    </row>
    <row r="13" spans="1:15">
      <c r="A13" s="52"/>
      <c r="B13" s="67"/>
      <c r="C13" s="67"/>
      <c r="D13" s="67"/>
      <c r="E13" s="67"/>
      <c r="F13" s="67"/>
      <c r="G13" s="67"/>
      <c r="H13" s="67"/>
      <c r="I13" s="67"/>
      <c r="J13" s="67"/>
      <c r="K13" s="54"/>
      <c r="L13" s="54"/>
      <c r="M13" s="68"/>
      <c r="N13" s="69"/>
      <c r="O13" s="69"/>
    </row>
    <row r="14" spans="1:15" ht="39" customHeight="1">
      <c r="A14" s="217" t="s">
        <v>0</v>
      </c>
      <c r="B14" s="217"/>
      <c r="C14" s="217"/>
      <c r="D14" s="217"/>
      <c r="E14" s="217"/>
      <c r="F14" s="217"/>
      <c r="G14" s="217"/>
      <c r="H14" s="217"/>
      <c r="I14" s="217"/>
      <c r="J14" s="217"/>
      <c r="K14" s="217"/>
      <c r="L14" s="217"/>
      <c r="M14" s="217"/>
      <c r="N14" s="217"/>
      <c r="O14" s="217"/>
    </row>
    <row r="15" spans="1:15" ht="24.75" hidden="1" customHeight="1">
      <c r="A15" s="216" t="s">
        <v>1</v>
      </c>
      <c r="B15" s="216"/>
      <c r="C15" s="216"/>
      <c r="D15" s="216"/>
      <c r="E15" s="216"/>
      <c r="F15" s="216"/>
      <c r="G15" s="216"/>
      <c r="H15" s="216"/>
      <c r="I15" s="216"/>
      <c r="J15" s="216"/>
      <c r="K15" s="216"/>
      <c r="L15" s="216"/>
      <c r="M15" s="216"/>
      <c r="N15" s="216"/>
      <c r="O15" s="216"/>
    </row>
    <row r="16" spans="1:15" ht="16.5" hidden="1" customHeight="1">
      <c r="A16" s="216" t="s">
        <v>2</v>
      </c>
      <c r="B16" s="217"/>
      <c r="C16" s="217"/>
      <c r="D16" s="217"/>
      <c r="E16" s="217"/>
      <c r="F16" s="217"/>
      <c r="G16" s="217"/>
      <c r="H16" s="217"/>
      <c r="I16" s="217"/>
      <c r="J16" s="217"/>
      <c r="K16" s="217"/>
      <c r="L16" s="217"/>
      <c r="M16" s="217"/>
      <c r="N16" s="217"/>
      <c r="O16" s="217"/>
    </row>
    <row r="17" spans="1:18" ht="137.25" customHeight="1">
      <c r="A17" s="218" t="s">
        <v>484</v>
      </c>
      <c r="B17" s="218"/>
      <c r="C17" s="218"/>
      <c r="D17" s="218"/>
      <c r="E17" s="218"/>
      <c r="F17" s="218"/>
      <c r="G17" s="218"/>
      <c r="H17" s="218"/>
      <c r="I17" s="218"/>
      <c r="J17" s="218"/>
      <c r="K17" s="218"/>
      <c r="L17" s="218"/>
      <c r="M17" s="218"/>
      <c r="N17" s="218"/>
      <c r="O17" s="218"/>
    </row>
    <row r="18" spans="1:18" ht="185.25" customHeight="1">
      <c r="A18" s="219"/>
      <c r="B18" s="219"/>
      <c r="C18" s="219"/>
      <c r="D18" s="219"/>
      <c r="E18" s="219"/>
      <c r="F18" s="219"/>
      <c r="G18" s="219"/>
      <c r="H18" s="219"/>
      <c r="I18" s="219"/>
      <c r="J18" s="219"/>
      <c r="K18" s="219"/>
      <c r="L18" s="219"/>
      <c r="M18" s="219"/>
      <c r="N18" s="219"/>
      <c r="O18" s="219"/>
      <c r="P18" s="24"/>
      <c r="Q18" s="24"/>
      <c r="R18" s="24"/>
    </row>
    <row r="19" spans="1:18" ht="27" customHeight="1">
      <c r="A19" s="220" t="s">
        <v>89</v>
      </c>
      <c r="B19" s="220"/>
      <c r="C19" s="220"/>
      <c r="D19" s="220"/>
      <c r="E19" s="220"/>
      <c r="F19" s="220"/>
      <c r="G19" s="220"/>
      <c r="H19" s="220"/>
      <c r="I19" s="220"/>
      <c r="J19" s="220"/>
      <c r="K19" s="47"/>
      <c r="L19" s="47"/>
      <c r="M19" s="47"/>
      <c r="N19" s="47"/>
      <c r="O19" s="47"/>
      <c r="P19" s="24"/>
      <c r="Q19" s="24"/>
      <c r="R19" s="24"/>
    </row>
    <row r="20" spans="1:18" ht="35.25" customHeight="1">
      <c r="A20" s="221" t="s">
        <v>117</v>
      </c>
      <c r="B20" s="221"/>
      <c r="C20" s="221"/>
      <c r="D20" s="221"/>
      <c r="E20" s="221"/>
      <c r="F20" s="221"/>
      <c r="G20" s="221"/>
      <c r="H20" s="221"/>
      <c r="I20" s="221"/>
      <c r="J20" s="221"/>
      <c r="K20" s="47"/>
      <c r="L20" s="47"/>
      <c r="M20" s="47"/>
      <c r="N20" s="47"/>
      <c r="O20" s="47"/>
      <c r="P20" s="24"/>
      <c r="Q20" s="24"/>
      <c r="R20" s="24"/>
    </row>
    <row r="21" spans="1:18">
      <c r="A21" s="212" t="s">
        <v>90</v>
      </c>
      <c r="B21" s="212"/>
      <c r="C21" s="212"/>
      <c r="D21" s="212"/>
      <c r="E21" s="212"/>
      <c r="F21" s="212"/>
      <c r="G21" s="212"/>
      <c r="H21" s="212"/>
      <c r="I21" s="212"/>
      <c r="J21" s="212"/>
      <c r="K21" s="54"/>
      <c r="L21" s="54"/>
      <c r="M21" s="68"/>
      <c r="N21" s="69"/>
      <c r="O21" s="69"/>
    </row>
    <row r="22" spans="1:18" ht="18.75" customHeight="1">
      <c r="A22" s="213" t="s">
        <v>233</v>
      </c>
      <c r="B22" s="213"/>
      <c r="C22" s="213"/>
      <c r="D22" s="213"/>
      <c r="E22" s="213"/>
      <c r="F22" s="213"/>
      <c r="G22" s="213"/>
      <c r="H22" s="213"/>
      <c r="I22" s="213"/>
      <c r="J22" s="213"/>
      <c r="K22" s="7"/>
      <c r="L22" s="7"/>
      <c r="M22" s="7"/>
      <c r="N22" s="7"/>
      <c r="O22" s="7"/>
    </row>
    <row r="23" spans="1:18">
      <c r="A23" s="214" t="s">
        <v>192</v>
      </c>
      <c r="B23" s="214"/>
      <c r="C23" s="214"/>
      <c r="D23" s="214"/>
      <c r="E23" s="214"/>
      <c r="F23" s="214"/>
      <c r="G23" s="214"/>
      <c r="H23" s="214"/>
      <c r="I23" s="214"/>
      <c r="J23" s="214"/>
      <c r="K23" s="7"/>
      <c r="L23" s="7"/>
      <c r="M23" s="7"/>
      <c r="N23" s="7"/>
      <c r="O23" s="7"/>
    </row>
    <row r="24" spans="1:18">
      <c r="A24" s="215"/>
      <c r="B24" s="215"/>
      <c r="C24" s="215"/>
      <c r="D24" s="215"/>
      <c r="E24" s="215"/>
      <c r="F24" s="215"/>
      <c r="G24" s="215"/>
      <c r="H24" s="215"/>
      <c r="I24" s="215"/>
      <c r="J24" s="215"/>
      <c r="K24" s="7"/>
      <c r="L24" s="7"/>
      <c r="M24" s="7"/>
      <c r="N24" s="7"/>
      <c r="O24" s="7"/>
    </row>
    <row r="25" spans="1:18">
      <c r="A25" s="169" t="s">
        <v>6</v>
      </c>
      <c r="B25" s="170"/>
      <c r="C25" s="170"/>
      <c r="D25" s="170"/>
      <c r="E25" s="170"/>
      <c r="F25" s="170"/>
      <c r="G25" s="170"/>
      <c r="H25" s="170"/>
      <c r="I25" s="170"/>
      <c r="J25" s="170"/>
      <c r="K25" s="170"/>
      <c r="L25" s="170"/>
      <c r="M25" s="170"/>
      <c r="N25" s="170"/>
      <c r="O25" s="170"/>
    </row>
    <row r="26" spans="1:18" ht="42" customHeight="1">
      <c r="A26" s="169" t="s">
        <v>7</v>
      </c>
      <c r="B26" s="169"/>
      <c r="C26" s="169"/>
      <c r="D26" s="169"/>
      <c r="E26" s="169"/>
      <c r="F26" s="169"/>
      <c r="G26" s="169"/>
      <c r="H26" s="169"/>
      <c r="I26" s="169"/>
      <c r="J26" s="169"/>
      <c r="K26" s="169"/>
      <c r="L26" s="169"/>
      <c r="M26" s="210" t="s">
        <v>193</v>
      </c>
      <c r="N26" s="165" t="s">
        <v>238</v>
      </c>
      <c r="O26" s="7"/>
    </row>
    <row r="27" spans="1:18">
      <c r="A27" s="161" t="s">
        <v>8</v>
      </c>
      <c r="B27" s="161"/>
      <c r="C27" s="161"/>
      <c r="D27" s="161"/>
      <c r="E27" s="161"/>
      <c r="F27" s="161"/>
      <c r="G27" s="161"/>
      <c r="H27" s="161"/>
      <c r="I27" s="161"/>
      <c r="J27" s="161"/>
      <c r="K27" s="161"/>
      <c r="L27" s="161"/>
      <c r="M27" s="211"/>
      <c r="N27" s="165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211"/>
      <c r="N28" s="165"/>
      <c r="O28" s="7"/>
    </row>
    <row r="29" spans="1:18">
      <c r="A29" s="161" t="s">
        <v>86</v>
      </c>
      <c r="B29" s="161"/>
      <c r="C29" s="161"/>
      <c r="D29" s="161"/>
      <c r="E29" s="161"/>
      <c r="F29" s="161"/>
      <c r="G29" s="161"/>
      <c r="H29" s="161"/>
      <c r="I29" s="161"/>
      <c r="J29" s="161"/>
      <c r="K29" s="161"/>
      <c r="L29" s="161"/>
      <c r="M29" s="7"/>
      <c r="N29" s="8"/>
      <c r="O29" s="7"/>
    </row>
    <row r="30" spans="1:18">
      <c r="A30" s="160" t="s">
        <v>98</v>
      </c>
      <c r="B30" s="160"/>
      <c r="C30" s="160"/>
      <c r="D30" s="160"/>
      <c r="E30" s="160"/>
      <c r="F30" s="160"/>
      <c r="G30" s="160"/>
      <c r="H30" s="160"/>
      <c r="I30" s="160"/>
      <c r="J30" s="160"/>
      <c r="K30" s="7"/>
      <c r="L30" s="7"/>
      <c r="M30" s="7"/>
      <c r="N30" s="8"/>
      <c r="O30" s="7"/>
    </row>
    <row r="31" spans="1:18" ht="78.75" customHeight="1">
      <c r="A31" s="163" t="s">
        <v>87</v>
      </c>
      <c r="B31" s="163" t="s">
        <v>10</v>
      </c>
      <c r="C31" s="163"/>
      <c r="D31" s="163"/>
      <c r="E31" s="163" t="s">
        <v>11</v>
      </c>
      <c r="F31" s="163"/>
      <c r="G31" s="163" t="s">
        <v>12</v>
      </c>
      <c r="H31" s="163"/>
      <c r="I31" s="163"/>
      <c r="J31" s="163" t="s">
        <v>13</v>
      </c>
      <c r="K31" s="163"/>
      <c r="L31" s="163"/>
      <c r="M31" s="187" t="s">
        <v>184</v>
      </c>
      <c r="N31" s="189"/>
      <c r="O31" s="7"/>
    </row>
    <row r="32" spans="1:18" ht="59.25" customHeight="1">
      <c r="A32" s="166"/>
      <c r="B32" s="163"/>
      <c r="C32" s="163"/>
      <c r="D32" s="163"/>
      <c r="E32" s="163"/>
      <c r="F32" s="163"/>
      <c r="G32" s="163" t="s">
        <v>14</v>
      </c>
      <c r="H32" s="163" t="s">
        <v>24</v>
      </c>
      <c r="I32" s="163"/>
      <c r="J32" s="163" t="s">
        <v>226</v>
      </c>
      <c r="K32" s="163" t="s">
        <v>227</v>
      </c>
      <c r="L32" s="163" t="s">
        <v>232</v>
      </c>
      <c r="M32" s="165" t="s">
        <v>185</v>
      </c>
      <c r="N32" s="163" t="s">
        <v>186</v>
      </c>
      <c r="O32" s="7"/>
    </row>
    <row r="33" spans="1:17" ht="131.25">
      <c r="A33" s="166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166"/>
      <c r="H33" s="9" t="s">
        <v>15</v>
      </c>
      <c r="I33" s="9" t="s">
        <v>16</v>
      </c>
      <c r="J33" s="163"/>
      <c r="K33" s="163"/>
      <c r="L33" s="166"/>
      <c r="M33" s="165"/>
      <c r="N33" s="163"/>
      <c r="O33" s="7"/>
    </row>
    <row r="34" spans="1:17">
      <c r="A34" s="9">
        <v>1</v>
      </c>
      <c r="B34" s="9">
        <v>2</v>
      </c>
      <c r="C34" s="9">
        <v>3</v>
      </c>
      <c r="D34" s="9">
        <v>4</v>
      </c>
      <c r="E34" s="9">
        <v>5</v>
      </c>
      <c r="F34" s="9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53">
        <v>13</v>
      </c>
      <c r="N34" s="53">
        <v>14</v>
      </c>
      <c r="O34" s="7"/>
    </row>
    <row r="35" spans="1:17" ht="141.75">
      <c r="A35" s="238" t="s">
        <v>108</v>
      </c>
      <c r="B35" s="251" t="s">
        <v>108</v>
      </c>
      <c r="C35" s="251" t="s">
        <v>108</v>
      </c>
      <c r="D35" s="239" t="s">
        <v>108</v>
      </c>
      <c r="E35" s="251" t="s">
        <v>108</v>
      </c>
      <c r="F35" s="251" t="s">
        <v>18</v>
      </c>
      <c r="G35" s="10" t="s">
        <v>102</v>
      </c>
      <c r="H35" s="9" t="s">
        <v>97</v>
      </c>
      <c r="I35" s="9">
        <v>744</v>
      </c>
      <c r="J35" s="9">
        <v>95</v>
      </c>
      <c r="K35" s="11">
        <f>J35</f>
        <v>95</v>
      </c>
      <c r="L35" s="11">
        <f>J35</f>
        <v>95</v>
      </c>
      <c r="M35" s="53">
        <v>10</v>
      </c>
      <c r="N35" s="76">
        <v>10</v>
      </c>
      <c r="O35" s="7"/>
    </row>
    <row r="36" spans="1:17" ht="252">
      <c r="A36" s="205"/>
      <c r="B36" s="209"/>
      <c r="C36" s="209"/>
      <c r="D36" s="207"/>
      <c r="E36" s="209"/>
      <c r="F36" s="209"/>
      <c r="G36" s="10" t="s">
        <v>104</v>
      </c>
      <c r="H36" s="9" t="s">
        <v>97</v>
      </c>
      <c r="I36" s="9">
        <v>744</v>
      </c>
      <c r="J36" s="9">
        <v>100</v>
      </c>
      <c r="K36" s="38">
        <f>J36</f>
        <v>100</v>
      </c>
      <c r="L36" s="11">
        <f>J36</f>
        <v>100</v>
      </c>
      <c r="M36" s="53">
        <v>10</v>
      </c>
      <c r="N36" s="53">
        <v>10</v>
      </c>
      <c r="O36" s="7"/>
    </row>
    <row r="37" spans="1:17" ht="18.75" customHeight="1">
      <c r="A37" s="168"/>
      <c r="B37" s="168"/>
      <c r="C37" s="168"/>
      <c r="D37" s="168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</row>
    <row r="38" spans="1:17">
      <c r="A38" s="161" t="s">
        <v>101</v>
      </c>
      <c r="B38" s="161"/>
      <c r="C38" s="161"/>
      <c r="D38" s="161"/>
      <c r="E38" s="161"/>
      <c r="F38" s="161"/>
      <c r="G38" s="161"/>
      <c r="H38" s="161"/>
      <c r="I38" s="161"/>
      <c r="J38" s="161"/>
      <c r="K38" s="7"/>
      <c r="L38" s="7"/>
      <c r="M38" s="7"/>
      <c r="N38" s="7"/>
      <c r="O38" s="7"/>
    </row>
    <row r="39" spans="1:17" ht="117" customHeight="1">
      <c r="A39" s="163" t="s">
        <v>87</v>
      </c>
      <c r="B39" s="163" t="s">
        <v>10</v>
      </c>
      <c r="C39" s="163"/>
      <c r="D39" s="163"/>
      <c r="E39" s="163" t="s">
        <v>11</v>
      </c>
      <c r="F39" s="163"/>
      <c r="G39" s="163" t="s">
        <v>21</v>
      </c>
      <c r="H39" s="163"/>
      <c r="I39" s="163"/>
      <c r="J39" s="163" t="s">
        <v>22</v>
      </c>
      <c r="K39" s="163"/>
      <c r="L39" s="163"/>
      <c r="M39" s="163" t="s">
        <v>187</v>
      </c>
      <c r="N39" s="163"/>
      <c r="O39" s="163"/>
      <c r="P39" s="187" t="s">
        <v>184</v>
      </c>
      <c r="Q39" s="189"/>
    </row>
    <row r="40" spans="1:17" ht="55.5" customHeight="1">
      <c r="A40" s="166"/>
      <c r="B40" s="163"/>
      <c r="C40" s="163"/>
      <c r="D40" s="163"/>
      <c r="E40" s="163"/>
      <c r="F40" s="163"/>
      <c r="G40" s="163" t="s">
        <v>85</v>
      </c>
      <c r="H40" s="163" t="s">
        <v>24</v>
      </c>
      <c r="I40" s="163"/>
      <c r="J40" s="163" t="s">
        <v>226</v>
      </c>
      <c r="K40" s="163" t="s">
        <v>227</v>
      </c>
      <c r="L40" s="163" t="s">
        <v>228</v>
      </c>
      <c r="M40" s="163" t="s">
        <v>226</v>
      </c>
      <c r="N40" s="163" t="s">
        <v>227</v>
      </c>
      <c r="O40" s="163" t="s">
        <v>229</v>
      </c>
      <c r="P40" s="163" t="s">
        <v>185</v>
      </c>
      <c r="Q40" s="163" t="s">
        <v>186</v>
      </c>
    </row>
    <row r="41" spans="1:17" ht="131.25">
      <c r="A41" s="166"/>
      <c r="B41" s="9" t="s">
        <v>25</v>
      </c>
      <c r="C41" s="9" t="s">
        <v>26</v>
      </c>
      <c r="D41" s="9" t="s">
        <v>27</v>
      </c>
      <c r="E41" s="9" t="s">
        <v>28</v>
      </c>
      <c r="F41" s="44" t="s">
        <v>174</v>
      </c>
      <c r="G41" s="166"/>
      <c r="H41" s="9" t="s">
        <v>29</v>
      </c>
      <c r="I41" s="9" t="s">
        <v>16</v>
      </c>
      <c r="J41" s="163"/>
      <c r="K41" s="163"/>
      <c r="L41" s="166"/>
      <c r="M41" s="163"/>
      <c r="N41" s="163"/>
      <c r="O41" s="166"/>
      <c r="P41" s="163"/>
      <c r="Q41" s="163"/>
    </row>
    <row r="42" spans="1:17">
      <c r="A42" s="9">
        <v>1</v>
      </c>
      <c r="B42" s="9">
        <v>2</v>
      </c>
      <c r="C42" s="9">
        <v>3</v>
      </c>
      <c r="D42" s="9">
        <v>4</v>
      </c>
      <c r="E42" s="9">
        <v>5</v>
      </c>
      <c r="F42" s="9">
        <v>6</v>
      </c>
      <c r="G42" s="9">
        <v>7</v>
      </c>
      <c r="H42" s="9">
        <v>8</v>
      </c>
      <c r="I42" s="9">
        <v>9</v>
      </c>
      <c r="J42" s="9">
        <v>10</v>
      </c>
      <c r="K42" s="9">
        <v>11</v>
      </c>
      <c r="L42" s="9">
        <v>12</v>
      </c>
      <c r="M42" s="9">
        <v>13</v>
      </c>
      <c r="N42" s="9">
        <v>14</v>
      </c>
      <c r="O42" s="9">
        <v>15</v>
      </c>
      <c r="P42" s="71">
        <v>16</v>
      </c>
      <c r="Q42" s="71">
        <v>17</v>
      </c>
    </row>
    <row r="43" spans="1:17" ht="112.5">
      <c r="A43" s="156" t="s">
        <v>234</v>
      </c>
      <c r="B43" s="80" t="s">
        <v>195</v>
      </c>
      <c r="C43" s="2" t="s">
        <v>17</v>
      </c>
      <c r="D43" s="2" t="s">
        <v>167</v>
      </c>
      <c r="E43" s="125" t="s">
        <v>30</v>
      </c>
      <c r="F43" s="124" t="s">
        <v>56</v>
      </c>
      <c r="G43" s="124" t="s">
        <v>31</v>
      </c>
      <c r="H43" s="124" t="s">
        <v>32</v>
      </c>
      <c r="I43" s="3" t="s">
        <v>107</v>
      </c>
      <c r="J43" s="124">
        <v>34</v>
      </c>
      <c r="K43" s="124">
        <f>J43</f>
        <v>34</v>
      </c>
      <c r="L43" s="124">
        <f>J43</f>
        <v>34</v>
      </c>
      <c r="M43" s="124" t="s">
        <v>18</v>
      </c>
      <c r="N43" s="124" t="s">
        <v>18</v>
      </c>
      <c r="O43" s="124" t="s">
        <v>18</v>
      </c>
      <c r="P43" s="125">
        <v>10</v>
      </c>
      <c r="Q43" s="76">
        <f>J43*0.1</f>
        <v>3</v>
      </c>
    </row>
    <row r="44" spans="1:17" ht="112.5" hidden="1">
      <c r="A44" s="121" t="s">
        <v>236</v>
      </c>
      <c r="B44" s="80" t="s">
        <v>196</v>
      </c>
      <c r="C44" s="124" t="s">
        <v>19</v>
      </c>
      <c r="D44" s="2" t="s">
        <v>167</v>
      </c>
      <c r="E44" s="125" t="s">
        <v>30</v>
      </c>
      <c r="F44" s="124" t="s">
        <v>56</v>
      </c>
      <c r="G44" s="124" t="s">
        <v>31</v>
      </c>
      <c r="H44" s="124" t="s">
        <v>32</v>
      </c>
      <c r="I44" s="3" t="s">
        <v>107</v>
      </c>
      <c r="J44" s="124"/>
      <c r="K44" s="124">
        <f t="shared" ref="K44:K50" si="0">J44</f>
        <v>0</v>
      </c>
      <c r="L44" s="124">
        <f t="shared" ref="L44:L50" si="1">J44</f>
        <v>0</v>
      </c>
      <c r="M44" s="124" t="s">
        <v>18</v>
      </c>
      <c r="N44" s="124" t="s">
        <v>18</v>
      </c>
      <c r="O44" s="124" t="s">
        <v>18</v>
      </c>
      <c r="P44" s="125">
        <v>10</v>
      </c>
      <c r="Q44" s="76">
        <f>J44*0.1</f>
        <v>0</v>
      </c>
    </row>
    <row r="45" spans="1:17" ht="150" hidden="1">
      <c r="A45" s="45" t="s">
        <v>175</v>
      </c>
      <c r="B45" s="80" t="s">
        <v>200</v>
      </c>
      <c r="C45" s="2" t="s">
        <v>17</v>
      </c>
      <c r="D45" s="124" t="s">
        <v>167</v>
      </c>
      <c r="E45" s="125" t="s">
        <v>30</v>
      </c>
      <c r="F45" s="124" t="s">
        <v>88</v>
      </c>
      <c r="G45" s="124" t="s">
        <v>31</v>
      </c>
      <c r="H45" s="124" t="s">
        <v>32</v>
      </c>
      <c r="I45" s="3" t="s">
        <v>107</v>
      </c>
      <c r="J45" s="124"/>
      <c r="K45" s="124">
        <f t="shared" si="0"/>
        <v>0</v>
      </c>
      <c r="L45" s="124">
        <f t="shared" si="1"/>
        <v>0</v>
      </c>
      <c r="M45" s="124" t="s">
        <v>18</v>
      </c>
      <c r="N45" s="124" t="s">
        <v>18</v>
      </c>
      <c r="O45" s="124" t="s">
        <v>18</v>
      </c>
      <c r="P45" s="125">
        <v>10</v>
      </c>
      <c r="Q45" s="76">
        <f t="shared" ref="Q45:Q52" si="2">J45*0.1</f>
        <v>0</v>
      </c>
    </row>
    <row r="46" spans="1:17" ht="131.25" hidden="1">
      <c r="A46" s="79" t="s">
        <v>197</v>
      </c>
      <c r="B46" s="80" t="s">
        <v>198</v>
      </c>
      <c r="C46" s="2" t="s">
        <v>19</v>
      </c>
      <c r="D46" s="124" t="s">
        <v>167</v>
      </c>
      <c r="E46" s="125" t="s">
        <v>30</v>
      </c>
      <c r="F46" s="124" t="s">
        <v>88</v>
      </c>
      <c r="G46" s="124" t="s">
        <v>31</v>
      </c>
      <c r="H46" s="124" t="s">
        <v>32</v>
      </c>
      <c r="I46" s="3" t="s">
        <v>107</v>
      </c>
      <c r="J46" s="124"/>
      <c r="K46" s="124">
        <f t="shared" si="0"/>
        <v>0</v>
      </c>
      <c r="L46" s="124">
        <f t="shared" si="1"/>
        <v>0</v>
      </c>
      <c r="M46" s="124" t="s">
        <v>18</v>
      </c>
      <c r="N46" s="124" t="s">
        <v>18</v>
      </c>
      <c r="O46" s="124" t="s">
        <v>18</v>
      </c>
      <c r="P46" s="125">
        <v>10</v>
      </c>
      <c r="Q46" s="76">
        <f t="shared" si="2"/>
        <v>0</v>
      </c>
    </row>
    <row r="47" spans="1:17" ht="112.5" hidden="1">
      <c r="A47" s="121" t="s">
        <v>237</v>
      </c>
      <c r="B47" s="80" t="s">
        <v>196</v>
      </c>
      <c r="C47" s="2" t="s">
        <v>19</v>
      </c>
      <c r="D47" s="124" t="s">
        <v>173</v>
      </c>
      <c r="E47" s="125" t="s">
        <v>30</v>
      </c>
      <c r="F47" s="124" t="s">
        <v>56</v>
      </c>
      <c r="G47" s="124" t="s">
        <v>31</v>
      </c>
      <c r="H47" s="124" t="s">
        <v>32</v>
      </c>
      <c r="I47" s="3" t="s">
        <v>107</v>
      </c>
      <c r="J47" s="124"/>
      <c r="K47" s="124">
        <f t="shared" si="0"/>
        <v>0</v>
      </c>
      <c r="L47" s="124">
        <f t="shared" si="1"/>
        <v>0</v>
      </c>
      <c r="M47" s="124" t="s">
        <v>18</v>
      </c>
      <c r="N47" s="124" t="s">
        <v>18</v>
      </c>
      <c r="O47" s="124" t="s">
        <v>18</v>
      </c>
      <c r="P47" s="125">
        <v>10</v>
      </c>
      <c r="Q47" s="76">
        <f t="shared" si="2"/>
        <v>0</v>
      </c>
    </row>
    <row r="48" spans="1:17" ht="112.5">
      <c r="A48" s="121" t="s">
        <v>235</v>
      </c>
      <c r="B48" s="80" t="s">
        <v>195</v>
      </c>
      <c r="C48" s="2" t="s">
        <v>17</v>
      </c>
      <c r="D48" s="124" t="s">
        <v>173</v>
      </c>
      <c r="E48" s="125" t="s">
        <v>30</v>
      </c>
      <c r="F48" s="124" t="s">
        <v>56</v>
      </c>
      <c r="G48" s="124" t="s">
        <v>31</v>
      </c>
      <c r="H48" s="124" t="s">
        <v>32</v>
      </c>
      <c r="I48" s="3" t="s">
        <v>107</v>
      </c>
      <c r="J48" s="124">
        <v>202</v>
      </c>
      <c r="K48" s="124">
        <f t="shared" si="0"/>
        <v>202</v>
      </c>
      <c r="L48" s="124">
        <f t="shared" si="1"/>
        <v>202</v>
      </c>
      <c r="M48" s="124" t="s">
        <v>18</v>
      </c>
      <c r="N48" s="124" t="s">
        <v>18</v>
      </c>
      <c r="O48" s="124" t="s">
        <v>18</v>
      </c>
      <c r="P48" s="125">
        <v>10</v>
      </c>
      <c r="Q48" s="76">
        <f t="shared" si="2"/>
        <v>20</v>
      </c>
    </row>
    <row r="49" spans="1:17" ht="150" hidden="1">
      <c r="A49" s="79" t="s">
        <v>201</v>
      </c>
      <c r="B49" s="80" t="s">
        <v>200</v>
      </c>
      <c r="C49" s="2" t="s">
        <v>17</v>
      </c>
      <c r="D49" s="36" t="s">
        <v>173</v>
      </c>
      <c r="E49" s="37" t="s">
        <v>30</v>
      </c>
      <c r="F49" s="44" t="s">
        <v>88</v>
      </c>
      <c r="G49" s="36" t="s">
        <v>31</v>
      </c>
      <c r="H49" s="36" t="s">
        <v>32</v>
      </c>
      <c r="I49" s="3" t="s">
        <v>107</v>
      </c>
      <c r="J49" s="85"/>
      <c r="K49" s="74">
        <f t="shared" si="0"/>
        <v>0</v>
      </c>
      <c r="L49" s="74">
        <f t="shared" si="1"/>
        <v>0</v>
      </c>
      <c r="M49" s="74" t="s">
        <v>18</v>
      </c>
      <c r="N49" s="74" t="s">
        <v>18</v>
      </c>
      <c r="O49" s="74" t="s">
        <v>18</v>
      </c>
      <c r="P49" s="73">
        <v>5</v>
      </c>
      <c r="Q49" s="76">
        <f t="shared" si="2"/>
        <v>0</v>
      </c>
    </row>
    <row r="50" spans="1:17" ht="131.25" hidden="1">
      <c r="A50" s="79" t="s">
        <v>202</v>
      </c>
      <c r="B50" s="80" t="s">
        <v>198</v>
      </c>
      <c r="C50" s="2" t="s">
        <v>19</v>
      </c>
      <c r="D50" s="36" t="s">
        <v>173</v>
      </c>
      <c r="E50" s="37" t="s">
        <v>30</v>
      </c>
      <c r="F50" s="44" t="s">
        <v>88</v>
      </c>
      <c r="G50" s="36" t="s">
        <v>31</v>
      </c>
      <c r="H50" s="36" t="s">
        <v>32</v>
      </c>
      <c r="I50" s="3" t="s">
        <v>107</v>
      </c>
      <c r="J50" s="74"/>
      <c r="K50" s="74">
        <f t="shared" si="0"/>
        <v>0</v>
      </c>
      <c r="L50" s="74">
        <f t="shared" si="1"/>
        <v>0</v>
      </c>
      <c r="M50" s="74" t="s">
        <v>18</v>
      </c>
      <c r="N50" s="74" t="s">
        <v>18</v>
      </c>
      <c r="O50" s="74" t="s">
        <v>18</v>
      </c>
      <c r="P50" s="73"/>
      <c r="Q50" s="76">
        <f t="shared" si="2"/>
        <v>0</v>
      </c>
    </row>
    <row r="51" spans="1:17" hidden="1">
      <c r="A51" s="20"/>
      <c r="B51" s="11"/>
      <c r="C51" s="9"/>
      <c r="D51" s="9"/>
      <c r="E51" s="11"/>
      <c r="F51" s="11"/>
      <c r="G51" s="9"/>
      <c r="H51" s="9"/>
      <c r="I51" s="3"/>
      <c r="J51" s="74"/>
      <c r="K51" s="74"/>
      <c r="L51" s="74"/>
      <c r="M51" s="74"/>
      <c r="N51" s="74"/>
      <c r="O51" s="74"/>
      <c r="P51" s="73"/>
      <c r="Q51" s="76">
        <f t="shared" si="2"/>
        <v>0</v>
      </c>
    </row>
    <row r="52" spans="1:17" ht="23.25" customHeight="1">
      <c r="A52" s="12" t="s">
        <v>94</v>
      </c>
      <c r="B52" s="11"/>
      <c r="C52" s="9"/>
      <c r="D52" s="9"/>
      <c r="E52" s="11"/>
      <c r="F52" s="11"/>
      <c r="G52" s="9"/>
      <c r="H52" s="9"/>
      <c r="I52" s="13"/>
      <c r="J52" s="74">
        <f>SUM(J43:J51)</f>
        <v>236</v>
      </c>
      <c r="K52" s="74">
        <f t="shared" ref="K52:L52" si="3">SUM(K43:K51)</f>
        <v>236</v>
      </c>
      <c r="L52" s="74">
        <f t="shared" si="3"/>
        <v>236</v>
      </c>
      <c r="M52" s="74"/>
      <c r="N52" s="74"/>
      <c r="O52" s="74"/>
      <c r="P52" s="73">
        <v>10</v>
      </c>
      <c r="Q52" s="76">
        <f t="shared" si="2"/>
        <v>24</v>
      </c>
    </row>
    <row r="53" spans="1:17">
      <c r="A53" s="162"/>
      <c r="B53" s="162"/>
      <c r="C53" s="162"/>
      <c r="D53" s="162"/>
      <c r="E53" s="162"/>
      <c r="F53" s="162"/>
      <c r="G53" s="162"/>
      <c r="H53" s="162"/>
      <c r="I53" s="162"/>
      <c r="J53" s="162"/>
      <c r="K53" s="162"/>
      <c r="L53" s="162"/>
      <c r="M53" s="162"/>
      <c r="N53" s="162"/>
      <c r="O53" s="162"/>
    </row>
    <row r="54" spans="1:17">
      <c r="A54" s="161" t="s">
        <v>33</v>
      </c>
      <c r="B54" s="161"/>
      <c r="C54" s="161"/>
      <c r="D54" s="161"/>
      <c r="E54" s="161"/>
      <c r="F54" s="161"/>
      <c r="G54" s="161"/>
      <c r="H54" s="161"/>
      <c r="I54" s="161"/>
      <c r="J54" s="161"/>
      <c r="K54" s="161"/>
      <c r="L54" s="161"/>
      <c r="M54" s="161"/>
      <c r="N54" s="161"/>
      <c r="O54" s="161"/>
    </row>
    <row r="55" spans="1:17">
      <c r="A55" s="163" t="s">
        <v>34</v>
      </c>
      <c r="B55" s="163"/>
      <c r="C55" s="163"/>
      <c r="D55" s="163"/>
      <c r="E55" s="163"/>
      <c r="F55" s="164"/>
      <c r="G55" s="164"/>
      <c r="H55" s="164"/>
      <c r="I55" s="164"/>
      <c r="J55" s="164"/>
      <c r="K55" s="164"/>
      <c r="L55" s="7"/>
      <c r="M55" s="7"/>
      <c r="N55" s="7"/>
      <c r="O55" s="7"/>
    </row>
    <row r="56" spans="1:17">
      <c r="A56" s="9" t="s">
        <v>35</v>
      </c>
      <c r="B56" s="9" t="s">
        <v>36</v>
      </c>
      <c r="C56" s="9" t="s">
        <v>37</v>
      </c>
      <c r="D56" s="9" t="s">
        <v>38</v>
      </c>
      <c r="E56" s="163" t="s">
        <v>15</v>
      </c>
      <c r="F56" s="164"/>
      <c r="G56" s="164"/>
      <c r="H56" s="164"/>
      <c r="I56" s="164"/>
      <c r="J56" s="164"/>
      <c r="K56" s="164"/>
      <c r="L56" s="7"/>
      <c r="M56" s="7"/>
      <c r="N56" s="7"/>
      <c r="O56" s="7"/>
    </row>
    <row r="57" spans="1:17">
      <c r="A57" s="9">
        <v>1</v>
      </c>
      <c r="B57" s="9">
        <v>2</v>
      </c>
      <c r="C57" s="9">
        <v>3</v>
      </c>
      <c r="D57" s="9">
        <v>4</v>
      </c>
      <c r="E57" s="163">
        <v>5</v>
      </c>
      <c r="F57" s="164"/>
      <c r="G57" s="164"/>
      <c r="H57" s="164"/>
      <c r="I57" s="164"/>
      <c r="J57" s="164"/>
      <c r="K57" s="164"/>
      <c r="L57" s="7"/>
      <c r="M57" s="7"/>
      <c r="N57" s="7"/>
      <c r="O57" s="7"/>
    </row>
    <row r="58" spans="1:17">
      <c r="A58" s="9" t="s">
        <v>18</v>
      </c>
      <c r="B58" s="9" t="s">
        <v>18</v>
      </c>
      <c r="C58" s="9" t="s">
        <v>18</v>
      </c>
      <c r="D58" s="9" t="s">
        <v>18</v>
      </c>
      <c r="E58" s="163" t="s">
        <v>18</v>
      </c>
      <c r="F58" s="165"/>
      <c r="G58" s="165"/>
      <c r="H58" s="165"/>
      <c r="I58" s="165"/>
      <c r="J58" s="165"/>
      <c r="K58" s="165"/>
      <c r="L58" s="7"/>
      <c r="M58" s="7"/>
      <c r="N58" s="7"/>
      <c r="O58" s="7"/>
    </row>
    <row r="59" spans="1:17">
      <c r="A59" s="161" t="s">
        <v>39</v>
      </c>
      <c r="B59" s="161"/>
      <c r="C59" s="161"/>
      <c r="D59" s="161"/>
      <c r="E59" s="161"/>
      <c r="F59" s="161"/>
      <c r="G59" s="7"/>
      <c r="H59" s="7"/>
      <c r="I59" s="7"/>
      <c r="J59" s="7"/>
      <c r="K59" s="7"/>
      <c r="L59" s="7"/>
      <c r="M59" s="7"/>
      <c r="N59" s="7"/>
      <c r="O59" s="7"/>
    </row>
    <row r="60" spans="1:17">
      <c r="A60" s="198" t="s">
        <v>40</v>
      </c>
      <c r="B60" s="198"/>
      <c r="C60" s="198"/>
      <c r="D60" s="198"/>
      <c r="E60" s="198"/>
      <c r="F60" s="198"/>
      <c r="G60" s="198"/>
      <c r="H60" s="198"/>
      <c r="I60" s="198"/>
      <c r="J60" s="198"/>
      <c r="K60" s="198"/>
      <c r="L60" s="14"/>
      <c r="M60" s="14"/>
      <c r="N60" s="14"/>
      <c r="O60" s="14"/>
    </row>
    <row r="61" spans="1:17" ht="40.5" customHeight="1">
      <c r="A61" s="199" t="s">
        <v>41</v>
      </c>
      <c r="B61" s="199"/>
      <c r="C61" s="199"/>
      <c r="D61" s="199"/>
      <c r="E61" s="199"/>
      <c r="F61" s="199"/>
      <c r="G61" s="199"/>
      <c r="H61" s="199"/>
      <c r="I61" s="199"/>
      <c r="J61" s="199"/>
      <c r="K61" s="199"/>
      <c r="L61" s="14"/>
      <c r="M61" s="14"/>
      <c r="N61" s="14"/>
      <c r="O61" s="14"/>
    </row>
    <row r="62" spans="1:17" ht="16.5" customHeight="1">
      <c r="A62" s="243" t="s">
        <v>42</v>
      </c>
      <c r="B62" s="243"/>
      <c r="C62" s="243"/>
      <c r="D62" s="243"/>
      <c r="E62" s="243"/>
      <c r="F62" s="243"/>
      <c r="G62" s="243"/>
      <c r="H62" s="243"/>
      <c r="I62" s="243"/>
      <c r="J62" s="243"/>
      <c r="K62" s="243"/>
      <c r="L62" s="14"/>
      <c r="M62" s="14"/>
      <c r="N62" s="14"/>
      <c r="O62" s="14"/>
    </row>
    <row r="63" spans="1:17">
      <c r="A63" s="161" t="s">
        <v>43</v>
      </c>
      <c r="B63" s="161"/>
      <c r="C63" s="161"/>
      <c r="D63" s="161"/>
      <c r="E63" s="161"/>
      <c r="F63" s="161"/>
      <c r="G63" s="161"/>
      <c r="H63" s="161"/>
      <c r="I63" s="161"/>
      <c r="J63" s="7"/>
      <c r="K63" s="7"/>
      <c r="L63" s="7"/>
      <c r="M63" s="7"/>
      <c r="N63" s="7"/>
      <c r="O63" s="7"/>
    </row>
    <row r="64" spans="1:17" ht="18.75" customHeight="1">
      <c r="A64" s="236" t="s">
        <v>44</v>
      </c>
      <c r="B64" s="236"/>
      <c r="C64" s="236"/>
      <c r="D64" s="236"/>
      <c r="E64" s="236" t="s">
        <v>45</v>
      </c>
      <c r="F64" s="236"/>
      <c r="G64" s="236"/>
      <c r="H64" s="236" t="s">
        <v>46</v>
      </c>
      <c r="I64" s="236"/>
      <c r="J64" s="236"/>
      <c r="K64" s="236"/>
      <c r="L64" s="236"/>
      <c r="M64" s="95"/>
      <c r="N64" s="95"/>
      <c r="O64" s="95"/>
      <c r="P64" s="95"/>
    </row>
    <row r="65" spans="1:15">
      <c r="A65" s="237">
        <v>1</v>
      </c>
      <c r="B65" s="237"/>
      <c r="C65" s="237"/>
      <c r="D65" s="237"/>
      <c r="E65" s="240">
        <v>2</v>
      </c>
      <c r="F65" s="241"/>
      <c r="G65" s="242"/>
      <c r="H65" s="236">
        <v>3</v>
      </c>
      <c r="I65" s="236"/>
      <c r="J65" s="236"/>
      <c r="K65" s="236"/>
      <c r="L65" s="236"/>
    </row>
    <row r="66" spans="1:15" ht="58.5" customHeight="1">
      <c r="A66" s="252" t="s">
        <v>298</v>
      </c>
      <c r="B66" s="253"/>
      <c r="C66" s="253"/>
      <c r="D66" s="254"/>
      <c r="E66" s="240" t="s">
        <v>47</v>
      </c>
      <c r="F66" s="241"/>
      <c r="G66" s="242"/>
      <c r="H66" s="240" t="s">
        <v>48</v>
      </c>
      <c r="I66" s="241"/>
      <c r="J66" s="241"/>
      <c r="K66" s="241"/>
      <c r="L66" s="242"/>
    </row>
    <row r="67" spans="1:15" ht="66" customHeight="1">
      <c r="A67" s="252" t="s">
        <v>299</v>
      </c>
      <c r="B67" s="253"/>
      <c r="C67" s="253"/>
      <c r="D67" s="254"/>
      <c r="E67" s="240" t="s">
        <v>49</v>
      </c>
      <c r="F67" s="241"/>
      <c r="G67" s="242"/>
      <c r="H67" s="240" t="s">
        <v>50</v>
      </c>
      <c r="I67" s="241"/>
      <c r="J67" s="241"/>
      <c r="K67" s="241"/>
      <c r="L67" s="242"/>
    </row>
    <row r="68" spans="1:15" ht="58.5" customHeight="1">
      <c r="A68" s="252" t="s">
        <v>300</v>
      </c>
      <c r="B68" s="253"/>
      <c r="C68" s="253"/>
      <c r="D68" s="254"/>
      <c r="E68" s="240" t="s">
        <v>52</v>
      </c>
      <c r="F68" s="241"/>
      <c r="G68" s="242"/>
      <c r="H68" s="240" t="s">
        <v>48</v>
      </c>
      <c r="I68" s="241"/>
      <c r="J68" s="241"/>
      <c r="K68" s="241"/>
      <c r="L68" s="242"/>
    </row>
    <row r="69" spans="1:15" ht="54.75" customHeight="1">
      <c r="A69" s="252" t="s">
        <v>355</v>
      </c>
      <c r="B69" s="253"/>
      <c r="C69" s="253"/>
      <c r="D69" s="254"/>
      <c r="E69" s="240" t="s">
        <v>51</v>
      </c>
      <c r="F69" s="241"/>
      <c r="G69" s="242"/>
      <c r="H69" s="255" t="s">
        <v>188</v>
      </c>
      <c r="I69" s="256"/>
      <c r="J69" s="256"/>
      <c r="K69" s="256"/>
      <c r="L69" s="257"/>
    </row>
    <row r="70" spans="1:15">
      <c r="A70" s="8"/>
      <c r="B70" s="8"/>
      <c r="C70" s="8"/>
      <c r="D70" s="8"/>
      <c r="E70" s="8"/>
      <c r="F70" s="8"/>
      <c r="G70" s="8"/>
      <c r="H70" s="8"/>
      <c r="I70" s="8"/>
      <c r="J70" s="7"/>
      <c r="K70" s="7"/>
      <c r="L70" s="7"/>
      <c r="M70" s="7"/>
      <c r="N70" s="7"/>
      <c r="O70" s="7"/>
    </row>
    <row r="71" spans="1:15" ht="29.25" customHeight="1">
      <c r="A71" s="169" t="s">
        <v>53</v>
      </c>
      <c r="B71" s="169"/>
      <c r="C71" s="169"/>
      <c r="D71" s="169"/>
      <c r="E71" s="169"/>
      <c r="F71" s="169"/>
      <c r="G71" s="169"/>
      <c r="H71" s="169"/>
      <c r="I71" s="169"/>
      <c r="J71" s="169"/>
      <c r="K71" s="169"/>
      <c r="L71" s="169"/>
      <c r="M71" s="210" t="s">
        <v>193</v>
      </c>
      <c r="N71" s="165" t="s">
        <v>203</v>
      </c>
      <c r="O71" s="7"/>
    </row>
    <row r="72" spans="1:15" ht="18" customHeight="1">
      <c r="A72" s="161" t="s">
        <v>54</v>
      </c>
      <c r="B72" s="161"/>
      <c r="C72" s="161"/>
      <c r="D72" s="161"/>
      <c r="E72" s="161"/>
      <c r="F72" s="161"/>
      <c r="G72" s="161"/>
      <c r="H72" s="161"/>
      <c r="I72" s="161"/>
      <c r="J72" s="161"/>
      <c r="K72" s="161"/>
      <c r="L72" s="161"/>
      <c r="M72" s="211"/>
      <c r="N72" s="165"/>
      <c r="O72" s="7"/>
    </row>
    <row r="73" spans="1:15">
      <c r="A73" s="161" t="s">
        <v>9</v>
      </c>
      <c r="B73" s="161"/>
      <c r="C73" s="161"/>
      <c r="D73" s="161"/>
      <c r="E73" s="161"/>
      <c r="F73" s="161"/>
      <c r="G73" s="161"/>
      <c r="H73" s="161"/>
      <c r="I73" s="161"/>
      <c r="J73" s="161"/>
      <c r="K73" s="161"/>
      <c r="L73" s="161"/>
      <c r="M73" s="211"/>
      <c r="N73" s="165"/>
      <c r="O73" s="7"/>
    </row>
    <row r="74" spans="1:15">
      <c r="A74" s="161" t="s">
        <v>86</v>
      </c>
      <c r="B74" s="161"/>
      <c r="C74" s="161"/>
      <c r="D74" s="161"/>
      <c r="E74" s="161"/>
      <c r="F74" s="161"/>
      <c r="G74" s="161"/>
      <c r="H74" s="161"/>
      <c r="I74" s="161"/>
      <c r="J74" s="161"/>
      <c r="K74" s="161"/>
      <c r="L74" s="161"/>
      <c r="M74" s="7"/>
      <c r="N74" s="8"/>
      <c r="O74" s="7"/>
    </row>
    <row r="75" spans="1:15">
      <c r="A75" s="161" t="s">
        <v>100</v>
      </c>
      <c r="B75" s="161"/>
      <c r="C75" s="161"/>
      <c r="D75" s="161"/>
      <c r="E75" s="161"/>
      <c r="F75" s="161"/>
      <c r="G75" s="161"/>
      <c r="H75" s="161"/>
      <c r="I75" s="161"/>
      <c r="J75" s="161"/>
      <c r="K75" s="7"/>
      <c r="L75" s="7"/>
      <c r="M75" s="7"/>
      <c r="N75" s="8"/>
      <c r="O75" s="7"/>
    </row>
    <row r="76" spans="1:15" ht="81" customHeight="1">
      <c r="A76" s="163" t="s">
        <v>87</v>
      </c>
      <c r="B76" s="163" t="s">
        <v>10</v>
      </c>
      <c r="C76" s="163"/>
      <c r="D76" s="163"/>
      <c r="E76" s="163" t="s">
        <v>11</v>
      </c>
      <c r="F76" s="163"/>
      <c r="G76" s="163" t="s">
        <v>12</v>
      </c>
      <c r="H76" s="163"/>
      <c r="I76" s="163"/>
      <c r="J76" s="163" t="s">
        <v>13</v>
      </c>
      <c r="K76" s="163"/>
      <c r="L76" s="163"/>
      <c r="M76" s="187" t="s">
        <v>184</v>
      </c>
      <c r="N76" s="189"/>
      <c r="O76" s="7"/>
    </row>
    <row r="77" spans="1:15" ht="59.25" customHeight="1">
      <c r="A77" s="166"/>
      <c r="B77" s="163"/>
      <c r="C77" s="163"/>
      <c r="D77" s="163"/>
      <c r="E77" s="163"/>
      <c r="F77" s="163"/>
      <c r="G77" s="163" t="s">
        <v>14</v>
      </c>
      <c r="H77" s="163" t="s">
        <v>24</v>
      </c>
      <c r="I77" s="163"/>
      <c r="J77" s="163" t="s">
        <v>226</v>
      </c>
      <c r="K77" s="163" t="s">
        <v>227</v>
      </c>
      <c r="L77" s="163" t="s">
        <v>232</v>
      </c>
      <c r="M77" s="165" t="s">
        <v>185</v>
      </c>
      <c r="N77" s="163" t="s">
        <v>186</v>
      </c>
      <c r="O77" s="7"/>
    </row>
    <row r="78" spans="1:15" ht="56.25">
      <c r="A78" s="166"/>
      <c r="B78" s="9" t="s">
        <v>26</v>
      </c>
      <c r="C78" s="9" t="s">
        <v>27</v>
      </c>
      <c r="D78" s="9" t="s">
        <v>18</v>
      </c>
      <c r="E78" s="9" t="s">
        <v>58</v>
      </c>
      <c r="F78" s="9" t="s">
        <v>18</v>
      </c>
      <c r="G78" s="166"/>
      <c r="H78" s="9" t="s">
        <v>15</v>
      </c>
      <c r="I78" s="9" t="s">
        <v>16</v>
      </c>
      <c r="J78" s="163"/>
      <c r="K78" s="163"/>
      <c r="L78" s="166"/>
      <c r="M78" s="165"/>
      <c r="N78" s="163"/>
      <c r="O78" s="7"/>
    </row>
    <row r="79" spans="1:15">
      <c r="A79" s="9">
        <v>1</v>
      </c>
      <c r="B79" s="9">
        <v>2</v>
      </c>
      <c r="C79" s="9">
        <v>3</v>
      </c>
      <c r="D79" s="9">
        <v>4</v>
      </c>
      <c r="E79" s="9">
        <v>5</v>
      </c>
      <c r="F79" s="9">
        <v>6</v>
      </c>
      <c r="G79" s="9">
        <v>7</v>
      </c>
      <c r="H79" s="9">
        <v>8</v>
      </c>
      <c r="I79" s="9">
        <v>9</v>
      </c>
      <c r="J79" s="9">
        <v>10</v>
      </c>
      <c r="K79" s="9">
        <v>11</v>
      </c>
      <c r="L79" s="9">
        <v>12</v>
      </c>
      <c r="M79" s="53">
        <v>13</v>
      </c>
      <c r="N79" s="53">
        <v>14</v>
      </c>
      <c r="O79" s="7"/>
    </row>
    <row r="80" spans="1:15" ht="126">
      <c r="A80" s="238" t="s">
        <v>108</v>
      </c>
      <c r="B80" s="239" t="s">
        <v>108</v>
      </c>
      <c r="C80" s="239" t="s">
        <v>108</v>
      </c>
      <c r="D80" s="251" t="s">
        <v>18</v>
      </c>
      <c r="E80" s="239" t="s">
        <v>108</v>
      </c>
      <c r="F80" s="251" t="s">
        <v>18</v>
      </c>
      <c r="G80" s="10" t="s">
        <v>103</v>
      </c>
      <c r="H80" s="9" t="s">
        <v>97</v>
      </c>
      <c r="I80" s="9">
        <v>744</v>
      </c>
      <c r="J80" s="9">
        <v>95</v>
      </c>
      <c r="K80" s="43">
        <v>95</v>
      </c>
      <c r="L80" s="43">
        <v>95</v>
      </c>
      <c r="M80" s="53">
        <v>10</v>
      </c>
      <c r="N80" s="76">
        <v>10</v>
      </c>
      <c r="O80" s="7"/>
    </row>
    <row r="81" spans="1:17" ht="252">
      <c r="A81" s="205"/>
      <c r="B81" s="207"/>
      <c r="C81" s="207"/>
      <c r="D81" s="209"/>
      <c r="E81" s="207"/>
      <c r="F81" s="209"/>
      <c r="G81" s="10" t="s">
        <v>104</v>
      </c>
      <c r="H81" s="9" t="s">
        <v>97</v>
      </c>
      <c r="I81" s="9">
        <v>744</v>
      </c>
      <c r="J81" s="9">
        <v>100</v>
      </c>
      <c r="K81" s="43">
        <v>100</v>
      </c>
      <c r="L81" s="43">
        <v>100</v>
      </c>
      <c r="M81" s="53">
        <v>10</v>
      </c>
      <c r="N81" s="53">
        <v>10</v>
      </c>
      <c r="O81" s="7"/>
    </row>
    <row r="82" spans="1:17" ht="18.75" customHeight="1">
      <c r="A82" s="168"/>
      <c r="B82" s="168"/>
      <c r="C82" s="168"/>
      <c r="D82" s="168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</row>
    <row r="83" spans="1:17">
      <c r="A83" s="161" t="s">
        <v>101</v>
      </c>
      <c r="B83" s="161"/>
      <c r="C83" s="161"/>
      <c r="D83" s="161"/>
      <c r="E83" s="161"/>
      <c r="F83" s="161"/>
      <c r="G83" s="161"/>
      <c r="H83" s="161"/>
      <c r="I83" s="161"/>
      <c r="J83" s="161"/>
      <c r="K83" s="7"/>
      <c r="L83" s="7"/>
      <c r="M83" s="7"/>
      <c r="N83" s="7"/>
      <c r="O83" s="7"/>
    </row>
    <row r="84" spans="1:17" ht="123.75" customHeight="1">
      <c r="A84" s="163" t="s">
        <v>87</v>
      </c>
      <c r="B84" s="163" t="s">
        <v>10</v>
      </c>
      <c r="C84" s="163"/>
      <c r="D84" s="163"/>
      <c r="E84" s="163" t="s">
        <v>11</v>
      </c>
      <c r="F84" s="163"/>
      <c r="G84" s="163" t="s">
        <v>21</v>
      </c>
      <c r="H84" s="163"/>
      <c r="I84" s="163"/>
      <c r="J84" s="163" t="s">
        <v>22</v>
      </c>
      <c r="K84" s="163"/>
      <c r="L84" s="163"/>
      <c r="M84" s="163" t="s">
        <v>23</v>
      </c>
      <c r="N84" s="163"/>
      <c r="O84" s="163"/>
      <c r="P84" s="187" t="s">
        <v>184</v>
      </c>
      <c r="Q84" s="189"/>
    </row>
    <row r="85" spans="1:17" ht="63" customHeight="1">
      <c r="A85" s="166"/>
      <c r="B85" s="163"/>
      <c r="C85" s="163"/>
      <c r="D85" s="163"/>
      <c r="E85" s="163"/>
      <c r="F85" s="163"/>
      <c r="G85" s="163" t="s">
        <v>85</v>
      </c>
      <c r="H85" s="163" t="s">
        <v>24</v>
      </c>
      <c r="I85" s="163"/>
      <c r="J85" s="163" t="s">
        <v>226</v>
      </c>
      <c r="K85" s="163" t="s">
        <v>231</v>
      </c>
      <c r="L85" s="163" t="s">
        <v>232</v>
      </c>
      <c r="M85" s="163" t="s">
        <v>230</v>
      </c>
      <c r="N85" s="163" t="s">
        <v>231</v>
      </c>
      <c r="O85" s="163" t="s">
        <v>232</v>
      </c>
      <c r="P85" s="163" t="s">
        <v>185</v>
      </c>
      <c r="Q85" s="163" t="s">
        <v>186</v>
      </c>
    </row>
    <row r="86" spans="1:17" ht="52.5" customHeight="1">
      <c r="A86" s="166"/>
      <c r="B86" s="9" t="s">
        <v>26</v>
      </c>
      <c r="C86" s="9" t="s">
        <v>27</v>
      </c>
      <c r="D86" s="9" t="s">
        <v>18</v>
      </c>
      <c r="E86" s="9" t="s">
        <v>58</v>
      </c>
      <c r="F86" s="9" t="s">
        <v>18</v>
      </c>
      <c r="G86" s="166"/>
      <c r="H86" s="9" t="s">
        <v>29</v>
      </c>
      <c r="I86" s="9" t="s">
        <v>16</v>
      </c>
      <c r="J86" s="163"/>
      <c r="K86" s="166"/>
      <c r="L86" s="166"/>
      <c r="M86" s="166"/>
      <c r="N86" s="166"/>
      <c r="O86" s="166"/>
      <c r="P86" s="163"/>
      <c r="Q86" s="163"/>
    </row>
    <row r="87" spans="1:17">
      <c r="A87" s="18">
        <v>1</v>
      </c>
      <c r="B87" s="18">
        <v>2</v>
      </c>
      <c r="C87" s="18">
        <v>3</v>
      </c>
      <c r="D87" s="9">
        <v>4</v>
      </c>
      <c r="E87" s="9">
        <v>5</v>
      </c>
      <c r="F87" s="9">
        <v>6</v>
      </c>
      <c r="G87" s="9">
        <v>7</v>
      </c>
      <c r="H87" s="9">
        <v>8</v>
      </c>
      <c r="I87" s="9">
        <v>9</v>
      </c>
      <c r="J87" s="9">
        <v>10</v>
      </c>
      <c r="K87" s="9">
        <v>11</v>
      </c>
      <c r="L87" s="9">
        <v>12</v>
      </c>
      <c r="M87" s="9">
        <v>13</v>
      </c>
      <c r="N87" s="9">
        <v>14</v>
      </c>
      <c r="O87" s="9">
        <v>15</v>
      </c>
      <c r="P87" s="71">
        <v>16</v>
      </c>
      <c r="Q87" s="71">
        <v>17</v>
      </c>
    </row>
    <row r="88" spans="1:17" ht="56.25" hidden="1">
      <c r="A88" s="89" t="s">
        <v>204</v>
      </c>
      <c r="B88" s="2" t="s">
        <v>166</v>
      </c>
      <c r="C88" s="2" t="s">
        <v>167</v>
      </c>
      <c r="D88" s="37" t="s">
        <v>18</v>
      </c>
      <c r="E88" s="9" t="s">
        <v>56</v>
      </c>
      <c r="F88" s="11" t="s">
        <v>18</v>
      </c>
      <c r="G88" s="9" t="s">
        <v>59</v>
      </c>
      <c r="H88" s="9" t="s">
        <v>32</v>
      </c>
      <c r="I88" s="3" t="s">
        <v>107</v>
      </c>
      <c r="J88" s="9"/>
      <c r="K88" s="9">
        <f>J88</f>
        <v>0</v>
      </c>
      <c r="L88" s="9">
        <f>J88</f>
        <v>0</v>
      </c>
      <c r="M88" s="15" t="s">
        <v>18</v>
      </c>
      <c r="N88" s="9" t="s">
        <v>18</v>
      </c>
      <c r="O88" s="9" t="s">
        <v>18</v>
      </c>
      <c r="P88" s="71">
        <v>10</v>
      </c>
      <c r="Q88" s="72">
        <f t="shared" ref="Q88:Q89" si="4">J88*0.1</f>
        <v>0</v>
      </c>
    </row>
    <row r="89" spans="1:17" ht="75" hidden="1">
      <c r="A89" s="123" t="s">
        <v>205</v>
      </c>
      <c r="B89" s="2" t="s">
        <v>55</v>
      </c>
      <c r="C89" s="2" t="s">
        <v>167</v>
      </c>
      <c r="D89" s="125" t="s">
        <v>18</v>
      </c>
      <c r="E89" s="124" t="s">
        <v>56</v>
      </c>
      <c r="F89" s="125" t="s">
        <v>18</v>
      </c>
      <c r="G89" s="124" t="s">
        <v>59</v>
      </c>
      <c r="H89" s="124" t="s">
        <v>32</v>
      </c>
      <c r="I89" s="3" t="s">
        <v>107</v>
      </c>
      <c r="J89" s="124"/>
      <c r="K89" s="124">
        <f t="shared" ref="K89:K107" si="5">J89</f>
        <v>0</v>
      </c>
      <c r="L89" s="124">
        <f t="shared" ref="L89:L107" si="6">J89</f>
        <v>0</v>
      </c>
      <c r="M89" s="15" t="s">
        <v>18</v>
      </c>
      <c r="N89" s="124" t="s">
        <v>18</v>
      </c>
      <c r="O89" s="124" t="s">
        <v>18</v>
      </c>
      <c r="P89" s="71">
        <v>10</v>
      </c>
      <c r="Q89" s="72">
        <f t="shared" si="4"/>
        <v>0</v>
      </c>
    </row>
    <row r="90" spans="1:17" ht="37.5" hidden="1">
      <c r="A90" s="90" t="s">
        <v>206</v>
      </c>
      <c r="B90" s="2" t="s">
        <v>20</v>
      </c>
      <c r="C90" s="2" t="s">
        <v>167</v>
      </c>
      <c r="D90" s="37" t="s">
        <v>18</v>
      </c>
      <c r="E90" s="9" t="s">
        <v>56</v>
      </c>
      <c r="F90" s="11" t="s">
        <v>18</v>
      </c>
      <c r="G90" s="9" t="s">
        <v>59</v>
      </c>
      <c r="H90" s="9" t="s">
        <v>32</v>
      </c>
      <c r="I90" s="3" t="s">
        <v>107</v>
      </c>
      <c r="J90" s="119"/>
      <c r="K90" s="39">
        <f t="shared" si="5"/>
        <v>0</v>
      </c>
      <c r="L90" s="39">
        <f t="shared" si="6"/>
        <v>0</v>
      </c>
      <c r="M90" s="15" t="s">
        <v>18</v>
      </c>
      <c r="N90" s="9" t="s">
        <v>18</v>
      </c>
      <c r="O90" s="9" t="s">
        <v>18</v>
      </c>
      <c r="P90" s="71">
        <v>10</v>
      </c>
      <c r="Q90" s="72">
        <f>J90*0.1</f>
        <v>0</v>
      </c>
    </row>
    <row r="91" spans="1:17" ht="93.75">
      <c r="A91" s="123" t="s">
        <v>207</v>
      </c>
      <c r="B91" s="2" t="s">
        <v>168</v>
      </c>
      <c r="C91" s="2" t="s">
        <v>167</v>
      </c>
      <c r="D91" s="120" t="s">
        <v>18</v>
      </c>
      <c r="E91" s="119" t="s">
        <v>56</v>
      </c>
      <c r="F91" s="120" t="s">
        <v>18</v>
      </c>
      <c r="G91" s="119" t="s">
        <v>59</v>
      </c>
      <c r="H91" s="119" t="s">
        <v>32</v>
      </c>
      <c r="I91" s="3" t="s">
        <v>107</v>
      </c>
      <c r="J91" s="119">
        <v>7</v>
      </c>
      <c r="K91" s="119">
        <f t="shared" si="5"/>
        <v>7</v>
      </c>
      <c r="L91" s="119">
        <f t="shared" si="6"/>
        <v>7</v>
      </c>
      <c r="M91" s="16" t="s">
        <v>170</v>
      </c>
      <c r="N91" s="16" t="s">
        <v>170</v>
      </c>
      <c r="O91" s="16" t="s">
        <v>170</v>
      </c>
      <c r="P91" s="71">
        <v>10</v>
      </c>
      <c r="Q91" s="72">
        <f t="shared" ref="Q91:Q109" si="7">J91*0.1</f>
        <v>1</v>
      </c>
    </row>
    <row r="92" spans="1:17" ht="75">
      <c r="A92" s="90" t="s">
        <v>208</v>
      </c>
      <c r="B92" s="2" t="s">
        <v>57</v>
      </c>
      <c r="C92" s="2" t="s">
        <v>167</v>
      </c>
      <c r="D92" s="37" t="s">
        <v>18</v>
      </c>
      <c r="E92" s="9" t="s">
        <v>56</v>
      </c>
      <c r="F92" s="118" t="s">
        <v>462</v>
      </c>
      <c r="G92" s="9" t="s">
        <v>59</v>
      </c>
      <c r="H92" s="9" t="s">
        <v>32</v>
      </c>
      <c r="I92" s="3" t="s">
        <v>107</v>
      </c>
      <c r="J92" s="9">
        <v>27</v>
      </c>
      <c r="K92" s="39">
        <f t="shared" si="5"/>
        <v>27</v>
      </c>
      <c r="L92" s="39">
        <f t="shared" si="6"/>
        <v>27</v>
      </c>
      <c r="M92" s="16" t="s">
        <v>169</v>
      </c>
      <c r="N92" s="16" t="s">
        <v>169</v>
      </c>
      <c r="O92" s="16" t="s">
        <v>169</v>
      </c>
      <c r="P92" s="71">
        <v>10</v>
      </c>
      <c r="Q92" s="72">
        <f t="shared" si="7"/>
        <v>3</v>
      </c>
    </row>
    <row r="93" spans="1:17" ht="93.75" hidden="1">
      <c r="A93" s="89" t="s">
        <v>209</v>
      </c>
      <c r="B93" s="2" t="s">
        <v>166</v>
      </c>
      <c r="C93" s="2" t="s">
        <v>167</v>
      </c>
      <c r="D93" s="37" t="s">
        <v>18</v>
      </c>
      <c r="E93" s="9" t="s">
        <v>88</v>
      </c>
      <c r="F93" s="11" t="s">
        <v>18</v>
      </c>
      <c r="G93" s="9" t="s">
        <v>59</v>
      </c>
      <c r="H93" s="9" t="s">
        <v>32</v>
      </c>
      <c r="I93" s="3" t="s">
        <v>107</v>
      </c>
      <c r="J93" s="9"/>
      <c r="K93" s="39">
        <f t="shared" si="5"/>
        <v>0</v>
      </c>
      <c r="L93" s="39">
        <f t="shared" si="6"/>
        <v>0</v>
      </c>
      <c r="M93" s="15" t="s">
        <v>18</v>
      </c>
      <c r="N93" s="9" t="s">
        <v>18</v>
      </c>
      <c r="O93" s="9" t="s">
        <v>18</v>
      </c>
      <c r="P93" s="71">
        <v>10</v>
      </c>
      <c r="Q93" s="72">
        <f t="shared" si="7"/>
        <v>0</v>
      </c>
    </row>
    <row r="94" spans="1:17" ht="93.75" hidden="1">
      <c r="A94" s="89" t="s">
        <v>210</v>
      </c>
      <c r="B94" s="2" t="s">
        <v>55</v>
      </c>
      <c r="C94" s="2" t="s">
        <v>167</v>
      </c>
      <c r="D94" s="37" t="s">
        <v>18</v>
      </c>
      <c r="E94" s="9" t="s">
        <v>88</v>
      </c>
      <c r="F94" s="11" t="s">
        <v>18</v>
      </c>
      <c r="G94" s="9" t="s">
        <v>59</v>
      </c>
      <c r="H94" s="9" t="s">
        <v>32</v>
      </c>
      <c r="I94" s="3" t="s">
        <v>107</v>
      </c>
      <c r="J94" s="9"/>
      <c r="K94" s="39">
        <f t="shared" si="5"/>
        <v>0</v>
      </c>
      <c r="L94" s="39">
        <f t="shared" si="6"/>
        <v>0</v>
      </c>
      <c r="M94" s="15" t="s">
        <v>18</v>
      </c>
      <c r="N94" s="9" t="s">
        <v>18</v>
      </c>
      <c r="O94" s="9" t="s">
        <v>18</v>
      </c>
      <c r="P94" s="71">
        <v>10</v>
      </c>
      <c r="Q94" s="72">
        <f t="shared" si="7"/>
        <v>0</v>
      </c>
    </row>
    <row r="95" spans="1:17" ht="93.75" hidden="1">
      <c r="A95" s="89" t="s">
        <v>211</v>
      </c>
      <c r="B95" s="2" t="s">
        <v>20</v>
      </c>
      <c r="C95" s="2" t="s">
        <v>167</v>
      </c>
      <c r="D95" s="37" t="s">
        <v>18</v>
      </c>
      <c r="E95" s="9" t="s">
        <v>88</v>
      </c>
      <c r="F95" s="11" t="s">
        <v>18</v>
      </c>
      <c r="G95" s="9" t="s">
        <v>59</v>
      </c>
      <c r="H95" s="9" t="s">
        <v>32</v>
      </c>
      <c r="I95" s="3" t="s">
        <v>107</v>
      </c>
      <c r="J95" s="9"/>
      <c r="K95" s="39">
        <f t="shared" si="5"/>
        <v>0</v>
      </c>
      <c r="L95" s="39">
        <f t="shared" si="6"/>
        <v>0</v>
      </c>
      <c r="M95" s="15" t="s">
        <v>18</v>
      </c>
      <c r="N95" s="9" t="s">
        <v>18</v>
      </c>
      <c r="O95" s="9" t="s">
        <v>18</v>
      </c>
      <c r="P95" s="71">
        <v>10</v>
      </c>
      <c r="Q95" s="72">
        <f t="shared" si="7"/>
        <v>0</v>
      </c>
    </row>
    <row r="96" spans="1:17" ht="93.75" hidden="1">
      <c r="A96" s="89" t="s">
        <v>212</v>
      </c>
      <c r="B96" s="2" t="s">
        <v>168</v>
      </c>
      <c r="C96" s="2" t="s">
        <v>167</v>
      </c>
      <c r="D96" s="37" t="s">
        <v>18</v>
      </c>
      <c r="E96" s="9" t="s">
        <v>88</v>
      </c>
      <c r="F96" s="11" t="s">
        <v>18</v>
      </c>
      <c r="G96" s="9" t="s">
        <v>59</v>
      </c>
      <c r="H96" s="9" t="s">
        <v>32</v>
      </c>
      <c r="I96" s="3" t="s">
        <v>107</v>
      </c>
      <c r="J96" s="9"/>
      <c r="K96" s="39">
        <f t="shared" si="5"/>
        <v>0</v>
      </c>
      <c r="L96" s="39">
        <f t="shared" si="6"/>
        <v>0</v>
      </c>
      <c r="M96" s="16" t="s">
        <v>171</v>
      </c>
      <c r="N96" s="16" t="s">
        <v>171</v>
      </c>
      <c r="O96" s="16" t="s">
        <v>171</v>
      </c>
      <c r="P96" s="71">
        <v>10</v>
      </c>
      <c r="Q96" s="72">
        <f t="shared" si="7"/>
        <v>0</v>
      </c>
    </row>
    <row r="97" spans="1:17" ht="93.75" hidden="1">
      <c r="A97" s="89" t="s">
        <v>213</v>
      </c>
      <c r="B97" s="2" t="s">
        <v>57</v>
      </c>
      <c r="C97" s="2" t="s">
        <v>167</v>
      </c>
      <c r="D97" s="37" t="s">
        <v>18</v>
      </c>
      <c r="E97" s="9" t="s">
        <v>88</v>
      </c>
      <c r="F97" s="11" t="s">
        <v>18</v>
      </c>
      <c r="G97" s="9" t="s">
        <v>59</v>
      </c>
      <c r="H97" s="9" t="s">
        <v>32</v>
      </c>
      <c r="I97" s="3" t="s">
        <v>107</v>
      </c>
      <c r="J97" s="9"/>
      <c r="K97" s="39">
        <f t="shared" si="5"/>
        <v>0</v>
      </c>
      <c r="L97" s="39">
        <f t="shared" si="6"/>
        <v>0</v>
      </c>
      <c r="M97" s="16" t="s">
        <v>172</v>
      </c>
      <c r="N97" s="16" t="s">
        <v>172</v>
      </c>
      <c r="O97" s="16" t="s">
        <v>172</v>
      </c>
      <c r="P97" s="71">
        <v>10</v>
      </c>
      <c r="Q97" s="72">
        <f t="shared" si="7"/>
        <v>0</v>
      </c>
    </row>
    <row r="98" spans="1:17" ht="56.25" hidden="1">
      <c r="A98" s="90" t="s">
        <v>214</v>
      </c>
      <c r="B98" s="2" t="s">
        <v>166</v>
      </c>
      <c r="C98" s="2" t="s">
        <v>173</v>
      </c>
      <c r="D98" s="41" t="s">
        <v>18</v>
      </c>
      <c r="E98" s="40" t="s">
        <v>56</v>
      </c>
      <c r="F98" s="41" t="s">
        <v>18</v>
      </c>
      <c r="G98" s="40" t="s">
        <v>59</v>
      </c>
      <c r="H98" s="40" t="s">
        <v>32</v>
      </c>
      <c r="I98" s="3" t="s">
        <v>107</v>
      </c>
      <c r="J98" s="40"/>
      <c r="K98" s="42">
        <f t="shared" si="5"/>
        <v>0</v>
      </c>
      <c r="L98" s="42">
        <f t="shared" si="6"/>
        <v>0</v>
      </c>
      <c r="M98" s="15" t="s">
        <v>18</v>
      </c>
      <c r="N98" s="40" t="s">
        <v>18</v>
      </c>
      <c r="O98" s="40" t="s">
        <v>18</v>
      </c>
      <c r="P98" s="71">
        <v>10</v>
      </c>
      <c r="Q98" s="72">
        <f t="shared" si="7"/>
        <v>0</v>
      </c>
    </row>
    <row r="99" spans="1:17" ht="75" hidden="1">
      <c r="A99" s="90" t="s">
        <v>215</v>
      </c>
      <c r="B99" s="2" t="s">
        <v>55</v>
      </c>
      <c r="C99" s="2" t="s">
        <v>173</v>
      </c>
      <c r="D99" s="41" t="s">
        <v>18</v>
      </c>
      <c r="E99" s="40" t="s">
        <v>56</v>
      </c>
      <c r="F99" s="41" t="s">
        <v>18</v>
      </c>
      <c r="G99" s="40" t="s">
        <v>59</v>
      </c>
      <c r="H99" s="40" t="s">
        <v>32</v>
      </c>
      <c r="I99" s="3" t="s">
        <v>107</v>
      </c>
      <c r="J99" s="119"/>
      <c r="K99" s="42">
        <f t="shared" si="5"/>
        <v>0</v>
      </c>
      <c r="L99" s="42">
        <f t="shared" si="6"/>
        <v>0</v>
      </c>
      <c r="M99" s="15" t="s">
        <v>18</v>
      </c>
      <c r="N99" s="40" t="s">
        <v>18</v>
      </c>
      <c r="O99" s="40" t="s">
        <v>18</v>
      </c>
      <c r="P99" s="71">
        <v>10</v>
      </c>
      <c r="Q99" s="72">
        <f t="shared" si="7"/>
        <v>0</v>
      </c>
    </row>
    <row r="100" spans="1:17" ht="37.5" hidden="1">
      <c r="A100" s="90" t="s">
        <v>216</v>
      </c>
      <c r="B100" s="2" t="s">
        <v>20</v>
      </c>
      <c r="C100" s="2" t="s">
        <v>173</v>
      </c>
      <c r="D100" s="41" t="s">
        <v>18</v>
      </c>
      <c r="E100" s="40" t="s">
        <v>56</v>
      </c>
      <c r="F100" s="41" t="s">
        <v>18</v>
      </c>
      <c r="G100" s="40" t="s">
        <v>59</v>
      </c>
      <c r="H100" s="40" t="s">
        <v>32</v>
      </c>
      <c r="I100" s="3" t="s">
        <v>107</v>
      </c>
      <c r="J100" s="119"/>
      <c r="K100" s="42">
        <f t="shared" si="5"/>
        <v>0</v>
      </c>
      <c r="L100" s="42">
        <f t="shared" si="6"/>
        <v>0</v>
      </c>
      <c r="M100" s="15" t="s">
        <v>18</v>
      </c>
      <c r="N100" s="40" t="s">
        <v>18</v>
      </c>
      <c r="O100" s="40" t="s">
        <v>18</v>
      </c>
      <c r="P100" s="71">
        <v>10</v>
      </c>
      <c r="Q100" s="72">
        <f t="shared" si="7"/>
        <v>0</v>
      </c>
    </row>
    <row r="101" spans="1:17" ht="93.75">
      <c r="A101" s="123" t="s">
        <v>217</v>
      </c>
      <c r="B101" s="2" t="s">
        <v>168</v>
      </c>
      <c r="C101" s="2" t="s">
        <v>173</v>
      </c>
      <c r="D101" s="120" t="s">
        <v>18</v>
      </c>
      <c r="E101" s="119" t="s">
        <v>56</v>
      </c>
      <c r="F101" s="120" t="s">
        <v>18</v>
      </c>
      <c r="G101" s="119" t="s">
        <v>59</v>
      </c>
      <c r="H101" s="119" t="s">
        <v>32</v>
      </c>
      <c r="I101" s="3" t="s">
        <v>107</v>
      </c>
      <c r="J101" s="119">
        <v>37</v>
      </c>
      <c r="K101" s="119">
        <f t="shared" si="5"/>
        <v>37</v>
      </c>
      <c r="L101" s="119">
        <f t="shared" si="6"/>
        <v>37</v>
      </c>
      <c r="M101" s="16" t="s">
        <v>170</v>
      </c>
      <c r="N101" s="16" t="s">
        <v>170</v>
      </c>
      <c r="O101" s="16" t="s">
        <v>170</v>
      </c>
      <c r="P101" s="71">
        <v>10</v>
      </c>
      <c r="Q101" s="72">
        <f t="shared" si="7"/>
        <v>4</v>
      </c>
    </row>
    <row r="102" spans="1:17" ht="75">
      <c r="A102" s="90" t="s">
        <v>218</v>
      </c>
      <c r="B102" s="2" t="s">
        <v>57</v>
      </c>
      <c r="C102" s="2" t="s">
        <v>173</v>
      </c>
      <c r="D102" s="41" t="s">
        <v>18</v>
      </c>
      <c r="E102" s="40" t="s">
        <v>56</v>
      </c>
      <c r="F102" s="41" t="s">
        <v>18</v>
      </c>
      <c r="G102" s="40" t="s">
        <v>59</v>
      </c>
      <c r="H102" s="40" t="s">
        <v>32</v>
      </c>
      <c r="I102" s="3" t="s">
        <v>107</v>
      </c>
      <c r="J102" s="40">
        <v>165</v>
      </c>
      <c r="K102" s="42">
        <f t="shared" si="5"/>
        <v>165</v>
      </c>
      <c r="L102" s="42">
        <f t="shared" si="6"/>
        <v>165</v>
      </c>
      <c r="M102" s="16" t="s">
        <v>169</v>
      </c>
      <c r="N102" s="16" t="s">
        <v>169</v>
      </c>
      <c r="O102" s="16" t="s">
        <v>169</v>
      </c>
      <c r="P102" s="71">
        <v>10</v>
      </c>
      <c r="Q102" s="72">
        <f t="shared" si="7"/>
        <v>17</v>
      </c>
    </row>
    <row r="103" spans="1:17" ht="93.75" hidden="1">
      <c r="A103" s="82" t="s">
        <v>219</v>
      </c>
      <c r="B103" s="2" t="s">
        <v>166</v>
      </c>
      <c r="C103" s="2" t="s">
        <v>173</v>
      </c>
      <c r="D103" s="41" t="s">
        <v>18</v>
      </c>
      <c r="E103" s="40" t="s">
        <v>88</v>
      </c>
      <c r="F103" s="41" t="s">
        <v>18</v>
      </c>
      <c r="G103" s="40" t="s">
        <v>59</v>
      </c>
      <c r="H103" s="40" t="s">
        <v>32</v>
      </c>
      <c r="I103" s="3" t="s">
        <v>107</v>
      </c>
      <c r="J103" s="40"/>
      <c r="K103" s="42">
        <f t="shared" si="5"/>
        <v>0</v>
      </c>
      <c r="L103" s="42">
        <f t="shared" si="6"/>
        <v>0</v>
      </c>
      <c r="M103" s="15" t="s">
        <v>18</v>
      </c>
      <c r="N103" s="40" t="s">
        <v>18</v>
      </c>
      <c r="O103" s="40" t="s">
        <v>18</v>
      </c>
      <c r="P103" s="71">
        <v>10</v>
      </c>
      <c r="Q103" s="72">
        <f t="shared" si="7"/>
        <v>0</v>
      </c>
    </row>
    <row r="104" spans="1:17" ht="93.75" hidden="1">
      <c r="A104" s="82" t="s">
        <v>220</v>
      </c>
      <c r="B104" s="2" t="s">
        <v>55</v>
      </c>
      <c r="C104" s="2" t="s">
        <v>173</v>
      </c>
      <c r="D104" s="41" t="s">
        <v>18</v>
      </c>
      <c r="E104" s="40" t="s">
        <v>88</v>
      </c>
      <c r="F104" s="41" t="s">
        <v>18</v>
      </c>
      <c r="G104" s="40" t="s">
        <v>59</v>
      </c>
      <c r="H104" s="40" t="s">
        <v>32</v>
      </c>
      <c r="I104" s="3" t="s">
        <v>107</v>
      </c>
      <c r="J104" s="40"/>
      <c r="K104" s="42">
        <f t="shared" si="5"/>
        <v>0</v>
      </c>
      <c r="L104" s="42">
        <f t="shared" si="6"/>
        <v>0</v>
      </c>
      <c r="M104" s="15" t="s">
        <v>18</v>
      </c>
      <c r="N104" s="40" t="s">
        <v>18</v>
      </c>
      <c r="O104" s="40" t="s">
        <v>18</v>
      </c>
      <c r="P104" s="71">
        <v>10</v>
      </c>
      <c r="Q104" s="72">
        <f t="shared" si="7"/>
        <v>0</v>
      </c>
    </row>
    <row r="105" spans="1:17" ht="93.75" hidden="1">
      <c r="A105" s="82" t="s">
        <v>221</v>
      </c>
      <c r="B105" s="2" t="s">
        <v>20</v>
      </c>
      <c r="C105" s="2" t="s">
        <v>173</v>
      </c>
      <c r="D105" s="41" t="s">
        <v>18</v>
      </c>
      <c r="E105" s="40" t="s">
        <v>88</v>
      </c>
      <c r="F105" s="41" t="s">
        <v>18</v>
      </c>
      <c r="G105" s="40" t="s">
        <v>59</v>
      </c>
      <c r="H105" s="40" t="s">
        <v>32</v>
      </c>
      <c r="I105" s="3" t="s">
        <v>107</v>
      </c>
      <c r="J105" s="40"/>
      <c r="K105" s="42">
        <f t="shared" si="5"/>
        <v>0</v>
      </c>
      <c r="L105" s="42">
        <f t="shared" si="6"/>
        <v>0</v>
      </c>
      <c r="M105" s="15" t="s">
        <v>18</v>
      </c>
      <c r="N105" s="40" t="s">
        <v>18</v>
      </c>
      <c r="O105" s="40" t="s">
        <v>18</v>
      </c>
      <c r="P105" s="71">
        <v>10</v>
      </c>
      <c r="Q105" s="72">
        <f t="shared" si="7"/>
        <v>0</v>
      </c>
    </row>
    <row r="106" spans="1:17" ht="93.75" hidden="1">
      <c r="A106" s="82" t="s">
        <v>222</v>
      </c>
      <c r="B106" s="2" t="s">
        <v>168</v>
      </c>
      <c r="C106" s="2" t="s">
        <v>173</v>
      </c>
      <c r="D106" s="41" t="s">
        <v>18</v>
      </c>
      <c r="E106" s="40" t="s">
        <v>88</v>
      </c>
      <c r="F106" s="41" t="s">
        <v>18</v>
      </c>
      <c r="G106" s="40" t="s">
        <v>59</v>
      </c>
      <c r="H106" s="40" t="s">
        <v>32</v>
      </c>
      <c r="I106" s="3" t="s">
        <v>107</v>
      </c>
      <c r="J106" s="40"/>
      <c r="K106" s="42">
        <f t="shared" si="5"/>
        <v>0</v>
      </c>
      <c r="L106" s="42">
        <f t="shared" si="6"/>
        <v>0</v>
      </c>
      <c r="M106" s="16" t="s">
        <v>171</v>
      </c>
      <c r="N106" s="16" t="s">
        <v>171</v>
      </c>
      <c r="O106" s="16" t="s">
        <v>171</v>
      </c>
      <c r="P106" s="71">
        <v>10</v>
      </c>
      <c r="Q106" s="72">
        <f t="shared" si="7"/>
        <v>0</v>
      </c>
    </row>
    <row r="107" spans="1:17" ht="93.75" hidden="1">
      <c r="A107" s="81" t="s">
        <v>223</v>
      </c>
      <c r="B107" s="2" t="s">
        <v>57</v>
      </c>
      <c r="C107" s="2" t="s">
        <v>173</v>
      </c>
      <c r="D107" s="41" t="s">
        <v>18</v>
      </c>
      <c r="E107" s="40" t="s">
        <v>88</v>
      </c>
      <c r="F107" s="41" t="s">
        <v>18</v>
      </c>
      <c r="G107" s="40" t="s">
        <v>59</v>
      </c>
      <c r="H107" s="40" t="s">
        <v>32</v>
      </c>
      <c r="I107" s="3" t="s">
        <v>107</v>
      </c>
      <c r="J107" s="40"/>
      <c r="K107" s="42">
        <f t="shared" si="5"/>
        <v>0</v>
      </c>
      <c r="L107" s="42">
        <f t="shared" si="6"/>
        <v>0</v>
      </c>
      <c r="M107" s="16" t="s">
        <v>172</v>
      </c>
      <c r="N107" s="16" t="s">
        <v>172</v>
      </c>
      <c r="O107" s="16" t="s">
        <v>172</v>
      </c>
      <c r="P107" s="71">
        <v>10</v>
      </c>
      <c r="Q107" s="72">
        <f t="shared" si="7"/>
        <v>0</v>
      </c>
    </row>
    <row r="108" spans="1:17" hidden="1">
      <c r="A108" s="19"/>
      <c r="B108" s="2"/>
      <c r="C108" s="2"/>
      <c r="D108" s="37"/>
      <c r="E108" s="36"/>
      <c r="F108" s="37"/>
      <c r="G108" s="36"/>
      <c r="H108" s="36"/>
      <c r="I108" s="3"/>
      <c r="J108" s="36"/>
      <c r="K108" s="87"/>
      <c r="L108" s="87"/>
      <c r="M108" s="36"/>
      <c r="N108" s="36"/>
      <c r="O108" s="36"/>
      <c r="P108" s="71">
        <v>10</v>
      </c>
      <c r="Q108" s="72">
        <f t="shared" si="7"/>
        <v>0</v>
      </c>
    </row>
    <row r="109" spans="1:17" ht="21.75" customHeight="1">
      <c r="A109" s="12" t="s">
        <v>94</v>
      </c>
      <c r="B109" s="2"/>
      <c r="C109" s="2"/>
      <c r="D109" s="11"/>
      <c r="E109" s="9"/>
      <c r="F109" s="11"/>
      <c r="G109" s="9"/>
      <c r="H109" s="9"/>
      <c r="I109" s="13"/>
      <c r="J109" s="15">
        <f>SUM(J88:J108)</f>
        <v>236</v>
      </c>
      <c r="K109" s="15">
        <f>SUM(K88:K108)</f>
        <v>236</v>
      </c>
      <c r="L109" s="15">
        <f>SUM(L88:L108)</f>
        <v>236</v>
      </c>
      <c r="M109" s="9"/>
      <c r="N109" s="9"/>
      <c r="O109" s="9"/>
      <c r="P109" s="71">
        <v>10</v>
      </c>
      <c r="Q109" s="72">
        <f t="shared" si="7"/>
        <v>24</v>
      </c>
    </row>
    <row r="110" spans="1:17">
      <c r="A110" s="7" t="s">
        <v>33</v>
      </c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</row>
    <row r="111" spans="1:17">
      <c r="A111" s="163" t="s">
        <v>34</v>
      </c>
      <c r="B111" s="163"/>
      <c r="C111" s="163"/>
      <c r="D111" s="163"/>
      <c r="E111" s="163"/>
      <c r="F111" s="164"/>
      <c r="G111" s="164"/>
      <c r="H111" s="164"/>
      <c r="I111" s="164"/>
      <c r="J111" s="164"/>
      <c r="K111" s="164"/>
      <c r="L111" s="7"/>
      <c r="M111" s="7"/>
      <c r="N111" s="7"/>
      <c r="O111" s="7"/>
    </row>
    <row r="112" spans="1:17">
      <c r="A112" s="9" t="s">
        <v>35</v>
      </c>
      <c r="B112" s="9" t="s">
        <v>36</v>
      </c>
      <c r="C112" s="9" t="s">
        <v>37</v>
      </c>
      <c r="D112" s="9" t="s">
        <v>38</v>
      </c>
      <c r="E112" s="163" t="s">
        <v>15</v>
      </c>
      <c r="F112" s="164"/>
      <c r="G112" s="164"/>
      <c r="H112" s="164"/>
      <c r="I112" s="164"/>
      <c r="J112" s="164"/>
      <c r="K112" s="164"/>
      <c r="L112" s="7"/>
      <c r="M112" s="7"/>
      <c r="N112" s="7"/>
      <c r="O112" s="7"/>
    </row>
    <row r="113" spans="1:23">
      <c r="A113" s="9">
        <v>1</v>
      </c>
      <c r="B113" s="9">
        <v>2</v>
      </c>
      <c r="C113" s="9">
        <v>3</v>
      </c>
      <c r="D113" s="9">
        <v>4</v>
      </c>
      <c r="E113" s="163">
        <v>5</v>
      </c>
      <c r="F113" s="164"/>
      <c r="G113" s="164"/>
      <c r="H113" s="164"/>
      <c r="I113" s="164"/>
      <c r="J113" s="164"/>
      <c r="K113" s="164"/>
      <c r="L113" s="7"/>
      <c r="M113" s="7"/>
      <c r="N113" s="7"/>
      <c r="O113" s="7"/>
    </row>
    <row r="114" spans="1:23" ht="75.75" customHeight="1">
      <c r="A114" s="9" t="s">
        <v>60</v>
      </c>
      <c r="B114" s="9" t="s">
        <v>61</v>
      </c>
      <c r="C114" s="17">
        <v>42443</v>
      </c>
      <c r="D114" s="9">
        <v>529</v>
      </c>
      <c r="E114" s="163" t="s">
        <v>162</v>
      </c>
      <c r="F114" s="165"/>
      <c r="G114" s="165"/>
      <c r="H114" s="165"/>
      <c r="I114" s="165"/>
      <c r="J114" s="165"/>
      <c r="K114" s="165"/>
      <c r="L114" s="7"/>
      <c r="M114" s="7"/>
      <c r="N114" s="7"/>
      <c r="O114" s="7"/>
    </row>
    <row r="115" spans="1:23" ht="75.75" customHeight="1">
      <c r="A115" s="21" t="s">
        <v>60</v>
      </c>
      <c r="B115" s="21" t="s">
        <v>61</v>
      </c>
      <c r="C115" s="17">
        <v>42450</v>
      </c>
      <c r="D115" s="21">
        <v>601</v>
      </c>
      <c r="E115" s="201" t="s">
        <v>163</v>
      </c>
      <c r="F115" s="202"/>
      <c r="G115" s="202"/>
      <c r="H115" s="202"/>
      <c r="I115" s="202"/>
      <c r="J115" s="202"/>
      <c r="K115" s="203"/>
      <c r="L115" s="22"/>
      <c r="M115" s="22"/>
      <c r="N115" s="22"/>
      <c r="O115" s="22"/>
    </row>
    <row r="116" spans="1:23">
      <c r="A116" s="161" t="s">
        <v>39</v>
      </c>
      <c r="B116" s="161"/>
      <c r="C116" s="161"/>
      <c r="D116" s="161"/>
      <c r="E116" s="161"/>
      <c r="F116" s="161"/>
      <c r="G116" s="7"/>
      <c r="H116" s="7"/>
      <c r="I116" s="7"/>
      <c r="J116" s="7"/>
      <c r="K116" s="7"/>
      <c r="L116" s="7"/>
      <c r="M116" s="7"/>
      <c r="N116" s="7"/>
      <c r="O116" s="7"/>
    </row>
    <row r="117" spans="1:23">
      <c r="A117" s="198" t="s">
        <v>40</v>
      </c>
      <c r="B117" s="198"/>
      <c r="C117" s="198"/>
      <c r="D117" s="198"/>
      <c r="E117" s="198"/>
      <c r="F117" s="198"/>
      <c r="G117" s="198"/>
      <c r="H117" s="198"/>
      <c r="I117" s="198"/>
      <c r="J117" s="198"/>
      <c r="K117" s="198"/>
      <c r="L117" s="14"/>
      <c r="M117" s="14"/>
      <c r="N117" s="14"/>
      <c r="O117" s="14"/>
    </row>
    <row r="118" spans="1:23" ht="39" customHeight="1">
      <c r="A118" s="199" t="s">
        <v>41</v>
      </c>
      <c r="B118" s="199"/>
      <c r="C118" s="199"/>
      <c r="D118" s="199"/>
      <c r="E118" s="199"/>
      <c r="F118" s="199"/>
      <c r="G118" s="199"/>
      <c r="H118" s="199"/>
      <c r="I118" s="199"/>
      <c r="J118" s="199"/>
      <c r="K118" s="199"/>
      <c r="L118" s="14"/>
      <c r="M118" s="14"/>
      <c r="N118" s="14"/>
      <c r="O118" s="14"/>
    </row>
    <row r="119" spans="1:23" ht="17.25" customHeight="1">
      <c r="A119" s="243" t="s">
        <v>461</v>
      </c>
      <c r="B119" s="243"/>
      <c r="C119" s="243"/>
      <c r="D119" s="243"/>
      <c r="E119" s="243"/>
      <c r="F119" s="243"/>
      <c r="G119" s="243"/>
      <c r="H119" s="243"/>
      <c r="I119" s="243"/>
      <c r="J119" s="243"/>
      <c r="K119" s="243"/>
      <c r="L119" s="14"/>
      <c r="M119" s="14"/>
      <c r="N119" s="14"/>
      <c r="O119" s="14"/>
    </row>
    <row r="120" spans="1:23">
      <c r="A120" s="161" t="s">
        <v>43</v>
      </c>
      <c r="B120" s="161"/>
      <c r="C120" s="161"/>
      <c r="D120" s="161"/>
      <c r="E120" s="161"/>
      <c r="F120" s="161"/>
      <c r="G120" s="161"/>
      <c r="H120" s="161"/>
      <c r="I120" s="161"/>
      <c r="J120" s="7"/>
      <c r="K120" s="7"/>
      <c r="L120" s="7"/>
      <c r="M120" s="7"/>
      <c r="N120" s="7"/>
      <c r="O120" s="7"/>
    </row>
    <row r="121" spans="1:23" ht="18" customHeight="1">
      <c r="A121" s="236" t="s">
        <v>44</v>
      </c>
      <c r="B121" s="236"/>
      <c r="C121" s="236"/>
      <c r="D121" s="236"/>
      <c r="E121" s="236" t="s">
        <v>45</v>
      </c>
      <c r="F121" s="236"/>
      <c r="G121" s="236"/>
      <c r="H121" s="236" t="s">
        <v>46</v>
      </c>
      <c r="I121" s="236"/>
      <c r="J121" s="236"/>
      <c r="K121" s="236"/>
      <c r="L121" s="236"/>
      <c r="M121" s="95"/>
      <c r="N121" s="95"/>
      <c r="O121" s="95"/>
      <c r="P121" s="95"/>
    </row>
    <row r="122" spans="1:23" ht="19.5" customHeight="1">
      <c r="A122" s="237">
        <v>1</v>
      </c>
      <c r="B122" s="237"/>
      <c r="C122" s="237"/>
      <c r="D122" s="237"/>
      <c r="E122" s="240">
        <v>2</v>
      </c>
      <c r="F122" s="241"/>
      <c r="G122" s="242"/>
      <c r="H122" s="236">
        <v>3</v>
      </c>
      <c r="I122" s="236"/>
      <c r="J122" s="236"/>
      <c r="K122" s="236"/>
      <c r="L122" s="236"/>
    </row>
    <row r="123" spans="1:23" ht="60" customHeight="1">
      <c r="A123" s="252" t="s">
        <v>298</v>
      </c>
      <c r="B123" s="253"/>
      <c r="C123" s="253"/>
      <c r="D123" s="254"/>
      <c r="E123" s="240" t="s">
        <v>47</v>
      </c>
      <c r="F123" s="241"/>
      <c r="G123" s="242"/>
      <c r="H123" s="240" t="s">
        <v>48</v>
      </c>
      <c r="I123" s="241"/>
      <c r="J123" s="241"/>
      <c r="K123" s="241"/>
      <c r="L123" s="242"/>
    </row>
    <row r="124" spans="1:23" ht="60" customHeight="1">
      <c r="A124" s="252" t="s">
        <v>299</v>
      </c>
      <c r="B124" s="253"/>
      <c r="C124" s="253"/>
      <c r="D124" s="254"/>
      <c r="E124" s="240" t="s">
        <v>49</v>
      </c>
      <c r="F124" s="241"/>
      <c r="G124" s="242"/>
      <c r="H124" s="240" t="s">
        <v>50</v>
      </c>
      <c r="I124" s="241"/>
      <c r="J124" s="241"/>
      <c r="K124" s="241"/>
      <c r="L124" s="242"/>
    </row>
    <row r="125" spans="1:23" ht="60" customHeight="1">
      <c r="A125" s="252" t="s">
        <v>300</v>
      </c>
      <c r="B125" s="253"/>
      <c r="C125" s="253"/>
      <c r="D125" s="254"/>
      <c r="E125" s="240" t="s">
        <v>52</v>
      </c>
      <c r="F125" s="241"/>
      <c r="G125" s="242"/>
      <c r="H125" s="240" t="s">
        <v>48</v>
      </c>
      <c r="I125" s="241"/>
      <c r="J125" s="241"/>
      <c r="K125" s="241"/>
      <c r="L125" s="242"/>
    </row>
    <row r="126" spans="1:23" ht="60" customHeight="1">
      <c r="A126" s="252" t="s">
        <v>356</v>
      </c>
      <c r="B126" s="253"/>
      <c r="C126" s="253"/>
      <c r="D126" s="254"/>
      <c r="E126" s="240" t="s">
        <v>51</v>
      </c>
      <c r="F126" s="241"/>
      <c r="G126" s="242"/>
      <c r="H126" s="255" t="s">
        <v>188</v>
      </c>
      <c r="I126" s="256"/>
      <c r="J126" s="256"/>
      <c r="K126" s="256"/>
      <c r="L126" s="257"/>
    </row>
    <row r="127" spans="1:23">
      <c r="A127" s="8"/>
      <c r="B127" s="8"/>
      <c r="C127" s="8"/>
      <c r="D127" s="8"/>
      <c r="E127" s="8"/>
      <c r="F127" s="8"/>
      <c r="G127" s="8"/>
      <c r="H127" s="8"/>
      <c r="I127" s="8"/>
      <c r="J127" s="7"/>
      <c r="K127" s="7"/>
      <c r="L127" s="7"/>
      <c r="M127" s="7"/>
      <c r="N127" s="7"/>
      <c r="O127" s="7"/>
    </row>
    <row r="128" spans="1:23" s="101" customFormat="1">
      <c r="A128" s="193" t="s">
        <v>246</v>
      </c>
      <c r="B128" s="194"/>
      <c r="C128" s="194"/>
      <c r="D128" s="194"/>
      <c r="E128" s="194"/>
      <c r="F128" s="194"/>
      <c r="G128" s="194"/>
      <c r="H128" s="194"/>
      <c r="I128" s="194"/>
      <c r="J128" s="194"/>
      <c r="K128" s="194"/>
      <c r="L128" s="194"/>
      <c r="M128" s="194"/>
      <c r="N128" s="194"/>
      <c r="O128" s="194"/>
      <c r="P128" s="98"/>
      <c r="Q128" s="99"/>
      <c r="R128" s="100"/>
      <c r="S128" s="100"/>
      <c r="T128" s="100"/>
      <c r="U128" s="100"/>
      <c r="V128" s="100"/>
      <c r="W128" s="100"/>
    </row>
    <row r="129" spans="1:31" s="101" customFormat="1">
      <c r="A129" s="102"/>
      <c r="B129" s="103"/>
      <c r="C129" s="103"/>
      <c r="D129" s="103"/>
      <c r="E129" s="103"/>
      <c r="F129" s="103"/>
      <c r="G129" s="103"/>
      <c r="H129" s="103"/>
      <c r="I129" s="103"/>
      <c r="J129" s="103"/>
      <c r="K129" s="103"/>
      <c r="L129" s="103"/>
      <c r="M129" s="103"/>
      <c r="N129" s="103"/>
      <c r="O129" s="103"/>
      <c r="P129" s="98"/>
      <c r="Q129" s="99"/>
      <c r="R129" s="100"/>
      <c r="S129" s="100"/>
      <c r="T129" s="100"/>
      <c r="U129" s="100"/>
      <c r="V129" s="100"/>
      <c r="W129" s="100"/>
    </row>
    <row r="130" spans="1:31">
      <c r="A130" s="193" t="s">
        <v>247</v>
      </c>
      <c r="B130" s="193"/>
      <c r="C130" s="193"/>
      <c r="D130" s="193"/>
      <c r="E130" s="193"/>
      <c r="F130" s="193"/>
      <c r="G130" s="193"/>
      <c r="H130" s="193"/>
      <c r="I130" s="193"/>
      <c r="J130" s="193"/>
      <c r="K130" s="193"/>
      <c r="L130" s="193"/>
      <c r="M130" s="195" t="s">
        <v>193</v>
      </c>
      <c r="N130" s="258" t="s">
        <v>18</v>
      </c>
      <c r="O130" s="104"/>
      <c r="P130" s="104"/>
      <c r="Q130" s="105"/>
      <c r="R130" s="105"/>
      <c r="S130" s="105"/>
      <c r="T130" s="105"/>
      <c r="U130" s="105"/>
      <c r="V130" s="105"/>
      <c r="W130" s="105"/>
    </row>
    <row r="131" spans="1:31">
      <c r="A131" s="183" t="s">
        <v>248</v>
      </c>
      <c r="B131" s="183"/>
      <c r="C131" s="183"/>
      <c r="D131" s="183"/>
      <c r="E131" s="183"/>
      <c r="F131" s="183"/>
      <c r="G131" s="183"/>
      <c r="H131" s="183"/>
      <c r="I131" s="183"/>
      <c r="J131" s="183"/>
      <c r="K131" s="183"/>
      <c r="L131" s="183"/>
      <c r="M131" s="196"/>
      <c r="N131" s="258"/>
      <c r="O131" s="104"/>
      <c r="P131" s="104"/>
      <c r="Q131" s="105"/>
      <c r="R131" s="105"/>
      <c r="S131" s="105"/>
      <c r="T131" s="105"/>
      <c r="U131" s="105"/>
      <c r="V131" s="105"/>
      <c r="W131" s="105"/>
    </row>
    <row r="132" spans="1:31">
      <c r="A132" s="104" t="s">
        <v>249</v>
      </c>
      <c r="B132" s="104"/>
      <c r="C132" s="104"/>
      <c r="D132" s="104"/>
      <c r="E132" s="104"/>
      <c r="F132" s="104"/>
      <c r="G132" s="104"/>
      <c r="H132" s="104"/>
      <c r="I132" s="104"/>
      <c r="J132" s="104"/>
      <c r="K132" s="104"/>
      <c r="L132" s="104"/>
      <c r="M132" s="196"/>
      <c r="N132" s="258"/>
      <c r="O132" s="104"/>
      <c r="P132" s="104"/>
      <c r="Q132" s="105"/>
      <c r="R132" s="105"/>
      <c r="S132" s="105"/>
      <c r="T132" s="105"/>
      <c r="U132" s="105"/>
      <c r="V132" s="105"/>
      <c r="W132" s="105"/>
    </row>
    <row r="133" spans="1:31">
      <c r="A133" s="183" t="s">
        <v>250</v>
      </c>
      <c r="B133" s="183"/>
      <c r="C133" s="183"/>
      <c r="D133" s="183"/>
      <c r="E133" s="183"/>
      <c r="F133" s="183"/>
      <c r="G133" s="183"/>
      <c r="H133" s="183"/>
      <c r="I133" s="183"/>
      <c r="J133" s="183"/>
      <c r="K133" s="183"/>
      <c r="L133" s="183"/>
      <c r="M133" s="104"/>
      <c r="N133" s="98"/>
      <c r="O133" s="104"/>
      <c r="P133" s="104"/>
      <c r="Q133" s="105"/>
      <c r="R133" s="105"/>
      <c r="S133" s="105"/>
      <c r="T133" s="105"/>
      <c r="U133" s="105"/>
      <c r="V133" s="105"/>
      <c r="W133" s="105"/>
    </row>
    <row r="134" spans="1:31">
      <c r="A134" s="179" t="s">
        <v>251</v>
      </c>
      <c r="B134" s="179"/>
      <c r="C134" s="179"/>
      <c r="D134" s="179"/>
      <c r="E134" s="179"/>
      <c r="F134" s="179"/>
      <c r="G134" s="179"/>
      <c r="H134" s="179"/>
      <c r="I134" s="179"/>
      <c r="J134" s="179"/>
      <c r="K134" s="104"/>
      <c r="L134" s="104"/>
      <c r="M134" s="104"/>
      <c r="N134" s="98"/>
      <c r="O134" s="104"/>
      <c r="P134" s="104"/>
      <c r="Q134" s="105"/>
      <c r="R134" s="105"/>
      <c r="S134" s="105"/>
      <c r="T134" s="105"/>
      <c r="U134" s="105"/>
      <c r="V134" s="105"/>
      <c r="W134" s="105"/>
    </row>
    <row r="135" spans="1:31" s="101" customFormat="1">
      <c r="A135" s="244" t="s">
        <v>252</v>
      </c>
      <c r="B135" s="244" t="s">
        <v>253</v>
      </c>
      <c r="C135" s="244"/>
      <c r="D135" s="244"/>
      <c r="E135" s="244" t="s">
        <v>254</v>
      </c>
      <c r="F135" s="244"/>
      <c r="G135" s="244" t="s">
        <v>255</v>
      </c>
      <c r="H135" s="244"/>
      <c r="I135" s="244"/>
      <c r="J135" s="244" t="s">
        <v>256</v>
      </c>
      <c r="K135" s="244"/>
      <c r="L135" s="244"/>
      <c r="M135" s="244" t="s">
        <v>257</v>
      </c>
      <c r="N135" s="244"/>
      <c r="O135" s="98"/>
      <c r="P135" s="99"/>
      <c r="Q135" s="100"/>
      <c r="R135" s="100"/>
      <c r="S135" s="100"/>
      <c r="T135" s="100"/>
      <c r="U135" s="100"/>
      <c r="V135" s="100"/>
      <c r="W135" s="100"/>
    </row>
    <row r="136" spans="1:31" s="101" customFormat="1">
      <c r="A136" s="244"/>
      <c r="B136" s="171" t="s">
        <v>258</v>
      </c>
      <c r="C136" s="171" t="s">
        <v>258</v>
      </c>
      <c r="D136" s="171" t="s">
        <v>258</v>
      </c>
      <c r="E136" s="171" t="s">
        <v>258</v>
      </c>
      <c r="F136" s="171" t="s">
        <v>258</v>
      </c>
      <c r="G136" s="244" t="s">
        <v>259</v>
      </c>
      <c r="H136" s="244" t="s">
        <v>260</v>
      </c>
      <c r="I136" s="244"/>
      <c r="J136" s="244" t="s">
        <v>226</v>
      </c>
      <c r="K136" s="244" t="s">
        <v>227</v>
      </c>
      <c r="L136" s="244" t="s">
        <v>261</v>
      </c>
      <c r="M136" s="244" t="s">
        <v>185</v>
      </c>
      <c r="N136" s="244" t="s">
        <v>186</v>
      </c>
      <c r="O136" s="98"/>
      <c r="P136" s="99"/>
      <c r="Q136" s="100"/>
      <c r="R136" s="100"/>
      <c r="S136" s="100"/>
      <c r="T136" s="100"/>
      <c r="U136" s="100"/>
      <c r="V136" s="100"/>
      <c r="W136" s="100"/>
    </row>
    <row r="137" spans="1:31" s="101" customFormat="1" ht="75">
      <c r="A137" s="244"/>
      <c r="B137" s="172"/>
      <c r="C137" s="172"/>
      <c r="D137" s="172"/>
      <c r="E137" s="172"/>
      <c r="F137" s="172"/>
      <c r="G137" s="244"/>
      <c r="H137" s="106" t="s">
        <v>15</v>
      </c>
      <c r="I137" s="107" t="s">
        <v>262</v>
      </c>
      <c r="J137" s="244"/>
      <c r="K137" s="244"/>
      <c r="L137" s="244"/>
      <c r="M137" s="244"/>
      <c r="N137" s="244"/>
      <c r="O137" s="98"/>
      <c r="P137" s="99"/>
      <c r="Q137" s="100"/>
      <c r="R137" s="100"/>
      <c r="S137" s="100"/>
      <c r="T137" s="100"/>
      <c r="U137" s="100"/>
      <c r="V137" s="100"/>
      <c r="W137" s="100"/>
    </row>
    <row r="138" spans="1:31" s="101" customFormat="1">
      <c r="A138" s="106">
        <v>1</v>
      </c>
      <c r="B138" s="106">
        <v>2</v>
      </c>
      <c r="C138" s="106">
        <v>3</v>
      </c>
      <c r="D138" s="106">
        <v>4</v>
      </c>
      <c r="E138" s="106">
        <v>5</v>
      </c>
      <c r="F138" s="106">
        <v>6</v>
      </c>
      <c r="G138" s="106">
        <v>7</v>
      </c>
      <c r="H138" s="106">
        <v>8</v>
      </c>
      <c r="I138" s="106">
        <v>9</v>
      </c>
      <c r="J138" s="106">
        <v>10</v>
      </c>
      <c r="K138" s="106">
        <v>11</v>
      </c>
      <c r="L138" s="106">
        <v>12</v>
      </c>
      <c r="M138" s="106">
        <v>13</v>
      </c>
      <c r="N138" s="106">
        <v>14</v>
      </c>
      <c r="O138" s="98"/>
      <c r="P138" s="99"/>
      <c r="Q138" s="100"/>
      <c r="R138" s="100"/>
      <c r="S138" s="100"/>
      <c r="T138" s="100"/>
      <c r="U138" s="100"/>
      <c r="V138" s="100"/>
      <c r="W138" s="100"/>
    </row>
    <row r="139" spans="1:31" s="101" customFormat="1">
      <c r="A139" s="244" t="s">
        <v>18</v>
      </c>
      <c r="B139" s="244" t="s">
        <v>18</v>
      </c>
      <c r="C139" s="244" t="s">
        <v>18</v>
      </c>
      <c r="D139" s="244" t="s">
        <v>18</v>
      </c>
      <c r="E139" s="244" t="s">
        <v>18</v>
      </c>
      <c r="F139" s="244" t="s">
        <v>18</v>
      </c>
      <c r="G139" s="106" t="s">
        <v>18</v>
      </c>
      <c r="H139" s="106" t="s">
        <v>18</v>
      </c>
      <c r="I139" s="106" t="s">
        <v>18</v>
      </c>
      <c r="J139" s="106" t="s">
        <v>18</v>
      </c>
      <c r="K139" s="106" t="s">
        <v>18</v>
      </c>
      <c r="L139" s="106" t="s">
        <v>18</v>
      </c>
      <c r="M139" s="106" t="s">
        <v>18</v>
      </c>
      <c r="N139" s="106" t="s">
        <v>18</v>
      </c>
      <c r="O139" s="98"/>
      <c r="P139" s="99"/>
      <c r="Q139" s="100"/>
      <c r="R139" s="100"/>
      <c r="S139" s="100"/>
      <c r="T139" s="100"/>
      <c r="U139" s="100"/>
      <c r="V139" s="100"/>
      <c r="W139" s="100"/>
    </row>
    <row r="140" spans="1:31" s="101" customFormat="1">
      <c r="A140" s="244"/>
      <c r="B140" s="244"/>
      <c r="C140" s="244"/>
      <c r="D140" s="244"/>
      <c r="E140" s="244"/>
      <c r="F140" s="244"/>
      <c r="G140" s="106" t="s">
        <v>18</v>
      </c>
      <c r="H140" s="106" t="s">
        <v>18</v>
      </c>
      <c r="I140" s="106" t="s">
        <v>18</v>
      </c>
      <c r="J140" s="106" t="s">
        <v>18</v>
      </c>
      <c r="K140" s="106" t="s">
        <v>18</v>
      </c>
      <c r="L140" s="106" t="s">
        <v>18</v>
      </c>
      <c r="M140" s="106" t="s">
        <v>18</v>
      </c>
      <c r="N140" s="106" t="s">
        <v>18</v>
      </c>
      <c r="O140" s="98"/>
      <c r="P140" s="99"/>
      <c r="Q140" s="100"/>
      <c r="R140" s="100"/>
      <c r="S140" s="100"/>
      <c r="T140" s="100"/>
      <c r="U140" s="100"/>
      <c r="V140" s="100"/>
      <c r="W140" s="100"/>
    </row>
    <row r="141" spans="1:31" s="101" customFormat="1">
      <c r="A141" s="108"/>
      <c r="B141" s="108"/>
      <c r="C141" s="108"/>
      <c r="D141" s="108"/>
      <c r="E141" s="108"/>
      <c r="F141" s="108"/>
      <c r="G141" s="108"/>
      <c r="H141" s="108"/>
      <c r="I141" s="108"/>
      <c r="J141" s="108"/>
      <c r="K141" s="108"/>
      <c r="L141" s="108"/>
      <c r="M141" s="108"/>
      <c r="N141" s="108"/>
      <c r="O141" s="98"/>
      <c r="P141" s="99"/>
      <c r="Q141" s="100"/>
      <c r="R141" s="100"/>
      <c r="S141" s="100"/>
      <c r="T141" s="100"/>
      <c r="U141" s="100"/>
      <c r="V141" s="100"/>
      <c r="W141" s="100"/>
      <c r="X141" s="100"/>
      <c r="Y141" s="100"/>
      <c r="Z141" s="100"/>
      <c r="AA141" s="100"/>
      <c r="AB141" s="100"/>
      <c r="AC141" s="100"/>
      <c r="AD141" s="100"/>
      <c r="AE141" s="100"/>
    </row>
    <row r="142" spans="1:31" s="101" customFormat="1">
      <c r="A142" s="179" t="s">
        <v>263</v>
      </c>
      <c r="B142" s="179"/>
      <c r="C142" s="179"/>
      <c r="D142" s="179"/>
      <c r="E142" s="179"/>
      <c r="F142" s="179"/>
      <c r="G142" s="179"/>
      <c r="H142" s="179"/>
      <c r="I142" s="179"/>
      <c r="J142" s="179"/>
      <c r="K142" s="109"/>
      <c r="L142" s="109"/>
      <c r="M142" s="110"/>
      <c r="N142" s="110"/>
      <c r="O142" s="110"/>
      <c r="P142" s="98"/>
      <c r="Q142" s="99"/>
      <c r="R142" s="100"/>
      <c r="S142" s="100"/>
      <c r="T142" s="100"/>
      <c r="U142" s="100"/>
      <c r="V142" s="100"/>
      <c r="W142" s="100"/>
      <c r="X142" s="100"/>
      <c r="Y142" s="100"/>
      <c r="Z142" s="100"/>
      <c r="AA142" s="100"/>
      <c r="AB142" s="100"/>
      <c r="AC142" s="100"/>
      <c r="AD142" s="100"/>
      <c r="AE142" s="100"/>
    </row>
    <row r="143" spans="1:31" s="101" customFormat="1" ht="114.75" customHeight="1">
      <c r="A143" s="244" t="s">
        <v>252</v>
      </c>
      <c r="B143" s="244" t="s">
        <v>253</v>
      </c>
      <c r="C143" s="244"/>
      <c r="D143" s="244"/>
      <c r="E143" s="244" t="s">
        <v>254</v>
      </c>
      <c r="F143" s="244"/>
      <c r="G143" s="244" t="s">
        <v>264</v>
      </c>
      <c r="H143" s="244"/>
      <c r="I143" s="244"/>
      <c r="J143" s="245" t="s">
        <v>256</v>
      </c>
      <c r="K143" s="246"/>
      <c r="L143" s="247"/>
      <c r="M143" s="248" t="s">
        <v>187</v>
      </c>
      <c r="N143" s="249"/>
      <c r="O143" s="250"/>
      <c r="P143" s="259" t="s">
        <v>257</v>
      </c>
      <c r="Q143" s="259"/>
      <c r="R143" s="100"/>
      <c r="S143" s="100"/>
      <c r="T143" s="100"/>
      <c r="U143" s="100"/>
      <c r="V143" s="100"/>
      <c r="W143" s="100"/>
      <c r="X143" s="100"/>
      <c r="Y143" s="100"/>
      <c r="Z143" s="100"/>
      <c r="AA143" s="100"/>
      <c r="AB143" s="100"/>
      <c r="AC143" s="100"/>
      <c r="AD143" s="100"/>
      <c r="AE143" s="100"/>
    </row>
    <row r="144" spans="1:31" s="101" customFormat="1">
      <c r="A144" s="244"/>
      <c r="B144" s="171" t="s">
        <v>258</v>
      </c>
      <c r="C144" s="171" t="s">
        <v>258</v>
      </c>
      <c r="D144" s="171" t="s">
        <v>258</v>
      </c>
      <c r="E144" s="171" t="s">
        <v>258</v>
      </c>
      <c r="F144" s="171" t="s">
        <v>258</v>
      </c>
      <c r="G144" s="171" t="s">
        <v>259</v>
      </c>
      <c r="H144" s="259" t="s">
        <v>260</v>
      </c>
      <c r="I144" s="259"/>
      <c r="J144" s="171" t="s">
        <v>265</v>
      </c>
      <c r="K144" s="171" t="s">
        <v>266</v>
      </c>
      <c r="L144" s="171" t="s">
        <v>267</v>
      </c>
      <c r="M144" s="171" t="s">
        <v>265</v>
      </c>
      <c r="N144" s="171" t="s">
        <v>266</v>
      </c>
      <c r="O144" s="171" t="s">
        <v>267</v>
      </c>
      <c r="P144" s="244" t="s">
        <v>185</v>
      </c>
      <c r="Q144" s="244" t="s">
        <v>186</v>
      </c>
      <c r="R144" s="100"/>
      <c r="S144" s="100"/>
      <c r="T144" s="100"/>
      <c r="U144" s="100"/>
      <c r="V144" s="100"/>
      <c r="W144" s="100"/>
      <c r="X144" s="100"/>
      <c r="Y144" s="100"/>
      <c r="Z144" s="100"/>
      <c r="AA144" s="100"/>
      <c r="AB144" s="100"/>
      <c r="AC144" s="100"/>
      <c r="AD144" s="100"/>
      <c r="AE144" s="100"/>
    </row>
    <row r="145" spans="1:31" s="101" customFormat="1" ht="75">
      <c r="A145" s="244"/>
      <c r="B145" s="172"/>
      <c r="C145" s="172"/>
      <c r="D145" s="172"/>
      <c r="E145" s="172"/>
      <c r="F145" s="172"/>
      <c r="G145" s="172"/>
      <c r="H145" s="111" t="s">
        <v>15</v>
      </c>
      <c r="I145" s="107" t="s">
        <v>262</v>
      </c>
      <c r="J145" s="172"/>
      <c r="K145" s="172"/>
      <c r="L145" s="172"/>
      <c r="M145" s="172"/>
      <c r="N145" s="172"/>
      <c r="O145" s="172"/>
      <c r="P145" s="244"/>
      <c r="Q145" s="244"/>
      <c r="R145" s="100"/>
      <c r="S145" s="100"/>
      <c r="T145" s="100"/>
      <c r="U145" s="100"/>
      <c r="V145" s="100"/>
      <c r="W145" s="100"/>
      <c r="X145" s="100"/>
      <c r="Y145" s="100"/>
      <c r="Z145" s="100"/>
      <c r="AA145" s="100"/>
      <c r="AB145" s="100"/>
      <c r="AC145" s="100"/>
      <c r="AD145" s="100"/>
      <c r="AE145" s="100"/>
    </row>
    <row r="146" spans="1:31" s="101" customFormat="1">
      <c r="A146" s="106">
        <v>1</v>
      </c>
      <c r="B146" s="106">
        <v>2</v>
      </c>
      <c r="C146" s="106">
        <v>3</v>
      </c>
      <c r="D146" s="112">
        <v>4</v>
      </c>
      <c r="E146" s="106">
        <v>5</v>
      </c>
      <c r="F146" s="106">
        <v>6</v>
      </c>
      <c r="G146" s="113">
        <v>7</v>
      </c>
      <c r="H146" s="106">
        <v>8</v>
      </c>
      <c r="I146" s="106">
        <v>9</v>
      </c>
      <c r="J146" s="106">
        <v>10</v>
      </c>
      <c r="K146" s="106">
        <v>11</v>
      </c>
      <c r="L146" s="106">
        <v>12</v>
      </c>
      <c r="M146" s="106">
        <v>13</v>
      </c>
      <c r="N146" s="106">
        <v>14</v>
      </c>
      <c r="O146" s="106">
        <v>15</v>
      </c>
      <c r="P146" s="106">
        <v>16</v>
      </c>
      <c r="Q146" s="106">
        <v>17</v>
      </c>
      <c r="R146" s="100"/>
      <c r="S146" s="100"/>
      <c r="T146" s="100"/>
      <c r="U146" s="100"/>
      <c r="V146" s="100"/>
      <c r="W146" s="100"/>
      <c r="X146" s="100"/>
      <c r="Y146" s="100"/>
      <c r="Z146" s="100"/>
      <c r="AA146" s="100"/>
      <c r="AB146" s="100"/>
      <c r="AC146" s="100"/>
      <c r="AD146" s="100"/>
      <c r="AE146" s="100"/>
    </row>
    <row r="147" spans="1:31" s="101" customFormat="1">
      <c r="A147" s="260" t="s">
        <v>18</v>
      </c>
      <c r="B147" s="260" t="s">
        <v>18</v>
      </c>
      <c r="C147" s="260" t="s">
        <v>18</v>
      </c>
      <c r="D147" s="171" t="s">
        <v>18</v>
      </c>
      <c r="E147" s="171" t="s">
        <v>18</v>
      </c>
      <c r="F147" s="244" t="s">
        <v>18</v>
      </c>
      <c r="G147" s="106" t="s">
        <v>18</v>
      </c>
      <c r="H147" s="106" t="s">
        <v>18</v>
      </c>
      <c r="I147" s="106" t="s">
        <v>18</v>
      </c>
      <c r="J147" s="106" t="s">
        <v>18</v>
      </c>
      <c r="K147" s="106" t="s">
        <v>18</v>
      </c>
      <c r="L147" s="106" t="s">
        <v>18</v>
      </c>
      <c r="M147" s="106" t="s">
        <v>18</v>
      </c>
      <c r="N147" s="106" t="s">
        <v>18</v>
      </c>
      <c r="O147" s="106" t="s">
        <v>18</v>
      </c>
      <c r="P147" s="106" t="s">
        <v>18</v>
      </c>
      <c r="Q147" s="106" t="s">
        <v>18</v>
      </c>
      <c r="R147" s="100"/>
      <c r="S147" s="100"/>
      <c r="T147" s="100"/>
      <c r="U147" s="100"/>
      <c r="V147" s="100"/>
      <c r="W147" s="100"/>
      <c r="X147" s="100"/>
      <c r="Y147" s="100"/>
      <c r="Z147" s="100"/>
      <c r="AA147" s="100"/>
      <c r="AB147" s="100"/>
      <c r="AC147" s="100"/>
      <c r="AD147" s="100"/>
      <c r="AE147" s="100"/>
    </row>
    <row r="148" spans="1:31" s="101" customFormat="1">
      <c r="A148" s="260"/>
      <c r="B148" s="260"/>
      <c r="C148" s="260"/>
      <c r="D148" s="172"/>
      <c r="E148" s="172"/>
      <c r="F148" s="244"/>
      <c r="G148" s="106" t="s">
        <v>18</v>
      </c>
      <c r="H148" s="106" t="s">
        <v>18</v>
      </c>
      <c r="I148" s="106" t="s">
        <v>18</v>
      </c>
      <c r="J148" s="106" t="s">
        <v>18</v>
      </c>
      <c r="K148" s="106" t="s">
        <v>18</v>
      </c>
      <c r="L148" s="106" t="s">
        <v>18</v>
      </c>
      <c r="M148" s="106" t="s">
        <v>18</v>
      </c>
      <c r="N148" s="106" t="s">
        <v>18</v>
      </c>
      <c r="O148" s="106" t="s">
        <v>18</v>
      </c>
      <c r="P148" s="106" t="s">
        <v>18</v>
      </c>
      <c r="Q148" s="106" t="s">
        <v>18</v>
      </c>
      <c r="R148" s="4"/>
      <c r="S148" s="4"/>
      <c r="T148" s="4"/>
      <c r="U148" s="4"/>
      <c r="V148" s="4"/>
      <c r="W148" s="4"/>
      <c r="X148" s="100"/>
      <c r="Y148" s="100"/>
      <c r="Z148" s="100"/>
      <c r="AA148" s="100"/>
      <c r="AB148" s="100"/>
      <c r="AC148" s="100"/>
      <c r="AD148" s="100"/>
      <c r="AE148" s="100"/>
    </row>
    <row r="149" spans="1:31" s="101" customFormat="1">
      <c r="A149" s="108"/>
      <c r="B149" s="108"/>
      <c r="C149" s="108"/>
      <c r="D149" s="114"/>
      <c r="E149" s="108"/>
      <c r="F149" s="108"/>
      <c r="G149" s="115"/>
      <c r="H149" s="108"/>
      <c r="I149" s="108"/>
      <c r="J149" s="108"/>
      <c r="K149" s="108"/>
      <c r="L149" s="108"/>
      <c r="M149" s="108"/>
      <c r="N149" s="108"/>
      <c r="O149" s="108"/>
      <c r="P149" s="108"/>
      <c r="Q149" s="108"/>
      <c r="R149" s="4"/>
      <c r="S149" s="4"/>
      <c r="T149" s="4"/>
      <c r="U149" s="4"/>
      <c r="V149" s="4"/>
      <c r="W149" s="4"/>
      <c r="X149" s="100"/>
      <c r="Y149" s="100"/>
      <c r="Z149" s="100"/>
      <c r="AA149" s="100"/>
      <c r="AB149" s="100"/>
      <c r="AC149" s="100"/>
      <c r="AD149" s="100"/>
      <c r="AE149" s="100"/>
    </row>
    <row r="150" spans="1:31" s="101" customFormat="1">
      <c r="A150" s="116"/>
      <c r="B150" s="116"/>
      <c r="C150" s="116"/>
      <c r="D150" s="117"/>
      <c r="E150" s="116"/>
      <c r="F150" s="116"/>
      <c r="G150" s="117"/>
      <c r="H150" s="116"/>
      <c r="I150" s="116"/>
      <c r="J150" s="116"/>
      <c r="K150" s="116"/>
      <c r="L150" s="116"/>
      <c r="M150" s="116"/>
      <c r="N150" s="116"/>
      <c r="O150" s="116"/>
      <c r="P150" s="116"/>
      <c r="Q150" s="116"/>
      <c r="R150" s="4"/>
      <c r="S150" s="4"/>
      <c r="T150" s="4"/>
      <c r="U150" s="4"/>
      <c r="V150" s="4"/>
      <c r="W150" s="4"/>
      <c r="X150" s="100"/>
      <c r="Y150" s="100"/>
      <c r="Z150" s="100"/>
      <c r="AA150" s="100"/>
      <c r="AB150" s="100"/>
      <c r="AC150" s="100"/>
      <c r="AD150" s="100"/>
      <c r="AE150" s="100"/>
    </row>
    <row r="151" spans="1:31">
      <c r="A151" s="169" t="s">
        <v>245</v>
      </c>
      <c r="B151" s="170"/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</row>
    <row r="152" spans="1:31">
      <c r="A152" s="161" t="s">
        <v>62</v>
      </c>
      <c r="B152" s="161"/>
      <c r="C152" s="161"/>
      <c r="D152" s="161"/>
      <c r="E152" s="161"/>
      <c r="F152" s="161"/>
      <c r="G152" s="161"/>
      <c r="H152" s="161"/>
      <c r="I152" s="161"/>
      <c r="J152" s="161"/>
      <c r="K152" s="161"/>
      <c r="L152" s="161"/>
      <c r="M152" s="161"/>
      <c r="N152" s="161"/>
      <c r="O152" s="161"/>
    </row>
    <row r="153" spans="1:31">
      <c r="A153" s="167" t="s">
        <v>63</v>
      </c>
      <c r="B153" s="167"/>
      <c r="C153" s="167"/>
      <c r="D153" s="167"/>
      <c r="E153" s="167"/>
      <c r="F153" s="167"/>
      <c r="G153" s="167"/>
      <c r="H153" s="167"/>
      <c r="I153" s="167"/>
      <c r="J153" s="167"/>
      <c r="K153" s="167"/>
      <c r="L153" s="167"/>
      <c r="M153" s="7"/>
      <c r="N153" s="7"/>
      <c r="O153" s="7"/>
    </row>
    <row r="154" spans="1:31">
      <c r="A154" s="167" t="s">
        <v>64</v>
      </c>
      <c r="B154" s="167"/>
      <c r="C154" s="167"/>
      <c r="D154" s="167"/>
      <c r="E154" s="167"/>
      <c r="F154" s="167"/>
      <c r="G154" s="167"/>
      <c r="H154" s="167"/>
      <c r="I154" s="167"/>
      <c r="J154" s="167"/>
      <c r="K154" s="167"/>
      <c r="L154" s="167"/>
      <c r="M154" s="7"/>
      <c r="N154" s="7"/>
      <c r="O154" s="7"/>
    </row>
    <row r="155" spans="1:31" ht="16.5" customHeight="1">
      <c r="A155" s="167" t="s">
        <v>65</v>
      </c>
      <c r="B155" s="167"/>
      <c r="C155" s="167"/>
      <c r="D155" s="167"/>
      <c r="E155" s="167"/>
      <c r="F155" s="167"/>
      <c r="G155" s="167"/>
      <c r="H155" s="167"/>
      <c r="I155" s="167"/>
      <c r="J155" s="167"/>
      <c r="K155" s="167"/>
      <c r="L155" s="167"/>
      <c r="M155" s="7"/>
      <c r="N155" s="7"/>
      <c r="O155" s="7"/>
    </row>
    <row r="156" spans="1:31">
      <c r="A156" s="167" t="s">
        <v>66</v>
      </c>
      <c r="B156" s="167"/>
      <c r="C156" s="167"/>
      <c r="D156" s="167"/>
      <c r="E156" s="167"/>
      <c r="F156" s="167"/>
      <c r="G156" s="167"/>
      <c r="H156" s="167"/>
      <c r="I156" s="167"/>
      <c r="J156" s="167"/>
      <c r="K156" s="167"/>
      <c r="L156" s="167"/>
      <c r="M156" s="7"/>
      <c r="N156" s="7"/>
      <c r="O156" s="7"/>
    </row>
    <row r="157" spans="1:31">
      <c r="A157" s="167" t="s">
        <v>67</v>
      </c>
      <c r="B157" s="167"/>
      <c r="C157" s="167"/>
      <c r="D157" s="167"/>
      <c r="E157" s="167"/>
      <c r="F157" s="167"/>
      <c r="G157" s="167"/>
      <c r="H157" s="167"/>
      <c r="I157" s="167"/>
      <c r="J157" s="167"/>
      <c r="K157" s="167"/>
      <c r="L157" s="167"/>
      <c r="M157" s="7"/>
      <c r="N157" s="7"/>
      <c r="O157" s="7"/>
    </row>
    <row r="158" spans="1:31">
      <c r="A158" s="167" t="s">
        <v>68</v>
      </c>
      <c r="B158" s="167"/>
      <c r="C158" s="167"/>
      <c r="D158" s="167"/>
      <c r="E158" s="167"/>
      <c r="F158" s="167"/>
      <c r="G158" s="167"/>
      <c r="H158" s="167"/>
      <c r="I158" s="167"/>
      <c r="J158" s="167"/>
      <c r="K158" s="167"/>
      <c r="L158" s="167"/>
      <c r="M158" s="7"/>
      <c r="N158" s="7"/>
      <c r="O158" s="7"/>
    </row>
    <row r="159" spans="1:31">
      <c r="A159" s="167" t="s">
        <v>69</v>
      </c>
      <c r="B159" s="167"/>
      <c r="C159" s="167"/>
      <c r="D159" s="167"/>
      <c r="E159" s="167"/>
      <c r="F159" s="167"/>
      <c r="G159" s="167"/>
      <c r="H159" s="167"/>
      <c r="I159" s="167"/>
      <c r="J159" s="167"/>
      <c r="K159" s="167"/>
      <c r="L159" s="167"/>
      <c r="M159" s="7"/>
      <c r="N159" s="7"/>
      <c r="O159" s="7"/>
    </row>
    <row r="160" spans="1:31">
      <c r="A160" s="168" t="s">
        <v>91</v>
      </c>
      <c r="B160" s="168"/>
      <c r="C160" s="168"/>
      <c r="D160" s="168"/>
      <c r="E160" s="168"/>
      <c r="F160" s="168"/>
      <c r="G160" s="168"/>
      <c r="H160" s="168"/>
      <c r="I160" s="168"/>
      <c r="J160" s="168"/>
      <c r="K160" s="168"/>
      <c r="L160" s="168"/>
      <c r="M160" s="168"/>
      <c r="N160" s="168"/>
      <c r="O160" s="168"/>
    </row>
    <row r="161" spans="1:15" ht="60.75" customHeight="1">
      <c r="A161" s="168" t="s">
        <v>164</v>
      </c>
      <c r="B161" s="168"/>
      <c r="C161" s="168"/>
      <c r="D161" s="168"/>
      <c r="E161" s="168"/>
      <c r="F161" s="168"/>
      <c r="G161" s="168"/>
      <c r="H161" s="168"/>
      <c r="I161" s="168"/>
      <c r="J161" s="168"/>
      <c r="K161" s="168"/>
      <c r="L161" s="168"/>
      <c r="M161" s="168"/>
      <c r="N161" s="168"/>
      <c r="O161" s="168"/>
    </row>
    <row r="162" spans="1:15" ht="60.75" customHeight="1">
      <c r="A162" s="168" t="s">
        <v>165</v>
      </c>
      <c r="B162" s="168"/>
      <c r="C162" s="168"/>
      <c r="D162" s="168"/>
      <c r="E162" s="168"/>
      <c r="F162" s="168"/>
      <c r="G162" s="168"/>
      <c r="H162" s="168"/>
      <c r="I162" s="168"/>
      <c r="J162" s="168"/>
      <c r="K162" s="168"/>
      <c r="L162" s="168"/>
      <c r="M162" s="168"/>
      <c r="N162" s="168"/>
      <c r="O162" s="168"/>
    </row>
    <row r="163" spans="1:15">
      <c r="A163" s="161" t="s">
        <v>70</v>
      </c>
      <c r="B163" s="161"/>
      <c r="C163" s="161"/>
      <c r="D163" s="161"/>
      <c r="E163" s="161"/>
      <c r="F163" s="161"/>
      <c r="G163" s="161"/>
      <c r="H163" s="161"/>
      <c r="I163" s="161"/>
      <c r="J163" s="161"/>
      <c r="K163" s="161"/>
      <c r="L163" s="161"/>
      <c r="M163" s="161"/>
      <c r="N163" s="161"/>
      <c r="O163" s="161"/>
    </row>
    <row r="164" spans="1:15">
      <c r="A164" s="9" t="s">
        <v>71</v>
      </c>
      <c r="B164" s="163" t="s">
        <v>72</v>
      </c>
      <c r="C164" s="164"/>
      <c r="D164" s="164"/>
      <c r="E164" s="166" t="s">
        <v>73</v>
      </c>
      <c r="F164" s="164"/>
      <c r="G164" s="164"/>
      <c r="H164" s="164"/>
      <c r="I164" s="164"/>
      <c r="J164" s="164"/>
      <c r="K164" s="164"/>
      <c r="L164" s="164"/>
      <c r="M164" s="7"/>
      <c r="N164" s="7"/>
      <c r="O164" s="7"/>
    </row>
    <row r="165" spans="1:15">
      <c r="A165" s="9">
        <v>1</v>
      </c>
      <c r="B165" s="163">
        <v>2</v>
      </c>
      <c r="C165" s="164"/>
      <c r="D165" s="164"/>
      <c r="E165" s="165">
        <v>3</v>
      </c>
      <c r="F165" s="165"/>
      <c r="G165" s="165"/>
      <c r="H165" s="165"/>
      <c r="I165" s="165"/>
      <c r="J165" s="165"/>
      <c r="K165" s="164"/>
      <c r="L165" s="164"/>
      <c r="M165" s="7"/>
      <c r="N165" s="7"/>
      <c r="O165" s="7"/>
    </row>
    <row r="166" spans="1:15" ht="40.5" customHeight="1">
      <c r="A166" s="9" t="s">
        <v>74</v>
      </c>
      <c r="B166" s="163" t="s">
        <v>239</v>
      </c>
      <c r="C166" s="164"/>
      <c r="D166" s="164"/>
      <c r="E166" s="165" t="s">
        <v>75</v>
      </c>
      <c r="F166" s="165"/>
      <c r="G166" s="165"/>
      <c r="H166" s="165"/>
      <c r="I166" s="165"/>
      <c r="J166" s="165"/>
      <c r="K166" s="165"/>
      <c r="L166" s="165"/>
      <c r="M166" s="7"/>
      <c r="N166" s="7"/>
      <c r="O166" s="7"/>
    </row>
    <row r="167" spans="1:15" ht="42.75" customHeight="1">
      <c r="A167" s="9" t="s">
        <v>76</v>
      </c>
      <c r="B167" s="163" t="s">
        <v>77</v>
      </c>
      <c r="C167" s="166"/>
      <c r="D167" s="166"/>
      <c r="E167" s="165" t="s">
        <v>75</v>
      </c>
      <c r="F167" s="165"/>
      <c r="G167" s="165"/>
      <c r="H167" s="165"/>
      <c r="I167" s="165"/>
      <c r="J167" s="165"/>
      <c r="K167" s="165"/>
      <c r="L167" s="165"/>
      <c r="M167" s="7"/>
      <c r="N167" s="7"/>
      <c r="O167" s="7"/>
    </row>
    <row r="168" spans="1:15" ht="42" customHeight="1">
      <c r="A168" s="9" t="s">
        <v>78</v>
      </c>
      <c r="B168" s="163" t="s">
        <v>194</v>
      </c>
      <c r="C168" s="164"/>
      <c r="D168" s="164"/>
      <c r="E168" s="165" t="s">
        <v>75</v>
      </c>
      <c r="F168" s="165"/>
      <c r="G168" s="165"/>
      <c r="H168" s="165"/>
      <c r="I168" s="165"/>
      <c r="J168" s="165"/>
      <c r="K168" s="165"/>
      <c r="L168" s="165"/>
      <c r="M168" s="7"/>
      <c r="N168" s="7"/>
      <c r="O168" s="7"/>
    </row>
    <row r="169" spans="1:15">
      <c r="A169" s="161" t="s">
        <v>80</v>
      </c>
      <c r="B169" s="161"/>
      <c r="C169" s="161"/>
      <c r="D169" s="161"/>
      <c r="E169" s="161"/>
      <c r="F169" s="161"/>
      <c r="G169" s="161"/>
      <c r="H169" s="161"/>
      <c r="I169" s="161"/>
      <c r="J169" s="161"/>
      <c r="K169" s="161"/>
      <c r="L169" s="161"/>
      <c r="M169" s="161"/>
      <c r="N169" s="161"/>
      <c r="O169" s="161"/>
    </row>
    <row r="170" spans="1:15">
      <c r="A170" s="161" t="s">
        <v>81</v>
      </c>
      <c r="B170" s="161"/>
      <c r="C170" s="161"/>
      <c r="D170" s="161"/>
      <c r="E170" s="161"/>
      <c r="F170" s="161"/>
      <c r="G170" s="161"/>
      <c r="H170" s="161"/>
      <c r="I170" s="161"/>
      <c r="J170" s="161"/>
      <c r="K170" s="161"/>
      <c r="L170" s="161"/>
      <c r="M170" s="161"/>
      <c r="N170" s="161"/>
      <c r="O170" s="161"/>
    </row>
    <row r="171" spans="1:15">
      <c r="A171" s="161" t="s">
        <v>82</v>
      </c>
      <c r="B171" s="161"/>
      <c r="C171" s="161"/>
      <c r="D171" s="161"/>
      <c r="E171" s="161"/>
      <c r="F171" s="161"/>
      <c r="G171" s="161"/>
      <c r="H171" s="161"/>
      <c r="I171" s="161"/>
      <c r="J171" s="161"/>
      <c r="K171" s="161"/>
      <c r="L171" s="161"/>
      <c r="M171" s="161"/>
      <c r="N171" s="161"/>
      <c r="O171" s="161"/>
    </row>
    <row r="172" spans="1:15">
      <c r="A172" s="161" t="s">
        <v>190</v>
      </c>
      <c r="B172" s="161"/>
      <c r="C172" s="161"/>
      <c r="D172" s="161"/>
      <c r="E172" s="161"/>
      <c r="F172" s="161"/>
      <c r="G172" s="161"/>
      <c r="H172" s="161"/>
      <c r="I172" s="161"/>
      <c r="J172" s="161"/>
      <c r="K172" s="161"/>
      <c r="L172" s="161"/>
      <c r="M172" s="161"/>
      <c r="N172" s="161"/>
      <c r="O172" s="161"/>
    </row>
    <row r="173" spans="1:15" ht="21" customHeight="1">
      <c r="A173" s="162" t="s">
        <v>92</v>
      </c>
      <c r="B173" s="162"/>
      <c r="C173" s="162"/>
      <c r="D173" s="162"/>
      <c r="E173" s="162"/>
      <c r="F173" s="162"/>
      <c r="G173" s="162"/>
      <c r="H173" s="162"/>
      <c r="I173" s="162"/>
      <c r="J173" s="162"/>
      <c r="K173" s="162"/>
      <c r="L173" s="162"/>
      <c r="M173" s="162"/>
      <c r="N173" s="162"/>
      <c r="O173" s="162"/>
    </row>
    <row r="174" spans="1:15" ht="62.25" customHeight="1">
      <c r="A174" s="162" t="s">
        <v>93</v>
      </c>
      <c r="B174" s="162"/>
      <c r="C174" s="162"/>
      <c r="D174" s="162"/>
      <c r="E174" s="162"/>
      <c r="F174" s="162"/>
      <c r="G174" s="162"/>
      <c r="H174" s="162"/>
      <c r="I174" s="162"/>
      <c r="J174" s="162"/>
      <c r="K174" s="162"/>
      <c r="L174" s="162"/>
      <c r="M174" s="162"/>
      <c r="N174" s="162"/>
      <c r="O174" s="162"/>
    </row>
    <row r="175" spans="1:15">
      <c r="A175" s="160" t="s">
        <v>83</v>
      </c>
      <c r="B175" s="160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</row>
    <row r="176" spans="1:15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</row>
    <row r="177" spans="1:15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</row>
    <row r="178" spans="1:15">
      <c r="A178" s="46" t="s">
        <v>178</v>
      </c>
      <c r="B178" s="7"/>
      <c r="C178" s="7"/>
      <c r="D178" s="7"/>
      <c r="E178" s="7"/>
      <c r="F178" s="7"/>
      <c r="G178" s="7"/>
      <c r="H178" s="7"/>
      <c r="I178" s="7"/>
      <c r="J178" s="7"/>
      <c r="K178" s="7" t="s">
        <v>84</v>
      </c>
      <c r="L178" s="7"/>
      <c r="M178" s="7"/>
      <c r="N178" s="7"/>
      <c r="O178" s="7"/>
    </row>
    <row r="179" spans="1:15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</row>
    <row r="180" spans="1:15">
      <c r="A180" s="23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</row>
  </sheetData>
  <mergeCells count="267">
    <mergeCell ref="A147:A148"/>
    <mergeCell ref="B147:B148"/>
    <mergeCell ref="C147:C148"/>
    <mergeCell ref="D147:D148"/>
    <mergeCell ref="E147:E148"/>
    <mergeCell ref="F147:F148"/>
    <mergeCell ref="A121:D121"/>
    <mergeCell ref="E121:G121"/>
    <mergeCell ref="H121:L121"/>
    <mergeCell ref="A122:D122"/>
    <mergeCell ref="E122:G122"/>
    <mergeCell ref="H122:L122"/>
    <mergeCell ref="A123:D123"/>
    <mergeCell ref="E123:G123"/>
    <mergeCell ref="H123:L123"/>
    <mergeCell ref="A124:D124"/>
    <mergeCell ref="E124:G124"/>
    <mergeCell ref="H124:L124"/>
    <mergeCell ref="A125:D125"/>
    <mergeCell ref="E125:G125"/>
    <mergeCell ref="H125:L125"/>
    <mergeCell ref="A126:D126"/>
    <mergeCell ref="E126:G126"/>
    <mergeCell ref="H126:L126"/>
    <mergeCell ref="P143:Q143"/>
    <mergeCell ref="B144:B145"/>
    <mergeCell ref="C144:C145"/>
    <mergeCell ref="D144:D145"/>
    <mergeCell ref="E144:E145"/>
    <mergeCell ref="F144:F145"/>
    <mergeCell ref="G144:G145"/>
    <mergeCell ref="H144:I144"/>
    <mergeCell ref="J144:J145"/>
    <mergeCell ref="K144:K145"/>
    <mergeCell ref="L144:L145"/>
    <mergeCell ref="M144:M145"/>
    <mergeCell ref="N144:N145"/>
    <mergeCell ref="O144:O145"/>
    <mergeCell ref="P144:P145"/>
    <mergeCell ref="Q144:Q145"/>
    <mergeCell ref="D136:D137"/>
    <mergeCell ref="E136:E137"/>
    <mergeCell ref="F136:F137"/>
    <mergeCell ref="G136:G137"/>
    <mergeCell ref="H136:I136"/>
    <mergeCell ref="J136:J137"/>
    <mergeCell ref="K136:K137"/>
    <mergeCell ref="L136:L137"/>
    <mergeCell ref="M136:M137"/>
    <mergeCell ref="A69:D69"/>
    <mergeCell ref="E69:G69"/>
    <mergeCell ref="H69:L69"/>
    <mergeCell ref="A128:O128"/>
    <mergeCell ref="A130:L130"/>
    <mergeCell ref="M130:M132"/>
    <mergeCell ref="N130:N132"/>
    <mergeCell ref="A131:L131"/>
    <mergeCell ref="A133:L133"/>
    <mergeCell ref="A80:A81"/>
    <mergeCell ref="B80:B81"/>
    <mergeCell ref="C80:C81"/>
    <mergeCell ref="D80:D81"/>
    <mergeCell ref="E80:E81"/>
    <mergeCell ref="F80:F81"/>
    <mergeCell ref="E114:K114"/>
    <mergeCell ref="A116:F116"/>
    <mergeCell ref="A117:K117"/>
    <mergeCell ref="A118:K118"/>
    <mergeCell ref="A119:K119"/>
    <mergeCell ref="A120:I120"/>
    <mergeCell ref="A111:K111"/>
    <mergeCell ref="E112:K112"/>
    <mergeCell ref="E113:K113"/>
    <mergeCell ref="A66:D66"/>
    <mergeCell ref="E66:G66"/>
    <mergeCell ref="H66:L66"/>
    <mergeCell ref="A67:D67"/>
    <mergeCell ref="E67:G67"/>
    <mergeCell ref="H67:L67"/>
    <mergeCell ref="A68:D68"/>
    <mergeCell ref="E68:G68"/>
    <mergeCell ref="H68:L68"/>
    <mergeCell ref="A174:O174"/>
    <mergeCell ref="A175:O175"/>
    <mergeCell ref="B168:D168"/>
    <mergeCell ref="E168:L168"/>
    <mergeCell ref="A169:O169"/>
    <mergeCell ref="A170:O170"/>
    <mergeCell ref="A171:O171"/>
    <mergeCell ref="A173:O173"/>
    <mergeCell ref="B165:D165"/>
    <mergeCell ref="E165:L165"/>
    <mergeCell ref="B166:D166"/>
    <mergeCell ref="E166:L166"/>
    <mergeCell ref="B167:D167"/>
    <mergeCell ref="E167:L167"/>
    <mergeCell ref="A172:O172"/>
    <mergeCell ref="A158:L158"/>
    <mergeCell ref="A159:L159"/>
    <mergeCell ref="A160:O160"/>
    <mergeCell ref="A161:O161"/>
    <mergeCell ref="A163:O163"/>
    <mergeCell ref="B164:D164"/>
    <mergeCell ref="E164:L164"/>
    <mergeCell ref="A152:O152"/>
    <mergeCell ref="A153:L153"/>
    <mergeCell ref="A154:L154"/>
    <mergeCell ref="A155:L155"/>
    <mergeCell ref="A156:L156"/>
    <mergeCell ref="A157:L157"/>
    <mergeCell ref="A162:O162"/>
    <mergeCell ref="A151:O151"/>
    <mergeCell ref="A134:J134"/>
    <mergeCell ref="A135:A137"/>
    <mergeCell ref="B135:D135"/>
    <mergeCell ref="E135:F135"/>
    <mergeCell ref="G135:I135"/>
    <mergeCell ref="J135:L135"/>
    <mergeCell ref="M135:N135"/>
    <mergeCell ref="B136:B137"/>
    <mergeCell ref="C136:C137"/>
    <mergeCell ref="N136:N137"/>
    <mergeCell ref="A139:A140"/>
    <mergeCell ref="B139:B140"/>
    <mergeCell ref="C139:C140"/>
    <mergeCell ref="D139:D140"/>
    <mergeCell ref="E139:E140"/>
    <mergeCell ref="F139:F140"/>
    <mergeCell ref="A142:J142"/>
    <mergeCell ref="A143:A145"/>
    <mergeCell ref="B143:D143"/>
    <mergeCell ref="E143:F143"/>
    <mergeCell ref="G143:I143"/>
    <mergeCell ref="J143:L143"/>
    <mergeCell ref="M143:O143"/>
    <mergeCell ref="E115:K115"/>
    <mergeCell ref="J85:J86"/>
    <mergeCell ref="K85:K86"/>
    <mergeCell ref="L85:L86"/>
    <mergeCell ref="M85:M86"/>
    <mergeCell ref="N85:N86"/>
    <mergeCell ref="O85:O86"/>
    <mergeCell ref="A82:O82"/>
    <mergeCell ref="A83:J83"/>
    <mergeCell ref="A84:A86"/>
    <mergeCell ref="B84:D85"/>
    <mergeCell ref="E84:F85"/>
    <mergeCell ref="G84:I84"/>
    <mergeCell ref="J84:L84"/>
    <mergeCell ref="M84:O84"/>
    <mergeCell ref="G85:G86"/>
    <mergeCell ref="H85:I85"/>
    <mergeCell ref="G76:I76"/>
    <mergeCell ref="J76:L76"/>
    <mergeCell ref="G77:G78"/>
    <mergeCell ref="H77:I77"/>
    <mergeCell ref="J77:J78"/>
    <mergeCell ref="K77:K78"/>
    <mergeCell ref="L77:L78"/>
    <mergeCell ref="M71:M73"/>
    <mergeCell ref="N71:N73"/>
    <mergeCell ref="A72:L72"/>
    <mergeCell ref="A73:L73"/>
    <mergeCell ref="A74:L74"/>
    <mergeCell ref="A75:J75"/>
    <mergeCell ref="A71:L71"/>
    <mergeCell ref="A76:A78"/>
    <mergeCell ref="B76:D77"/>
    <mergeCell ref="E76:F77"/>
    <mergeCell ref="O40:O41"/>
    <mergeCell ref="A59:F59"/>
    <mergeCell ref="A60:K60"/>
    <mergeCell ref="A61:K61"/>
    <mergeCell ref="A62:K62"/>
    <mergeCell ref="A63:I63"/>
    <mergeCell ref="A55:K55"/>
    <mergeCell ref="E56:K56"/>
    <mergeCell ref="E57:K57"/>
    <mergeCell ref="E58:K58"/>
    <mergeCell ref="J40:J41"/>
    <mergeCell ref="K40:K41"/>
    <mergeCell ref="L40:L41"/>
    <mergeCell ref="M40:M41"/>
    <mergeCell ref="N40:N41"/>
    <mergeCell ref="H64:L64"/>
    <mergeCell ref="A65:D65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35:A36"/>
    <mergeCell ref="B35:B36"/>
    <mergeCell ref="C35:C36"/>
    <mergeCell ref="D35:D36"/>
    <mergeCell ref="E35:E36"/>
    <mergeCell ref="F35:F36"/>
    <mergeCell ref="A64:D64"/>
    <mergeCell ref="E64:G64"/>
    <mergeCell ref="E65:G65"/>
    <mergeCell ref="H65:L65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A3:O3"/>
    <mergeCell ref="K8:M8"/>
    <mergeCell ref="N8:O8"/>
    <mergeCell ref="A10:J10"/>
    <mergeCell ref="K10:M10"/>
    <mergeCell ref="N10:O10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P84:Q84"/>
    <mergeCell ref="P85:P86"/>
    <mergeCell ref="Q85:Q86"/>
    <mergeCell ref="M31:N31"/>
    <mergeCell ref="M32:M33"/>
    <mergeCell ref="N32:N33"/>
    <mergeCell ref="M76:N76"/>
    <mergeCell ref="M77:M78"/>
    <mergeCell ref="N77:N78"/>
    <mergeCell ref="P39:Q39"/>
    <mergeCell ref="P40:P41"/>
    <mergeCell ref="Q40:Q41"/>
    <mergeCell ref="A37:O37"/>
    <mergeCell ref="A38:J38"/>
    <mergeCell ref="A39:A41"/>
    <mergeCell ref="B39:D40"/>
    <mergeCell ref="E39:F40"/>
    <mergeCell ref="G39:I39"/>
    <mergeCell ref="J39:L39"/>
    <mergeCell ref="M39:O39"/>
    <mergeCell ref="G40:G41"/>
    <mergeCell ref="H40:I40"/>
    <mergeCell ref="A53:O53"/>
    <mergeCell ref="A54:O54"/>
  </mergeCells>
  <hyperlinks>
    <hyperlink ref="M143" location="sub_777" display="sub_777"/>
    <hyperlink ref="P143" location="sub_666" display="sub_666"/>
  </hyperlinks>
  <pageMargins left="0.55118110236220474" right="0.31496062992125984" top="0.35433070866141736" bottom="0.35433070866141736" header="0.31496062992125984" footer="0.31496062992125984"/>
  <pageSetup paperSize="9" scale="54" fitToHeight="0" orientation="landscape" r:id="rId1"/>
  <rowBreaks count="1" manualBreakCount="1">
    <brk id="24" max="16" man="1"/>
  </rowBreaks>
</worksheet>
</file>

<file path=xl/worksheets/sheet13.xml><?xml version="1.0" encoding="utf-8"?>
<worksheet xmlns="http://schemas.openxmlformats.org/spreadsheetml/2006/main" xmlns:r="http://schemas.openxmlformats.org/officeDocument/2006/relationships">
  <sheetPr codeName="Лист13"/>
  <dimension ref="A1:AE180"/>
  <sheetViews>
    <sheetView view="pageBreakPreview" topLeftCell="A85" zoomScale="80" zoomScaleNormal="70" zoomScaleSheetLayoutView="80" workbookViewId="0">
      <selection activeCell="T109" sqref="T109"/>
    </sheetView>
  </sheetViews>
  <sheetFormatPr defaultRowHeight="18.75"/>
  <cols>
    <col min="1" max="1" width="31.42578125" style="4" customWidth="1"/>
    <col min="2" max="2" width="22.42578125" style="4" customWidth="1"/>
    <col min="3" max="3" width="19.42578125" style="4" customWidth="1"/>
    <col min="4" max="4" width="11.7109375" style="4" customWidth="1"/>
    <col min="5" max="5" width="17.42578125" style="4" customWidth="1"/>
    <col min="6" max="6" width="17.5703125" style="4" customWidth="1"/>
    <col min="7" max="7" width="21.5703125" style="4" customWidth="1"/>
    <col min="8" max="8" width="11.42578125" style="4" customWidth="1"/>
    <col min="9" max="9" width="7.140625" style="4" customWidth="1"/>
    <col min="10" max="11" width="12.140625" style="4" customWidth="1"/>
    <col min="12" max="12" width="11.42578125" style="4" customWidth="1"/>
    <col min="13" max="13" width="15.28515625" style="4" customWidth="1"/>
    <col min="14" max="14" width="12.7109375" style="4" customWidth="1"/>
    <col min="15" max="15" width="12.4257812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4" t="s">
        <v>498</v>
      </c>
    </row>
    <row r="2" spans="1:15">
      <c r="L2" s="4" t="s">
        <v>485</v>
      </c>
    </row>
    <row r="3" spans="1:15" ht="35.25" customHeight="1">
      <c r="A3" s="228" t="s">
        <v>467</v>
      </c>
      <c r="B3" s="229"/>
      <c r="C3" s="229"/>
      <c r="D3" s="229"/>
      <c r="E3" s="229"/>
      <c r="F3" s="229"/>
      <c r="G3" s="229"/>
      <c r="H3" s="229"/>
      <c r="I3" s="229"/>
      <c r="J3" s="229"/>
      <c r="K3" s="229"/>
      <c r="L3" s="229"/>
      <c r="M3" s="229"/>
      <c r="N3" s="229"/>
      <c r="O3" s="229"/>
    </row>
    <row r="4" spans="1:15" ht="30.75" customHeight="1">
      <c r="A4" s="230" t="s">
        <v>225</v>
      </c>
      <c r="B4" s="231"/>
      <c r="C4" s="231"/>
      <c r="D4" s="231"/>
      <c r="E4" s="231"/>
      <c r="F4" s="231"/>
      <c r="G4" s="231"/>
      <c r="H4" s="231"/>
      <c r="I4" s="231"/>
      <c r="J4" s="231"/>
      <c r="K4" s="231"/>
      <c r="L4" s="231"/>
      <c r="M4" s="231"/>
      <c r="N4" s="231"/>
      <c r="O4" s="231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232" t="s">
        <v>3</v>
      </c>
      <c r="O5" s="233"/>
    </row>
    <row r="6" spans="1:15" ht="18.75" customHeight="1">
      <c r="A6" s="212"/>
      <c r="B6" s="212"/>
      <c r="C6" s="212"/>
      <c r="D6" s="212"/>
      <c r="E6" s="212"/>
      <c r="F6" s="212"/>
      <c r="G6" s="212"/>
      <c r="H6" s="212"/>
      <c r="I6" s="212"/>
      <c r="J6" s="212"/>
      <c r="K6" s="222" t="s">
        <v>4</v>
      </c>
      <c r="L6" s="222"/>
      <c r="M6" s="223"/>
      <c r="N6" s="234" t="s">
        <v>5</v>
      </c>
      <c r="O6" s="235"/>
    </row>
    <row r="7" spans="1:15" ht="18.75" customHeight="1">
      <c r="A7" s="212"/>
      <c r="B7" s="212"/>
      <c r="C7" s="212"/>
      <c r="D7" s="212"/>
      <c r="E7" s="212"/>
      <c r="F7" s="212"/>
      <c r="G7" s="212"/>
      <c r="H7" s="212"/>
      <c r="I7" s="212"/>
      <c r="J7" s="212"/>
      <c r="K7" s="222" t="s">
        <v>179</v>
      </c>
      <c r="L7" s="222"/>
      <c r="M7" s="223"/>
      <c r="N7" s="224" t="s">
        <v>483</v>
      </c>
      <c r="O7" s="225"/>
    </row>
    <row r="8" spans="1:15">
      <c r="A8" s="70"/>
      <c r="B8" s="8"/>
      <c r="C8" s="8"/>
      <c r="D8" s="8"/>
      <c r="E8" s="8"/>
      <c r="F8" s="8"/>
      <c r="G8" s="8"/>
      <c r="H8" s="8"/>
      <c r="I8" s="8"/>
      <c r="J8" s="8"/>
      <c r="K8" s="222" t="s">
        <v>180</v>
      </c>
      <c r="L8" s="222"/>
      <c r="M8" s="223"/>
      <c r="N8" s="224" t="s">
        <v>224</v>
      </c>
      <c r="O8" s="225"/>
    </row>
    <row r="9" spans="1:15">
      <c r="A9" s="70"/>
      <c r="B9" s="8"/>
      <c r="C9" s="8"/>
      <c r="D9" s="8"/>
      <c r="E9" s="8"/>
      <c r="F9" s="8"/>
      <c r="G9" s="8"/>
      <c r="H9" s="8"/>
      <c r="I9" s="8"/>
      <c r="J9" s="8"/>
      <c r="K9" s="48"/>
      <c r="L9" s="48"/>
      <c r="M9" s="49" t="s">
        <v>183</v>
      </c>
      <c r="N9" s="50"/>
      <c r="O9" s="51"/>
    </row>
    <row r="10" spans="1:15" ht="18.75" customHeight="1">
      <c r="A10" s="212"/>
      <c r="B10" s="212"/>
      <c r="C10" s="212"/>
      <c r="D10" s="212"/>
      <c r="E10" s="212"/>
      <c r="F10" s="212"/>
      <c r="G10" s="212"/>
      <c r="H10" s="212"/>
      <c r="I10" s="212"/>
      <c r="J10" s="212"/>
      <c r="K10" s="222" t="s">
        <v>181</v>
      </c>
      <c r="L10" s="222"/>
      <c r="M10" s="223"/>
      <c r="N10" s="224" t="s">
        <v>159</v>
      </c>
      <c r="O10" s="225"/>
    </row>
    <row r="11" spans="1:15" ht="18.75" customHeight="1">
      <c r="A11" s="212"/>
      <c r="B11" s="212"/>
      <c r="C11" s="212"/>
      <c r="D11" s="212"/>
      <c r="E11" s="212"/>
      <c r="F11" s="212"/>
      <c r="G11" s="212"/>
      <c r="H11" s="212"/>
      <c r="I11" s="212"/>
      <c r="J11" s="212"/>
      <c r="K11" s="222" t="s">
        <v>182</v>
      </c>
      <c r="L11" s="222"/>
      <c r="M11" s="223"/>
      <c r="N11" s="224" t="s">
        <v>160</v>
      </c>
      <c r="O11" s="225"/>
    </row>
    <row r="12" spans="1:15">
      <c r="A12" s="52"/>
      <c r="B12" s="67"/>
      <c r="C12" s="67"/>
      <c r="D12" s="67"/>
      <c r="E12" s="67"/>
      <c r="F12" s="67"/>
      <c r="G12" s="67"/>
      <c r="H12" s="67"/>
      <c r="I12" s="67"/>
      <c r="J12" s="67"/>
      <c r="K12" s="226"/>
      <c r="L12" s="226"/>
      <c r="M12" s="227"/>
      <c r="N12" s="224"/>
      <c r="O12" s="225"/>
    </row>
    <row r="13" spans="1:15">
      <c r="A13" s="52"/>
      <c r="B13" s="67"/>
      <c r="C13" s="67"/>
      <c r="D13" s="67"/>
      <c r="E13" s="67"/>
      <c r="F13" s="67"/>
      <c r="G13" s="67"/>
      <c r="H13" s="67"/>
      <c r="I13" s="67"/>
      <c r="J13" s="67"/>
      <c r="K13" s="54"/>
      <c r="L13" s="54"/>
      <c r="M13" s="68"/>
      <c r="N13" s="69"/>
      <c r="O13" s="69"/>
    </row>
    <row r="14" spans="1:15" ht="39" customHeight="1">
      <c r="A14" s="217" t="s">
        <v>0</v>
      </c>
      <c r="B14" s="217"/>
      <c r="C14" s="217"/>
      <c r="D14" s="217"/>
      <c r="E14" s="217"/>
      <c r="F14" s="217"/>
      <c r="G14" s="217"/>
      <c r="H14" s="217"/>
      <c r="I14" s="217"/>
      <c r="J14" s="217"/>
      <c r="K14" s="217"/>
      <c r="L14" s="217"/>
      <c r="M14" s="217"/>
      <c r="N14" s="217"/>
      <c r="O14" s="217"/>
    </row>
    <row r="15" spans="1:15" ht="24.75" hidden="1" customHeight="1">
      <c r="A15" s="216" t="s">
        <v>1</v>
      </c>
      <c r="B15" s="216"/>
      <c r="C15" s="216"/>
      <c r="D15" s="216"/>
      <c r="E15" s="216"/>
      <c r="F15" s="216"/>
      <c r="G15" s="216"/>
      <c r="H15" s="216"/>
      <c r="I15" s="216"/>
      <c r="J15" s="216"/>
      <c r="K15" s="216"/>
      <c r="L15" s="216"/>
      <c r="M15" s="216"/>
      <c r="N15" s="216"/>
      <c r="O15" s="216"/>
    </row>
    <row r="16" spans="1:15" ht="16.5" hidden="1" customHeight="1">
      <c r="A16" s="216" t="s">
        <v>2</v>
      </c>
      <c r="B16" s="217"/>
      <c r="C16" s="217"/>
      <c r="D16" s="217"/>
      <c r="E16" s="217"/>
      <c r="F16" s="217"/>
      <c r="G16" s="217"/>
      <c r="H16" s="217"/>
      <c r="I16" s="217"/>
      <c r="J16" s="217"/>
      <c r="K16" s="217"/>
      <c r="L16" s="217"/>
      <c r="M16" s="217"/>
      <c r="N16" s="217"/>
      <c r="O16" s="217"/>
    </row>
    <row r="17" spans="1:18" ht="137.25" customHeight="1">
      <c r="A17" s="218" t="s">
        <v>484</v>
      </c>
      <c r="B17" s="218"/>
      <c r="C17" s="218"/>
      <c r="D17" s="218"/>
      <c r="E17" s="218"/>
      <c r="F17" s="218"/>
      <c r="G17" s="218"/>
      <c r="H17" s="218"/>
      <c r="I17" s="218"/>
      <c r="J17" s="218"/>
      <c r="K17" s="218"/>
      <c r="L17" s="218"/>
      <c r="M17" s="218"/>
      <c r="N17" s="218"/>
      <c r="O17" s="218"/>
    </row>
    <row r="18" spans="1:18" ht="185.25" customHeight="1">
      <c r="A18" s="219"/>
      <c r="B18" s="219"/>
      <c r="C18" s="219"/>
      <c r="D18" s="219"/>
      <c r="E18" s="219"/>
      <c r="F18" s="219"/>
      <c r="G18" s="219"/>
      <c r="H18" s="219"/>
      <c r="I18" s="219"/>
      <c r="J18" s="219"/>
      <c r="K18" s="219"/>
      <c r="L18" s="219"/>
      <c r="M18" s="219"/>
      <c r="N18" s="219"/>
      <c r="O18" s="219"/>
      <c r="P18" s="24"/>
      <c r="Q18" s="24"/>
      <c r="R18" s="24"/>
    </row>
    <row r="19" spans="1:18" ht="27" customHeight="1">
      <c r="A19" s="220" t="s">
        <v>89</v>
      </c>
      <c r="B19" s="220"/>
      <c r="C19" s="220"/>
      <c r="D19" s="220"/>
      <c r="E19" s="220"/>
      <c r="F19" s="220"/>
      <c r="G19" s="220"/>
      <c r="H19" s="220"/>
      <c r="I19" s="220"/>
      <c r="J19" s="220"/>
      <c r="K19" s="47"/>
      <c r="L19" s="47"/>
      <c r="M19" s="47"/>
      <c r="N19" s="47"/>
      <c r="O19" s="47"/>
      <c r="P19" s="24"/>
      <c r="Q19" s="24"/>
      <c r="R19" s="24"/>
    </row>
    <row r="20" spans="1:18" ht="35.25" customHeight="1">
      <c r="A20" s="221" t="s">
        <v>118</v>
      </c>
      <c r="B20" s="221"/>
      <c r="C20" s="221"/>
      <c r="D20" s="221"/>
      <c r="E20" s="221"/>
      <c r="F20" s="221"/>
      <c r="G20" s="221"/>
      <c r="H20" s="221"/>
      <c r="I20" s="221"/>
      <c r="J20" s="221"/>
      <c r="K20" s="47"/>
      <c r="L20" s="47"/>
      <c r="M20" s="47"/>
      <c r="N20" s="47"/>
      <c r="O20" s="47"/>
      <c r="P20" s="24"/>
      <c r="Q20" s="24"/>
      <c r="R20" s="24"/>
    </row>
    <row r="21" spans="1:18">
      <c r="A21" s="212" t="s">
        <v>90</v>
      </c>
      <c r="B21" s="212"/>
      <c r="C21" s="212"/>
      <c r="D21" s="212"/>
      <c r="E21" s="212"/>
      <c r="F21" s="212"/>
      <c r="G21" s="212"/>
      <c r="H21" s="212"/>
      <c r="I21" s="212"/>
      <c r="J21" s="212"/>
      <c r="K21" s="54"/>
      <c r="L21" s="54"/>
      <c r="M21" s="68"/>
      <c r="N21" s="69"/>
      <c r="O21" s="69"/>
    </row>
    <row r="22" spans="1:18" ht="18.75" customHeight="1">
      <c r="A22" s="213" t="s">
        <v>233</v>
      </c>
      <c r="B22" s="213"/>
      <c r="C22" s="213"/>
      <c r="D22" s="213"/>
      <c r="E22" s="213"/>
      <c r="F22" s="213"/>
      <c r="G22" s="213"/>
      <c r="H22" s="213"/>
      <c r="I22" s="213"/>
      <c r="J22" s="213"/>
      <c r="K22" s="7"/>
      <c r="L22" s="7"/>
      <c r="M22" s="7"/>
      <c r="N22" s="7"/>
      <c r="O22" s="7"/>
    </row>
    <row r="23" spans="1:18">
      <c r="A23" s="214" t="s">
        <v>192</v>
      </c>
      <c r="B23" s="214"/>
      <c r="C23" s="214"/>
      <c r="D23" s="214"/>
      <c r="E23" s="214"/>
      <c r="F23" s="214"/>
      <c r="G23" s="214"/>
      <c r="H23" s="214"/>
      <c r="I23" s="214"/>
      <c r="J23" s="214"/>
      <c r="K23" s="7"/>
      <c r="L23" s="7"/>
      <c r="M23" s="7"/>
      <c r="N23" s="7"/>
      <c r="O23" s="7"/>
    </row>
    <row r="24" spans="1:18">
      <c r="A24" s="215"/>
      <c r="B24" s="215"/>
      <c r="C24" s="215"/>
      <c r="D24" s="215"/>
      <c r="E24" s="215"/>
      <c r="F24" s="215"/>
      <c r="G24" s="215"/>
      <c r="H24" s="215"/>
      <c r="I24" s="215"/>
      <c r="J24" s="215"/>
      <c r="K24" s="7"/>
      <c r="L24" s="7"/>
      <c r="M24" s="7"/>
      <c r="N24" s="7"/>
      <c r="O24" s="7"/>
    </row>
    <row r="25" spans="1:18">
      <c r="A25" s="169" t="s">
        <v>6</v>
      </c>
      <c r="B25" s="170"/>
      <c r="C25" s="170"/>
      <c r="D25" s="170"/>
      <c r="E25" s="170"/>
      <c r="F25" s="170"/>
      <c r="G25" s="170"/>
      <c r="H25" s="170"/>
      <c r="I25" s="170"/>
      <c r="J25" s="170"/>
      <c r="K25" s="170"/>
      <c r="L25" s="170"/>
      <c r="M25" s="170"/>
      <c r="N25" s="170"/>
      <c r="O25" s="170"/>
    </row>
    <row r="26" spans="1:18" ht="42" customHeight="1">
      <c r="A26" s="169" t="s">
        <v>7</v>
      </c>
      <c r="B26" s="169"/>
      <c r="C26" s="169"/>
      <c r="D26" s="169"/>
      <c r="E26" s="169"/>
      <c r="F26" s="169"/>
      <c r="G26" s="169"/>
      <c r="H26" s="169"/>
      <c r="I26" s="169"/>
      <c r="J26" s="169"/>
      <c r="K26" s="169"/>
      <c r="L26" s="169"/>
      <c r="M26" s="210" t="s">
        <v>193</v>
      </c>
      <c r="N26" s="165" t="s">
        <v>238</v>
      </c>
      <c r="O26" s="7"/>
    </row>
    <row r="27" spans="1:18">
      <c r="A27" s="161" t="s">
        <v>8</v>
      </c>
      <c r="B27" s="161"/>
      <c r="C27" s="161"/>
      <c r="D27" s="161"/>
      <c r="E27" s="161"/>
      <c r="F27" s="161"/>
      <c r="G27" s="161"/>
      <c r="H27" s="161"/>
      <c r="I27" s="161"/>
      <c r="J27" s="161"/>
      <c r="K27" s="161"/>
      <c r="L27" s="161"/>
      <c r="M27" s="211"/>
      <c r="N27" s="165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211"/>
      <c r="N28" s="165"/>
      <c r="O28" s="7"/>
    </row>
    <row r="29" spans="1:18">
      <c r="A29" s="161" t="s">
        <v>86</v>
      </c>
      <c r="B29" s="161"/>
      <c r="C29" s="161"/>
      <c r="D29" s="161"/>
      <c r="E29" s="161"/>
      <c r="F29" s="161"/>
      <c r="G29" s="161"/>
      <c r="H29" s="161"/>
      <c r="I29" s="161"/>
      <c r="J29" s="161"/>
      <c r="K29" s="161"/>
      <c r="L29" s="161"/>
      <c r="M29" s="7"/>
      <c r="N29" s="8"/>
      <c r="O29" s="7"/>
    </row>
    <row r="30" spans="1:18">
      <c r="A30" s="160" t="s">
        <v>98</v>
      </c>
      <c r="B30" s="160"/>
      <c r="C30" s="160"/>
      <c r="D30" s="160"/>
      <c r="E30" s="160"/>
      <c r="F30" s="160"/>
      <c r="G30" s="160"/>
      <c r="H30" s="160"/>
      <c r="I30" s="160"/>
      <c r="J30" s="160"/>
      <c r="K30" s="7"/>
      <c r="L30" s="7"/>
      <c r="M30" s="7"/>
      <c r="N30" s="8"/>
      <c r="O30" s="7"/>
    </row>
    <row r="31" spans="1:18" ht="78.75" customHeight="1">
      <c r="A31" s="163" t="s">
        <v>87</v>
      </c>
      <c r="B31" s="163" t="s">
        <v>10</v>
      </c>
      <c r="C31" s="163"/>
      <c r="D31" s="163"/>
      <c r="E31" s="163" t="s">
        <v>11</v>
      </c>
      <c r="F31" s="163"/>
      <c r="G31" s="163" t="s">
        <v>12</v>
      </c>
      <c r="H31" s="163"/>
      <c r="I31" s="163"/>
      <c r="J31" s="163" t="s">
        <v>13</v>
      </c>
      <c r="K31" s="163"/>
      <c r="L31" s="163"/>
      <c r="M31" s="187" t="s">
        <v>184</v>
      </c>
      <c r="N31" s="189"/>
      <c r="O31" s="7"/>
    </row>
    <row r="32" spans="1:18" ht="59.25" customHeight="1">
      <c r="A32" s="166"/>
      <c r="B32" s="163"/>
      <c r="C32" s="163"/>
      <c r="D32" s="163"/>
      <c r="E32" s="163"/>
      <c r="F32" s="163"/>
      <c r="G32" s="163" t="s">
        <v>14</v>
      </c>
      <c r="H32" s="163" t="s">
        <v>24</v>
      </c>
      <c r="I32" s="163"/>
      <c r="J32" s="163" t="s">
        <v>226</v>
      </c>
      <c r="K32" s="163" t="s">
        <v>227</v>
      </c>
      <c r="L32" s="163" t="s">
        <v>232</v>
      </c>
      <c r="M32" s="165" t="s">
        <v>185</v>
      </c>
      <c r="N32" s="163" t="s">
        <v>186</v>
      </c>
      <c r="O32" s="7"/>
    </row>
    <row r="33" spans="1:17" ht="131.25">
      <c r="A33" s="166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166"/>
      <c r="H33" s="9" t="s">
        <v>15</v>
      </c>
      <c r="I33" s="9" t="s">
        <v>16</v>
      </c>
      <c r="J33" s="163"/>
      <c r="K33" s="163"/>
      <c r="L33" s="166"/>
      <c r="M33" s="165"/>
      <c r="N33" s="163"/>
      <c r="O33" s="7"/>
    </row>
    <row r="34" spans="1:17">
      <c r="A34" s="9">
        <v>1</v>
      </c>
      <c r="B34" s="9">
        <v>2</v>
      </c>
      <c r="C34" s="9">
        <v>3</v>
      </c>
      <c r="D34" s="9">
        <v>4</v>
      </c>
      <c r="E34" s="9">
        <v>5</v>
      </c>
      <c r="F34" s="9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53">
        <v>13</v>
      </c>
      <c r="N34" s="53">
        <v>14</v>
      </c>
      <c r="O34" s="7"/>
    </row>
    <row r="35" spans="1:17" ht="141.75">
      <c r="A35" s="265" t="s">
        <v>108</v>
      </c>
      <c r="B35" s="251" t="s">
        <v>108</v>
      </c>
      <c r="C35" s="251" t="s">
        <v>108</v>
      </c>
      <c r="D35" s="239" t="s">
        <v>108</v>
      </c>
      <c r="E35" s="251" t="s">
        <v>108</v>
      </c>
      <c r="F35" s="251" t="s">
        <v>18</v>
      </c>
      <c r="G35" s="10" t="s">
        <v>102</v>
      </c>
      <c r="H35" s="9" t="s">
        <v>97</v>
      </c>
      <c r="I35" s="9">
        <v>744</v>
      </c>
      <c r="J35" s="9">
        <v>95</v>
      </c>
      <c r="K35" s="11">
        <f>J35</f>
        <v>95</v>
      </c>
      <c r="L35" s="11">
        <f>J35</f>
        <v>95</v>
      </c>
      <c r="M35" s="53">
        <v>10</v>
      </c>
      <c r="N35" s="76">
        <v>10</v>
      </c>
      <c r="O35" s="7"/>
    </row>
    <row r="36" spans="1:17" ht="195.75" customHeight="1">
      <c r="A36" s="266"/>
      <c r="B36" s="209"/>
      <c r="C36" s="209"/>
      <c r="D36" s="207"/>
      <c r="E36" s="209"/>
      <c r="F36" s="209"/>
      <c r="G36" s="10" t="s">
        <v>104</v>
      </c>
      <c r="H36" s="9" t="s">
        <v>97</v>
      </c>
      <c r="I36" s="9">
        <v>744</v>
      </c>
      <c r="J36" s="9">
        <v>100</v>
      </c>
      <c r="K36" s="38">
        <f>J36</f>
        <v>100</v>
      </c>
      <c r="L36" s="11">
        <f>J36</f>
        <v>100</v>
      </c>
      <c r="M36" s="53">
        <v>10</v>
      </c>
      <c r="N36" s="53">
        <v>10</v>
      </c>
      <c r="O36" s="7"/>
    </row>
    <row r="37" spans="1:17" ht="18.75" customHeight="1">
      <c r="A37" s="168"/>
      <c r="B37" s="168"/>
      <c r="C37" s="168"/>
      <c r="D37" s="168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</row>
    <row r="38" spans="1:17">
      <c r="A38" s="161" t="s">
        <v>101</v>
      </c>
      <c r="B38" s="161"/>
      <c r="C38" s="161"/>
      <c r="D38" s="161"/>
      <c r="E38" s="161"/>
      <c r="F38" s="161"/>
      <c r="G38" s="161"/>
      <c r="H38" s="161"/>
      <c r="I38" s="161"/>
      <c r="J38" s="161"/>
      <c r="K38" s="7"/>
      <c r="L38" s="7"/>
      <c r="M38" s="7"/>
      <c r="N38" s="7"/>
      <c r="O38" s="7"/>
    </row>
    <row r="39" spans="1:17" ht="117" customHeight="1">
      <c r="A39" s="163" t="s">
        <v>87</v>
      </c>
      <c r="B39" s="163" t="s">
        <v>10</v>
      </c>
      <c r="C39" s="163"/>
      <c r="D39" s="163"/>
      <c r="E39" s="163" t="s">
        <v>11</v>
      </c>
      <c r="F39" s="163"/>
      <c r="G39" s="163" t="s">
        <v>21</v>
      </c>
      <c r="H39" s="163"/>
      <c r="I39" s="163"/>
      <c r="J39" s="163" t="s">
        <v>22</v>
      </c>
      <c r="K39" s="163"/>
      <c r="L39" s="163"/>
      <c r="M39" s="163" t="s">
        <v>187</v>
      </c>
      <c r="N39" s="163"/>
      <c r="O39" s="163"/>
      <c r="P39" s="187" t="s">
        <v>184</v>
      </c>
      <c r="Q39" s="189"/>
    </row>
    <row r="40" spans="1:17" ht="55.5" customHeight="1">
      <c r="A40" s="166"/>
      <c r="B40" s="163"/>
      <c r="C40" s="163"/>
      <c r="D40" s="163"/>
      <c r="E40" s="163"/>
      <c r="F40" s="163"/>
      <c r="G40" s="163" t="s">
        <v>85</v>
      </c>
      <c r="H40" s="163" t="s">
        <v>24</v>
      </c>
      <c r="I40" s="163"/>
      <c r="J40" s="163" t="s">
        <v>226</v>
      </c>
      <c r="K40" s="163" t="s">
        <v>227</v>
      </c>
      <c r="L40" s="163" t="s">
        <v>228</v>
      </c>
      <c r="M40" s="163" t="s">
        <v>226</v>
      </c>
      <c r="N40" s="163" t="s">
        <v>227</v>
      </c>
      <c r="O40" s="163" t="s">
        <v>229</v>
      </c>
      <c r="P40" s="163" t="s">
        <v>185</v>
      </c>
      <c r="Q40" s="163" t="s">
        <v>186</v>
      </c>
    </row>
    <row r="41" spans="1:17" ht="131.25">
      <c r="A41" s="166"/>
      <c r="B41" s="9" t="s">
        <v>25</v>
      </c>
      <c r="C41" s="9" t="s">
        <v>26</v>
      </c>
      <c r="D41" s="9" t="s">
        <v>27</v>
      </c>
      <c r="E41" s="9" t="s">
        <v>28</v>
      </c>
      <c r="F41" s="44" t="s">
        <v>174</v>
      </c>
      <c r="G41" s="166"/>
      <c r="H41" s="9" t="s">
        <v>29</v>
      </c>
      <c r="I41" s="9" t="s">
        <v>16</v>
      </c>
      <c r="J41" s="163"/>
      <c r="K41" s="163"/>
      <c r="L41" s="166"/>
      <c r="M41" s="163"/>
      <c r="N41" s="163"/>
      <c r="O41" s="166"/>
      <c r="P41" s="163"/>
      <c r="Q41" s="163"/>
    </row>
    <row r="42" spans="1:17">
      <c r="A42" s="9">
        <v>1</v>
      </c>
      <c r="B42" s="9">
        <v>2</v>
      </c>
      <c r="C42" s="9">
        <v>3</v>
      </c>
      <c r="D42" s="9">
        <v>4</v>
      </c>
      <c r="E42" s="9">
        <v>5</v>
      </c>
      <c r="F42" s="9">
        <v>6</v>
      </c>
      <c r="G42" s="9">
        <v>7</v>
      </c>
      <c r="H42" s="9">
        <v>8</v>
      </c>
      <c r="I42" s="9">
        <v>9</v>
      </c>
      <c r="J42" s="9">
        <v>10</v>
      </c>
      <c r="K42" s="9">
        <v>11</v>
      </c>
      <c r="L42" s="9">
        <v>12</v>
      </c>
      <c r="M42" s="9">
        <v>13</v>
      </c>
      <c r="N42" s="9">
        <v>14</v>
      </c>
      <c r="O42" s="9">
        <v>15</v>
      </c>
      <c r="P42" s="71">
        <v>16</v>
      </c>
      <c r="Q42" s="71">
        <v>17</v>
      </c>
    </row>
    <row r="43" spans="1:17" ht="112.5">
      <c r="A43" s="156" t="s">
        <v>234</v>
      </c>
      <c r="B43" s="80" t="s">
        <v>195</v>
      </c>
      <c r="C43" s="2" t="s">
        <v>17</v>
      </c>
      <c r="D43" s="2" t="s">
        <v>167</v>
      </c>
      <c r="E43" s="125" t="s">
        <v>30</v>
      </c>
      <c r="F43" s="124" t="s">
        <v>56</v>
      </c>
      <c r="G43" s="124" t="s">
        <v>31</v>
      </c>
      <c r="H43" s="124" t="s">
        <v>32</v>
      </c>
      <c r="I43" s="3" t="s">
        <v>107</v>
      </c>
      <c r="J43" s="124">
        <v>42</v>
      </c>
      <c r="K43" s="124">
        <f>J43</f>
        <v>42</v>
      </c>
      <c r="L43" s="124">
        <f>J43</f>
        <v>42</v>
      </c>
      <c r="M43" s="124" t="s">
        <v>18</v>
      </c>
      <c r="N43" s="124" t="s">
        <v>18</v>
      </c>
      <c r="O43" s="124" t="s">
        <v>18</v>
      </c>
      <c r="P43" s="125">
        <v>10</v>
      </c>
      <c r="Q43" s="76">
        <f>J43*0.1</f>
        <v>4</v>
      </c>
    </row>
    <row r="44" spans="1:17" ht="112.5" hidden="1">
      <c r="A44" s="121" t="s">
        <v>236</v>
      </c>
      <c r="B44" s="80" t="s">
        <v>196</v>
      </c>
      <c r="C44" s="124" t="s">
        <v>19</v>
      </c>
      <c r="D44" s="2" t="s">
        <v>167</v>
      </c>
      <c r="E44" s="125" t="s">
        <v>30</v>
      </c>
      <c r="F44" s="124" t="s">
        <v>56</v>
      </c>
      <c r="G44" s="124" t="s">
        <v>31</v>
      </c>
      <c r="H44" s="124" t="s">
        <v>32</v>
      </c>
      <c r="I44" s="3" t="s">
        <v>107</v>
      </c>
      <c r="J44" s="124"/>
      <c r="K44" s="124">
        <f t="shared" ref="K44:K50" si="0">J44</f>
        <v>0</v>
      </c>
      <c r="L44" s="124">
        <f t="shared" ref="L44:L50" si="1">J44</f>
        <v>0</v>
      </c>
      <c r="M44" s="124" t="s">
        <v>18</v>
      </c>
      <c r="N44" s="124" t="s">
        <v>18</v>
      </c>
      <c r="O44" s="124" t="s">
        <v>18</v>
      </c>
      <c r="P44" s="125">
        <v>10</v>
      </c>
      <c r="Q44" s="76">
        <f>J44*0.1</f>
        <v>0</v>
      </c>
    </row>
    <row r="45" spans="1:17" ht="150" hidden="1">
      <c r="A45" s="45" t="s">
        <v>175</v>
      </c>
      <c r="B45" s="80" t="s">
        <v>200</v>
      </c>
      <c r="C45" s="2" t="s">
        <v>17</v>
      </c>
      <c r="D45" s="124" t="s">
        <v>167</v>
      </c>
      <c r="E45" s="125" t="s">
        <v>30</v>
      </c>
      <c r="F45" s="124" t="s">
        <v>88</v>
      </c>
      <c r="G45" s="124" t="s">
        <v>31</v>
      </c>
      <c r="H45" s="124" t="s">
        <v>32</v>
      </c>
      <c r="I45" s="3" t="s">
        <v>107</v>
      </c>
      <c r="J45" s="124"/>
      <c r="K45" s="124">
        <f t="shared" si="0"/>
        <v>0</v>
      </c>
      <c r="L45" s="124">
        <f t="shared" si="1"/>
        <v>0</v>
      </c>
      <c r="M45" s="124" t="s">
        <v>18</v>
      </c>
      <c r="N45" s="124" t="s">
        <v>18</v>
      </c>
      <c r="O45" s="124" t="s">
        <v>18</v>
      </c>
      <c r="P45" s="125">
        <v>10</v>
      </c>
      <c r="Q45" s="76">
        <f t="shared" ref="Q45:Q52" si="2">J45*0.1</f>
        <v>0</v>
      </c>
    </row>
    <row r="46" spans="1:17" ht="131.25" hidden="1">
      <c r="A46" s="79" t="s">
        <v>197</v>
      </c>
      <c r="B46" s="80" t="s">
        <v>198</v>
      </c>
      <c r="C46" s="2" t="s">
        <v>19</v>
      </c>
      <c r="D46" s="124" t="s">
        <v>167</v>
      </c>
      <c r="E46" s="125" t="s">
        <v>30</v>
      </c>
      <c r="F46" s="124" t="s">
        <v>88</v>
      </c>
      <c r="G46" s="124" t="s">
        <v>31</v>
      </c>
      <c r="H46" s="124" t="s">
        <v>32</v>
      </c>
      <c r="I46" s="3" t="s">
        <v>107</v>
      </c>
      <c r="J46" s="124"/>
      <c r="K46" s="124">
        <f t="shared" si="0"/>
        <v>0</v>
      </c>
      <c r="L46" s="124">
        <f t="shared" si="1"/>
        <v>0</v>
      </c>
      <c r="M46" s="124" t="s">
        <v>18</v>
      </c>
      <c r="N46" s="124" t="s">
        <v>18</v>
      </c>
      <c r="O46" s="124" t="s">
        <v>18</v>
      </c>
      <c r="P46" s="125">
        <v>10</v>
      </c>
      <c r="Q46" s="76">
        <f t="shared" si="2"/>
        <v>0</v>
      </c>
    </row>
    <row r="47" spans="1:17" ht="112.5" hidden="1">
      <c r="A47" s="121" t="s">
        <v>237</v>
      </c>
      <c r="B47" s="80" t="s">
        <v>196</v>
      </c>
      <c r="C47" s="2" t="s">
        <v>19</v>
      </c>
      <c r="D47" s="124" t="s">
        <v>173</v>
      </c>
      <c r="E47" s="125" t="s">
        <v>30</v>
      </c>
      <c r="F47" s="124" t="s">
        <v>56</v>
      </c>
      <c r="G47" s="124" t="s">
        <v>31</v>
      </c>
      <c r="H47" s="124" t="s">
        <v>32</v>
      </c>
      <c r="I47" s="3" t="s">
        <v>107</v>
      </c>
      <c r="J47" s="124"/>
      <c r="K47" s="124">
        <f t="shared" si="0"/>
        <v>0</v>
      </c>
      <c r="L47" s="124">
        <f t="shared" si="1"/>
        <v>0</v>
      </c>
      <c r="M47" s="124" t="s">
        <v>18</v>
      </c>
      <c r="N47" s="124" t="s">
        <v>18</v>
      </c>
      <c r="O47" s="124" t="s">
        <v>18</v>
      </c>
      <c r="P47" s="125">
        <v>10</v>
      </c>
      <c r="Q47" s="76">
        <f t="shared" si="2"/>
        <v>0</v>
      </c>
    </row>
    <row r="48" spans="1:17" ht="112.5">
      <c r="A48" s="121" t="s">
        <v>235</v>
      </c>
      <c r="B48" s="80" t="s">
        <v>195</v>
      </c>
      <c r="C48" s="2" t="s">
        <v>17</v>
      </c>
      <c r="D48" s="124" t="s">
        <v>173</v>
      </c>
      <c r="E48" s="125" t="s">
        <v>30</v>
      </c>
      <c r="F48" s="124" t="s">
        <v>56</v>
      </c>
      <c r="G48" s="124" t="s">
        <v>31</v>
      </c>
      <c r="H48" s="124" t="s">
        <v>32</v>
      </c>
      <c r="I48" s="3" t="s">
        <v>107</v>
      </c>
      <c r="J48" s="124">
        <v>273</v>
      </c>
      <c r="K48" s="124">
        <f t="shared" si="0"/>
        <v>273</v>
      </c>
      <c r="L48" s="124">
        <f t="shared" si="1"/>
        <v>273</v>
      </c>
      <c r="M48" s="124" t="s">
        <v>18</v>
      </c>
      <c r="N48" s="124" t="s">
        <v>18</v>
      </c>
      <c r="O48" s="124" t="s">
        <v>18</v>
      </c>
      <c r="P48" s="125">
        <v>10</v>
      </c>
      <c r="Q48" s="76">
        <f t="shared" si="2"/>
        <v>27</v>
      </c>
    </row>
    <row r="49" spans="1:17" ht="150" hidden="1">
      <c r="A49" s="79" t="s">
        <v>201</v>
      </c>
      <c r="B49" s="80" t="s">
        <v>200</v>
      </c>
      <c r="C49" s="2" t="s">
        <v>17</v>
      </c>
      <c r="D49" s="36" t="s">
        <v>173</v>
      </c>
      <c r="E49" s="37" t="s">
        <v>30</v>
      </c>
      <c r="F49" s="44" t="s">
        <v>88</v>
      </c>
      <c r="G49" s="36" t="s">
        <v>31</v>
      </c>
      <c r="H49" s="36" t="s">
        <v>32</v>
      </c>
      <c r="I49" s="3" t="s">
        <v>107</v>
      </c>
      <c r="J49" s="85"/>
      <c r="K49" s="74">
        <f t="shared" si="0"/>
        <v>0</v>
      </c>
      <c r="L49" s="74">
        <f t="shared" si="1"/>
        <v>0</v>
      </c>
      <c r="M49" s="74" t="s">
        <v>18</v>
      </c>
      <c r="N49" s="74" t="s">
        <v>18</v>
      </c>
      <c r="O49" s="74" t="s">
        <v>18</v>
      </c>
      <c r="P49" s="73">
        <v>5</v>
      </c>
      <c r="Q49" s="76">
        <f t="shared" si="2"/>
        <v>0</v>
      </c>
    </row>
    <row r="50" spans="1:17" ht="131.25" hidden="1">
      <c r="A50" s="79" t="s">
        <v>202</v>
      </c>
      <c r="B50" s="80" t="s">
        <v>198</v>
      </c>
      <c r="C50" s="2" t="s">
        <v>19</v>
      </c>
      <c r="D50" s="36" t="s">
        <v>173</v>
      </c>
      <c r="E50" s="37" t="s">
        <v>30</v>
      </c>
      <c r="F50" s="44" t="s">
        <v>88</v>
      </c>
      <c r="G50" s="36" t="s">
        <v>31</v>
      </c>
      <c r="H50" s="36" t="s">
        <v>32</v>
      </c>
      <c r="I50" s="3" t="s">
        <v>107</v>
      </c>
      <c r="J50" s="74"/>
      <c r="K50" s="74">
        <f t="shared" si="0"/>
        <v>0</v>
      </c>
      <c r="L50" s="74">
        <f t="shared" si="1"/>
        <v>0</v>
      </c>
      <c r="M50" s="74" t="s">
        <v>18</v>
      </c>
      <c r="N50" s="74" t="s">
        <v>18</v>
      </c>
      <c r="O50" s="74" t="s">
        <v>18</v>
      </c>
      <c r="P50" s="73"/>
      <c r="Q50" s="76">
        <f t="shared" si="2"/>
        <v>0</v>
      </c>
    </row>
    <row r="51" spans="1:17" hidden="1">
      <c r="A51" s="20"/>
      <c r="B51" s="11"/>
      <c r="C51" s="9"/>
      <c r="D51" s="9"/>
      <c r="E51" s="11"/>
      <c r="F51" s="11"/>
      <c r="G51" s="9"/>
      <c r="H51" s="9"/>
      <c r="I51" s="3"/>
      <c r="J51" s="74"/>
      <c r="K51" s="74"/>
      <c r="L51" s="74"/>
      <c r="M51" s="74"/>
      <c r="N51" s="74"/>
      <c r="O51" s="74"/>
      <c r="P51" s="73"/>
      <c r="Q51" s="76">
        <f t="shared" si="2"/>
        <v>0</v>
      </c>
    </row>
    <row r="52" spans="1:17" ht="23.25" customHeight="1">
      <c r="A52" s="12" t="s">
        <v>94</v>
      </c>
      <c r="B52" s="11"/>
      <c r="C52" s="9"/>
      <c r="D52" s="9"/>
      <c r="E52" s="11"/>
      <c r="F52" s="11"/>
      <c r="G52" s="9"/>
      <c r="H52" s="9"/>
      <c r="I52" s="13"/>
      <c r="J52" s="74">
        <f>SUM(J43:J51)</f>
        <v>315</v>
      </c>
      <c r="K52" s="74">
        <f t="shared" ref="K52:L52" si="3">SUM(K43:K51)</f>
        <v>315</v>
      </c>
      <c r="L52" s="74">
        <f t="shared" si="3"/>
        <v>315</v>
      </c>
      <c r="M52" s="74"/>
      <c r="N52" s="74"/>
      <c r="O52" s="74"/>
      <c r="P52" s="73">
        <v>10</v>
      </c>
      <c r="Q52" s="76">
        <f t="shared" si="2"/>
        <v>32</v>
      </c>
    </row>
    <row r="53" spans="1:17">
      <c r="A53" s="162"/>
      <c r="B53" s="162"/>
      <c r="C53" s="162"/>
      <c r="D53" s="162"/>
      <c r="E53" s="162"/>
      <c r="F53" s="162"/>
      <c r="G53" s="162"/>
      <c r="H53" s="162"/>
      <c r="I53" s="162"/>
      <c r="J53" s="162"/>
      <c r="K53" s="162"/>
      <c r="L53" s="162"/>
      <c r="M53" s="162"/>
      <c r="N53" s="162"/>
      <c r="O53" s="162"/>
    </row>
    <row r="54" spans="1:17">
      <c r="A54" s="161" t="s">
        <v>33</v>
      </c>
      <c r="B54" s="161"/>
      <c r="C54" s="161"/>
      <c r="D54" s="161"/>
      <c r="E54" s="161"/>
      <c r="F54" s="161"/>
      <c r="G54" s="161"/>
      <c r="H54" s="161"/>
      <c r="I54" s="161"/>
      <c r="J54" s="161"/>
      <c r="K54" s="161"/>
      <c r="L54" s="161"/>
      <c r="M54" s="161"/>
      <c r="N54" s="161"/>
      <c r="O54" s="161"/>
    </row>
    <row r="55" spans="1:17">
      <c r="A55" s="163" t="s">
        <v>34</v>
      </c>
      <c r="B55" s="163"/>
      <c r="C55" s="163"/>
      <c r="D55" s="163"/>
      <c r="E55" s="163"/>
      <c r="F55" s="164"/>
      <c r="G55" s="164"/>
      <c r="H55" s="164"/>
      <c r="I55" s="164"/>
      <c r="J55" s="164"/>
      <c r="K55" s="164"/>
      <c r="L55" s="7"/>
      <c r="M55" s="7"/>
      <c r="N55" s="7"/>
      <c r="O55" s="7"/>
    </row>
    <row r="56" spans="1:17">
      <c r="A56" s="9" t="s">
        <v>35</v>
      </c>
      <c r="B56" s="9" t="s">
        <v>36</v>
      </c>
      <c r="C56" s="9" t="s">
        <v>37</v>
      </c>
      <c r="D56" s="9" t="s">
        <v>38</v>
      </c>
      <c r="E56" s="163" t="s">
        <v>15</v>
      </c>
      <c r="F56" s="164"/>
      <c r="G56" s="164"/>
      <c r="H56" s="164"/>
      <c r="I56" s="164"/>
      <c r="J56" s="164"/>
      <c r="K56" s="164"/>
      <c r="L56" s="7"/>
      <c r="M56" s="7"/>
      <c r="N56" s="7"/>
      <c r="O56" s="7"/>
    </row>
    <row r="57" spans="1:17">
      <c r="A57" s="9">
        <v>1</v>
      </c>
      <c r="B57" s="9">
        <v>2</v>
      </c>
      <c r="C57" s="9">
        <v>3</v>
      </c>
      <c r="D57" s="9">
        <v>4</v>
      </c>
      <c r="E57" s="163">
        <v>5</v>
      </c>
      <c r="F57" s="164"/>
      <c r="G57" s="164"/>
      <c r="H57" s="164"/>
      <c r="I57" s="164"/>
      <c r="J57" s="164"/>
      <c r="K57" s="164"/>
      <c r="L57" s="7"/>
      <c r="M57" s="7"/>
      <c r="N57" s="7"/>
      <c r="O57" s="7"/>
    </row>
    <row r="58" spans="1:17">
      <c r="A58" s="9" t="s">
        <v>18</v>
      </c>
      <c r="B58" s="9" t="s">
        <v>18</v>
      </c>
      <c r="C58" s="9" t="s">
        <v>18</v>
      </c>
      <c r="D58" s="9" t="s">
        <v>18</v>
      </c>
      <c r="E58" s="163" t="s">
        <v>18</v>
      </c>
      <c r="F58" s="165"/>
      <c r="G58" s="165"/>
      <c r="H58" s="165"/>
      <c r="I58" s="165"/>
      <c r="J58" s="165"/>
      <c r="K58" s="165"/>
      <c r="L58" s="7"/>
      <c r="M58" s="7"/>
      <c r="N58" s="7"/>
      <c r="O58" s="7"/>
    </row>
    <row r="59" spans="1:17">
      <c r="A59" s="161" t="s">
        <v>39</v>
      </c>
      <c r="B59" s="161"/>
      <c r="C59" s="161"/>
      <c r="D59" s="161"/>
      <c r="E59" s="161"/>
      <c r="F59" s="161"/>
      <c r="G59" s="7"/>
      <c r="H59" s="7"/>
      <c r="I59" s="7"/>
      <c r="J59" s="7"/>
      <c r="K59" s="7"/>
      <c r="L59" s="7"/>
      <c r="M59" s="7"/>
      <c r="N59" s="7"/>
      <c r="O59" s="7"/>
    </row>
    <row r="60" spans="1:17">
      <c r="A60" s="198" t="s">
        <v>40</v>
      </c>
      <c r="B60" s="198"/>
      <c r="C60" s="198"/>
      <c r="D60" s="198"/>
      <c r="E60" s="198"/>
      <c r="F60" s="198"/>
      <c r="G60" s="198"/>
      <c r="H60" s="198"/>
      <c r="I60" s="198"/>
      <c r="J60" s="198"/>
      <c r="K60" s="198"/>
      <c r="L60" s="14"/>
      <c r="M60" s="14"/>
      <c r="N60" s="14"/>
      <c r="O60" s="14"/>
    </row>
    <row r="61" spans="1:17" ht="40.5" customHeight="1">
      <c r="A61" s="199" t="s">
        <v>41</v>
      </c>
      <c r="B61" s="199"/>
      <c r="C61" s="199"/>
      <c r="D61" s="199"/>
      <c r="E61" s="199"/>
      <c r="F61" s="199"/>
      <c r="G61" s="199"/>
      <c r="H61" s="199"/>
      <c r="I61" s="199"/>
      <c r="J61" s="199"/>
      <c r="K61" s="199"/>
      <c r="L61" s="14"/>
      <c r="M61" s="14"/>
      <c r="N61" s="14"/>
      <c r="O61" s="14"/>
    </row>
    <row r="62" spans="1:17" ht="16.5" customHeight="1">
      <c r="A62" s="243" t="s">
        <v>42</v>
      </c>
      <c r="B62" s="243"/>
      <c r="C62" s="243"/>
      <c r="D62" s="243"/>
      <c r="E62" s="243"/>
      <c r="F62" s="243"/>
      <c r="G62" s="243"/>
      <c r="H62" s="243"/>
      <c r="I62" s="243"/>
      <c r="J62" s="243"/>
      <c r="K62" s="243"/>
      <c r="L62" s="14"/>
      <c r="M62" s="14"/>
      <c r="N62" s="14"/>
      <c r="O62" s="14"/>
    </row>
    <row r="63" spans="1:17">
      <c r="A63" s="161" t="s">
        <v>43</v>
      </c>
      <c r="B63" s="161"/>
      <c r="C63" s="161"/>
      <c r="D63" s="161"/>
      <c r="E63" s="161"/>
      <c r="F63" s="161"/>
      <c r="G63" s="161"/>
      <c r="H63" s="161"/>
      <c r="I63" s="161"/>
      <c r="J63" s="7"/>
      <c r="K63" s="7"/>
      <c r="L63" s="7"/>
      <c r="M63" s="7"/>
      <c r="N63" s="7"/>
      <c r="O63" s="7"/>
    </row>
    <row r="64" spans="1:17" ht="18.75" customHeight="1">
      <c r="A64" s="236" t="s">
        <v>44</v>
      </c>
      <c r="B64" s="236"/>
      <c r="C64" s="236"/>
      <c r="D64" s="236"/>
      <c r="E64" s="236" t="s">
        <v>45</v>
      </c>
      <c r="F64" s="236"/>
      <c r="G64" s="236"/>
      <c r="H64" s="236" t="s">
        <v>46</v>
      </c>
      <c r="I64" s="236"/>
      <c r="J64" s="236"/>
      <c r="K64" s="236"/>
      <c r="L64" s="236"/>
      <c r="M64" s="95"/>
      <c r="N64" s="95"/>
      <c r="O64" s="95"/>
      <c r="P64" s="95"/>
    </row>
    <row r="65" spans="1:15">
      <c r="A65" s="237">
        <v>1</v>
      </c>
      <c r="B65" s="237"/>
      <c r="C65" s="237"/>
      <c r="D65" s="237"/>
      <c r="E65" s="240">
        <v>2</v>
      </c>
      <c r="F65" s="241"/>
      <c r="G65" s="242"/>
      <c r="H65" s="236">
        <v>3</v>
      </c>
      <c r="I65" s="236"/>
      <c r="J65" s="236"/>
      <c r="K65" s="236"/>
      <c r="L65" s="236"/>
    </row>
    <row r="66" spans="1:15" ht="60" customHeight="1">
      <c r="A66" s="252" t="s">
        <v>301</v>
      </c>
      <c r="B66" s="253"/>
      <c r="C66" s="253"/>
      <c r="D66" s="254"/>
      <c r="E66" s="240" t="s">
        <v>47</v>
      </c>
      <c r="F66" s="241"/>
      <c r="G66" s="242"/>
      <c r="H66" s="240" t="s">
        <v>48</v>
      </c>
      <c r="I66" s="241"/>
      <c r="J66" s="241"/>
      <c r="K66" s="241"/>
      <c r="L66" s="242"/>
    </row>
    <row r="67" spans="1:15" ht="63" customHeight="1">
      <c r="A67" s="252" t="s">
        <v>301</v>
      </c>
      <c r="B67" s="253"/>
      <c r="C67" s="253"/>
      <c r="D67" s="254"/>
      <c r="E67" s="240" t="s">
        <v>49</v>
      </c>
      <c r="F67" s="241"/>
      <c r="G67" s="242"/>
      <c r="H67" s="240" t="s">
        <v>50</v>
      </c>
      <c r="I67" s="241"/>
      <c r="J67" s="241"/>
      <c r="K67" s="241"/>
      <c r="L67" s="242"/>
    </row>
    <row r="68" spans="1:15" ht="60" customHeight="1">
      <c r="A68" s="252" t="s">
        <v>302</v>
      </c>
      <c r="B68" s="253"/>
      <c r="C68" s="253"/>
      <c r="D68" s="254"/>
      <c r="E68" s="240" t="s">
        <v>52</v>
      </c>
      <c r="F68" s="241"/>
      <c r="G68" s="242"/>
      <c r="H68" s="240" t="s">
        <v>48</v>
      </c>
      <c r="I68" s="241"/>
      <c r="J68" s="241"/>
      <c r="K68" s="241"/>
      <c r="L68" s="242"/>
    </row>
    <row r="69" spans="1:15" ht="57.75" customHeight="1">
      <c r="A69" s="252" t="s">
        <v>357</v>
      </c>
      <c r="B69" s="253"/>
      <c r="C69" s="253"/>
      <c r="D69" s="254"/>
      <c r="E69" s="240" t="s">
        <v>51</v>
      </c>
      <c r="F69" s="241"/>
      <c r="G69" s="242"/>
      <c r="H69" s="255" t="s">
        <v>188</v>
      </c>
      <c r="I69" s="256"/>
      <c r="J69" s="256"/>
      <c r="K69" s="256"/>
      <c r="L69" s="257"/>
    </row>
    <row r="70" spans="1:15">
      <c r="A70" s="8"/>
      <c r="B70" s="8"/>
      <c r="C70" s="8"/>
      <c r="D70" s="8"/>
      <c r="E70" s="8"/>
      <c r="F70" s="8"/>
      <c r="G70" s="8"/>
      <c r="H70" s="8"/>
      <c r="I70" s="8"/>
      <c r="J70" s="7"/>
      <c r="K70" s="7"/>
      <c r="L70" s="7"/>
      <c r="M70" s="7"/>
      <c r="N70" s="7"/>
      <c r="O70" s="7"/>
    </row>
    <row r="71" spans="1:15" ht="29.25" customHeight="1">
      <c r="A71" s="169" t="s">
        <v>53</v>
      </c>
      <c r="B71" s="169"/>
      <c r="C71" s="169"/>
      <c r="D71" s="169"/>
      <c r="E71" s="169"/>
      <c r="F71" s="169"/>
      <c r="G71" s="169"/>
      <c r="H71" s="169"/>
      <c r="I71" s="169"/>
      <c r="J71" s="169"/>
      <c r="K71" s="169"/>
      <c r="L71" s="169"/>
      <c r="M71" s="210" t="s">
        <v>193</v>
      </c>
      <c r="N71" s="165" t="s">
        <v>203</v>
      </c>
      <c r="O71" s="7"/>
    </row>
    <row r="72" spans="1:15" ht="18" customHeight="1">
      <c r="A72" s="161" t="s">
        <v>54</v>
      </c>
      <c r="B72" s="161"/>
      <c r="C72" s="161"/>
      <c r="D72" s="161"/>
      <c r="E72" s="161"/>
      <c r="F72" s="161"/>
      <c r="G72" s="161"/>
      <c r="H72" s="161"/>
      <c r="I72" s="161"/>
      <c r="J72" s="161"/>
      <c r="K72" s="161"/>
      <c r="L72" s="161"/>
      <c r="M72" s="211"/>
      <c r="N72" s="165"/>
      <c r="O72" s="7"/>
    </row>
    <row r="73" spans="1:15">
      <c r="A73" s="161" t="s">
        <v>9</v>
      </c>
      <c r="B73" s="161"/>
      <c r="C73" s="161"/>
      <c r="D73" s="161"/>
      <c r="E73" s="161"/>
      <c r="F73" s="161"/>
      <c r="G73" s="161"/>
      <c r="H73" s="161"/>
      <c r="I73" s="161"/>
      <c r="J73" s="161"/>
      <c r="K73" s="161"/>
      <c r="L73" s="161"/>
      <c r="M73" s="211"/>
      <c r="N73" s="165"/>
      <c r="O73" s="7"/>
    </row>
    <row r="74" spans="1:15">
      <c r="A74" s="161" t="s">
        <v>86</v>
      </c>
      <c r="B74" s="161"/>
      <c r="C74" s="161"/>
      <c r="D74" s="161"/>
      <c r="E74" s="161"/>
      <c r="F74" s="161"/>
      <c r="G74" s="161"/>
      <c r="H74" s="161"/>
      <c r="I74" s="161"/>
      <c r="J74" s="161"/>
      <c r="K74" s="161"/>
      <c r="L74" s="161"/>
      <c r="M74" s="7"/>
      <c r="N74" s="8"/>
      <c r="O74" s="7"/>
    </row>
    <row r="75" spans="1:15">
      <c r="A75" s="161" t="s">
        <v>100</v>
      </c>
      <c r="B75" s="161"/>
      <c r="C75" s="161"/>
      <c r="D75" s="161"/>
      <c r="E75" s="161"/>
      <c r="F75" s="161"/>
      <c r="G75" s="161"/>
      <c r="H75" s="161"/>
      <c r="I75" s="161"/>
      <c r="J75" s="161"/>
      <c r="K75" s="7"/>
      <c r="L75" s="7"/>
      <c r="M75" s="7"/>
      <c r="N75" s="8"/>
      <c r="O75" s="7"/>
    </row>
    <row r="76" spans="1:15" ht="81" customHeight="1">
      <c r="A76" s="163" t="s">
        <v>87</v>
      </c>
      <c r="B76" s="163" t="s">
        <v>10</v>
      </c>
      <c r="C76" s="163"/>
      <c r="D76" s="163"/>
      <c r="E76" s="163" t="s">
        <v>11</v>
      </c>
      <c r="F76" s="163"/>
      <c r="G76" s="163" t="s">
        <v>12</v>
      </c>
      <c r="H76" s="163"/>
      <c r="I76" s="163"/>
      <c r="J76" s="163" t="s">
        <v>13</v>
      </c>
      <c r="K76" s="163"/>
      <c r="L76" s="163"/>
      <c r="M76" s="187" t="s">
        <v>184</v>
      </c>
      <c r="N76" s="189"/>
      <c r="O76" s="7"/>
    </row>
    <row r="77" spans="1:15" ht="59.25" customHeight="1">
      <c r="A77" s="166"/>
      <c r="B77" s="163"/>
      <c r="C77" s="163"/>
      <c r="D77" s="163"/>
      <c r="E77" s="163"/>
      <c r="F77" s="163"/>
      <c r="G77" s="163" t="s">
        <v>14</v>
      </c>
      <c r="H77" s="163" t="s">
        <v>24</v>
      </c>
      <c r="I77" s="163"/>
      <c r="J77" s="163" t="s">
        <v>226</v>
      </c>
      <c r="K77" s="163" t="s">
        <v>227</v>
      </c>
      <c r="L77" s="163" t="s">
        <v>232</v>
      </c>
      <c r="M77" s="165" t="s">
        <v>185</v>
      </c>
      <c r="N77" s="163" t="s">
        <v>186</v>
      </c>
      <c r="O77" s="7"/>
    </row>
    <row r="78" spans="1:15" ht="56.25">
      <c r="A78" s="166"/>
      <c r="B78" s="9" t="s">
        <v>26</v>
      </c>
      <c r="C78" s="9" t="s">
        <v>27</v>
      </c>
      <c r="D78" s="9" t="s">
        <v>18</v>
      </c>
      <c r="E78" s="9" t="s">
        <v>58</v>
      </c>
      <c r="F78" s="9" t="s">
        <v>18</v>
      </c>
      <c r="G78" s="166"/>
      <c r="H78" s="9" t="s">
        <v>15</v>
      </c>
      <c r="I78" s="9" t="s">
        <v>16</v>
      </c>
      <c r="J78" s="163"/>
      <c r="K78" s="163"/>
      <c r="L78" s="166"/>
      <c r="M78" s="165"/>
      <c r="N78" s="163"/>
      <c r="O78" s="7"/>
    </row>
    <row r="79" spans="1:15">
      <c r="A79" s="9">
        <v>1</v>
      </c>
      <c r="B79" s="9">
        <v>2</v>
      </c>
      <c r="C79" s="9">
        <v>3</v>
      </c>
      <c r="D79" s="9">
        <v>4</v>
      </c>
      <c r="E79" s="9">
        <v>5</v>
      </c>
      <c r="F79" s="9">
        <v>6</v>
      </c>
      <c r="G79" s="9">
        <v>7</v>
      </c>
      <c r="H79" s="9">
        <v>8</v>
      </c>
      <c r="I79" s="9">
        <v>9</v>
      </c>
      <c r="J79" s="9">
        <v>10</v>
      </c>
      <c r="K79" s="9">
        <v>11</v>
      </c>
      <c r="L79" s="9">
        <v>12</v>
      </c>
      <c r="M79" s="53">
        <v>13</v>
      </c>
      <c r="N79" s="53">
        <v>14</v>
      </c>
      <c r="O79" s="7"/>
    </row>
    <row r="80" spans="1:15" ht="126">
      <c r="A80" s="238" t="s">
        <v>108</v>
      </c>
      <c r="B80" s="239" t="s">
        <v>108</v>
      </c>
      <c r="C80" s="239" t="s">
        <v>108</v>
      </c>
      <c r="D80" s="251" t="s">
        <v>18</v>
      </c>
      <c r="E80" s="239" t="s">
        <v>108</v>
      </c>
      <c r="F80" s="251" t="s">
        <v>18</v>
      </c>
      <c r="G80" s="10" t="s">
        <v>103</v>
      </c>
      <c r="H80" s="9" t="s">
        <v>97</v>
      </c>
      <c r="I80" s="9">
        <v>744</v>
      </c>
      <c r="J80" s="9">
        <v>95</v>
      </c>
      <c r="K80" s="43">
        <v>95</v>
      </c>
      <c r="L80" s="43">
        <v>95</v>
      </c>
      <c r="M80" s="53">
        <v>10</v>
      </c>
      <c r="N80" s="76">
        <v>10</v>
      </c>
      <c r="O80" s="7"/>
    </row>
    <row r="81" spans="1:17" ht="252">
      <c r="A81" s="205"/>
      <c r="B81" s="207"/>
      <c r="C81" s="207"/>
      <c r="D81" s="209"/>
      <c r="E81" s="207"/>
      <c r="F81" s="209"/>
      <c r="G81" s="10" t="s">
        <v>104</v>
      </c>
      <c r="H81" s="9" t="s">
        <v>97</v>
      </c>
      <c r="I81" s="9">
        <v>744</v>
      </c>
      <c r="J81" s="9">
        <v>100</v>
      </c>
      <c r="K81" s="43">
        <v>100</v>
      </c>
      <c r="L81" s="43">
        <v>100</v>
      </c>
      <c r="M81" s="53">
        <v>10</v>
      </c>
      <c r="N81" s="53">
        <v>10</v>
      </c>
      <c r="O81" s="7"/>
    </row>
    <row r="82" spans="1:17" ht="18.75" customHeight="1">
      <c r="A82" s="168"/>
      <c r="B82" s="168"/>
      <c r="C82" s="168"/>
      <c r="D82" s="168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</row>
    <row r="83" spans="1:17">
      <c r="A83" s="161" t="s">
        <v>101</v>
      </c>
      <c r="B83" s="161"/>
      <c r="C83" s="161"/>
      <c r="D83" s="161"/>
      <c r="E83" s="161"/>
      <c r="F83" s="161"/>
      <c r="G83" s="161"/>
      <c r="H83" s="161"/>
      <c r="I83" s="161"/>
      <c r="J83" s="161"/>
      <c r="K83" s="7"/>
      <c r="L83" s="7"/>
      <c r="M83" s="7"/>
      <c r="N83" s="7"/>
      <c r="O83" s="7"/>
    </row>
    <row r="84" spans="1:17" ht="123.75" customHeight="1">
      <c r="A84" s="163" t="s">
        <v>87</v>
      </c>
      <c r="B84" s="163" t="s">
        <v>10</v>
      </c>
      <c r="C84" s="163"/>
      <c r="D84" s="163"/>
      <c r="E84" s="163" t="s">
        <v>11</v>
      </c>
      <c r="F84" s="163"/>
      <c r="G84" s="163" t="s">
        <v>21</v>
      </c>
      <c r="H84" s="163"/>
      <c r="I84" s="163"/>
      <c r="J84" s="163" t="s">
        <v>22</v>
      </c>
      <c r="K84" s="163"/>
      <c r="L84" s="163"/>
      <c r="M84" s="163" t="s">
        <v>23</v>
      </c>
      <c r="N84" s="163"/>
      <c r="O84" s="163"/>
      <c r="P84" s="187" t="s">
        <v>184</v>
      </c>
      <c r="Q84" s="189"/>
    </row>
    <row r="85" spans="1:17" ht="63" customHeight="1">
      <c r="A85" s="166"/>
      <c r="B85" s="163"/>
      <c r="C85" s="163"/>
      <c r="D85" s="163"/>
      <c r="E85" s="163"/>
      <c r="F85" s="163"/>
      <c r="G85" s="163" t="s">
        <v>85</v>
      </c>
      <c r="H85" s="163" t="s">
        <v>24</v>
      </c>
      <c r="I85" s="163"/>
      <c r="J85" s="163" t="s">
        <v>226</v>
      </c>
      <c r="K85" s="163" t="s">
        <v>231</v>
      </c>
      <c r="L85" s="163" t="s">
        <v>232</v>
      </c>
      <c r="M85" s="163" t="s">
        <v>230</v>
      </c>
      <c r="N85" s="163" t="s">
        <v>231</v>
      </c>
      <c r="O85" s="163" t="s">
        <v>232</v>
      </c>
      <c r="P85" s="163" t="s">
        <v>185</v>
      </c>
      <c r="Q85" s="163" t="s">
        <v>186</v>
      </c>
    </row>
    <row r="86" spans="1:17" ht="52.5" customHeight="1">
      <c r="A86" s="166"/>
      <c r="B86" s="9" t="s">
        <v>26</v>
      </c>
      <c r="C86" s="9" t="s">
        <v>27</v>
      </c>
      <c r="D86" s="9" t="s">
        <v>18</v>
      </c>
      <c r="E86" s="9" t="s">
        <v>58</v>
      </c>
      <c r="F86" s="9" t="s">
        <v>18</v>
      </c>
      <c r="G86" s="166"/>
      <c r="H86" s="9" t="s">
        <v>29</v>
      </c>
      <c r="I86" s="9" t="s">
        <v>16</v>
      </c>
      <c r="J86" s="163"/>
      <c r="K86" s="166"/>
      <c r="L86" s="166"/>
      <c r="M86" s="166"/>
      <c r="N86" s="166"/>
      <c r="O86" s="166"/>
      <c r="P86" s="163"/>
      <c r="Q86" s="163"/>
    </row>
    <row r="87" spans="1:17">
      <c r="A87" s="18">
        <v>1</v>
      </c>
      <c r="B87" s="18">
        <v>2</v>
      </c>
      <c r="C87" s="18">
        <v>3</v>
      </c>
      <c r="D87" s="9">
        <v>4</v>
      </c>
      <c r="E87" s="9">
        <v>5</v>
      </c>
      <c r="F87" s="9">
        <v>6</v>
      </c>
      <c r="G87" s="9">
        <v>7</v>
      </c>
      <c r="H87" s="9">
        <v>8</v>
      </c>
      <c r="I87" s="9">
        <v>9</v>
      </c>
      <c r="J87" s="9">
        <v>10</v>
      </c>
      <c r="K87" s="9">
        <v>11</v>
      </c>
      <c r="L87" s="9">
        <v>12</v>
      </c>
      <c r="M87" s="9">
        <v>13</v>
      </c>
      <c r="N87" s="9">
        <v>14</v>
      </c>
      <c r="O87" s="9">
        <v>15</v>
      </c>
      <c r="P87" s="71">
        <v>16</v>
      </c>
      <c r="Q87" s="71">
        <v>17</v>
      </c>
    </row>
    <row r="88" spans="1:17" ht="56.25" hidden="1">
      <c r="A88" s="89" t="s">
        <v>204</v>
      </c>
      <c r="B88" s="2" t="s">
        <v>166</v>
      </c>
      <c r="C88" s="2" t="s">
        <v>167</v>
      </c>
      <c r="D88" s="37" t="s">
        <v>18</v>
      </c>
      <c r="E88" s="9" t="s">
        <v>56</v>
      </c>
      <c r="F88" s="11" t="s">
        <v>18</v>
      </c>
      <c r="G88" s="9" t="s">
        <v>59</v>
      </c>
      <c r="H88" s="9" t="s">
        <v>32</v>
      </c>
      <c r="I88" s="3" t="s">
        <v>107</v>
      </c>
      <c r="J88" s="9"/>
      <c r="K88" s="9">
        <f>J88</f>
        <v>0</v>
      </c>
      <c r="L88" s="9">
        <f>J88</f>
        <v>0</v>
      </c>
      <c r="M88" s="15" t="s">
        <v>18</v>
      </c>
      <c r="N88" s="9" t="s">
        <v>18</v>
      </c>
      <c r="O88" s="9" t="s">
        <v>18</v>
      </c>
      <c r="P88" s="71">
        <v>10</v>
      </c>
      <c r="Q88" s="72">
        <f t="shared" ref="Q88:Q89" si="4">J88*0.1</f>
        <v>0</v>
      </c>
    </row>
    <row r="89" spans="1:17" ht="76.5" customHeight="1">
      <c r="A89" s="123" t="s">
        <v>205</v>
      </c>
      <c r="B89" s="2" t="s">
        <v>55</v>
      </c>
      <c r="C89" s="2" t="s">
        <v>167</v>
      </c>
      <c r="D89" s="125" t="s">
        <v>18</v>
      </c>
      <c r="E89" s="124" t="s">
        <v>56</v>
      </c>
      <c r="F89" s="125" t="s">
        <v>18</v>
      </c>
      <c r="G89" s="124" t="s">
        <v>59</v>
      </c>
      <c r="H89" s="124" t="s">
        <v>32</v>
      </c>
      <c r="I89" s="3" t="s">
        <v>107</v>
      </c>
      <c r="J89" s="124">
        <v>1</v>
      </c>
      <c r="K89" s="124">
        <f t="shared" ref="K89:K107" si="5">J89</f>
        <v>1</v>
      </c>
      <c r="L89" s="124">
        <f t="shared" ref="L89:L107" si="6">J89</f>
        <v>1</v>
      </c>
      <c r="M89" s="15" t="s">
        <v>18</v>
      </c>
      <c r="N89" s="124" t="s">
        <v>18</v>
      </c>
      <c r="O89" s="124" t="s">
        <v>18</v>
      </c>
      <c r="P89" s="71">
        <v>10</v>
      </c>
      <c r="Q89" s="72">
        <f t="shared" si="4"/>
        <v>0</v>
      </c>
    </row>
    <row r="90" spans="1:17" ht="37.5" hidden="1">
      <c r="A90" s="90" t="s">
        <v>206</v>
      </c>
      <c r="B90" s="2" t="s">
        <v>20</v>
      </c>
      <c r="C90" s="2" t="s">
        <v>167</v>
      </c>
      <c r="D90" s="37" t="s">
        <v>18</v>
      </c>
      <c r="E90" s="9" t="s">
        <v>56</v>
      </c>
      <c r="F90" s="11" t="s">
        <v>18</v>
      </c>
      <c r="G90" s="9" t="s">
        <v>59</v>
      </c>
      <c r="H90" s="9" t="s">
        <v>32</v>
      </c>
      <c r="I90" s="3" t="s">
        <v>107</v>
      </c>
      <c r="J90" s="119"/>
      <c r="K90" s="39">
        <f t="shared" si="5"/>
        <v>0</v>
      </c>
      <c r="L90" s="39">
        <f t="shared" si="6"/>
        <v>0</v>
      </c>
      <c r="M90" s="15" t="s">
        <v>18</v>
      </c>
      <c r="N90" s="9" t="s">
        <v>18</v>
      </c>
      <c r="O90" s="9" t="s">
        <v>18</v>
      </c>
      <c r="P90" s="71">
        <v>10</v>
      </c>
      <c r="Q90" s="72">
        <f>J90*0.1</f>
        <v>0</v>
      </c>
    </row>
    <row r="91" spans="1:17" ht="93.75">
      <c r="A91" s="123" t="s">
        <v>207</v>
      </c>
      <c r="B91" s="2" t="s">
        <v>168</v>
      </c>
      <c r="C91" s="2" t="s">
        <v>167</v>
      </c>
      <c r="D91" s="120" t="s">
        <v>18</v>
      </c>
      <c r="E91" s="119" t="s">
        <v>56</v>
      </c>
      <c r="F91" s="120" t="s">
        <v>18</v>
      </c>
      <c r="G91" s="119" t="s">
        <v>59</v>
      </c>
      <c r="H91" s="119" t="s">
        <v>32</v>
      </c>
      <c r="I91" s="3" t="s">
        <v>107</v>
      </c>
      <c r="J91" s="119">
        <v>9</v>
      </c>
      <c r="K91" s="119">
        <f t="shared" si="5"/>
        <v>9</v>
      </c>
      <c r="L91" s="119">
        <f t="shared" si="6"/>
        <v>9</v>
      </c>
      <c r="M91" s="16" t="s">
        <v>170</v>
      </c>
      <c r="N91" s="16" t="s">
        <v>170</v>
      </c>
      <c r="O91" s="16" t="s">
        <v>170</v>
      </c>
      <c r="P91" s="71">
        <v>10</v>
      </c>
      <c r="Q91" s="72">
        <f t="shared" ref="Q91:Q109" si="7">J91*0.1</f>
        <v>1</v>
      </c>
    </row>
    <row r="92" spans="1:17" ht="75">
      <c r="A92" s="90" t="s">
        <v>208</v>
      </c>
      <c r="B92" s="2" t="s">
        <v>57</v>
      </c>
      <c r="C92" s="2" t="s">
        <v>167</v>
      </c>
      <c r="D92" s="37" t="s">
        <v>18</v>
      </c>
      <c r="E92" s="9" t="s">
        <v>56</v>
      </c>
      <c r="F92" s="118" t="s">
        <v>462</v>
      </c>
      <c r="G92" s="9" t="s">
        <v>59</v>
      </c>
      <c r="H92" s="9" t="s">
        <v>32</v>
      </c>
      <c r="I92" s="3" t="s">
        <v>107</v>
      </c>
      <c r="J92" s="9">
        <f>42-J91-J89</f>
        <v>32</v>
      </c>
      <c r="K92" s="39">
        <f t="shared" si="5"/>
        <v>32</v>
      </c>
      <c r="L92" s="39">
        <f t="shared" si="6"/>
        <v>32</v>
      </c>
      <c r="M92" s="16" t="s">
        <v>169</v>
      </c>
      <c r="N92" s="16" t="s">
        <v>169</v>
      </c>
      <c r="O92" s="16" t="s">
        <v>169</v>
      </c>
      <c r="P92" s="71">
        <v>10</v>
      </c>
      <c r="Q92" s="72">
        <f t="shared" si="7"/>
        <v>3</v>
      </c>
    </row>
    <row r="93" spans="1:17" ht="93.75" hidden="1">
      <c r="A93" s="89" t="s">
        <v>209</v>
      </c>
      <c r="B93" s="2" t="s">
        <v>166</v>
      </c>
      <c r="C93" s="2" t="s">
        <v>167</v>
      </c>
      <c r="D93" s="37" t="s">
        <v>18</v>
      </c>
      <c r="E93" s="9" t="s">
        <v>88</v>
      </c>
      <c r="F93" s="11" t="s">
        <v>18</v>
      </c>
      <c r="G93" s="9" t="s">
        <v>59</v>
      </c>
      <c r="H93" s="9" t="s">
        <v>32</v>
      </c>
      <c r="I93" s="3" t="s">
        <v>107</v>
      </c>
      <c r="J93" s="9"/>
      <c r="K93" s="39">
        <f t="shared" si="5"/>
        <v>0</v>
      </c>
      <c r="L93" s="39">
        <f t="shared" si="6"/>
        <v>0</v>
      </c>
      <c r="M93" s="15" t="s">
        <v>18</v>
      </c>
      <c r="N93" s="9" t="s">
        <v>18</v>
      </c>
      <c r="O93" s="9" t="s">
        <v>18</v>
      </c>
      <c r="P93" s="71">
        <v>10</v>
      </c>
      <c r="Q93" s="72">
        <f t="shared" si="7"/>
        <v>0</v>
      </c>
    </row>
    <row r="94" spans="1:17" ht="93.75" hidden="1">
      <c r="A94" s="89" t="s">
        <v>210</v>
      </c>
      <c r="B94" s="2" t="s">
        <v>55</v>
      </c>
      <c r="C94" s="2" t="s">
        <v>167</v>
      </c>
      <c r="D94" s="37" t="s">
        <v>18</v>
      </c>
      <c r="E94" s="9" t="s">
        <v>88</v>
      </c>
      <c r="F94" s="11" t="s">
        <v>18</v>
      </c>
      <c r="G94" s="9" t="s">
        <v>59</v>
      </c>
      <c r="H94" s="9" t="s">
        <v>32</v>
      </c>
      <c r="I94" s="3" t="s">
        <v>107</v>
      </c>
      <c r="J94" s="9"/>
      <c r="K94" s="39">
        <f t="shared" si="5"/>
        <v>0</v>
      </c>
      <c r="L94" s="39">
        <f t="shared" si="6"/>
        <v>0</v>
      </c>
      <c r="M94" s="15" t="s">
        <v>18</v>
      </c>
      <c r="N94" s="9" t="s">
        <v>18</v>
      </c>
      <c r="O94" s="9" t="s">
        <v>18</v>
      </c>
      <c r="P94" s="71">
        <v>10</v>
      </c>
      <c r="Q94" s="72">
        <f t="shared" si="7"/>
        <v>0</v>
      </c>
    </row>
    <row r="95" spans="1:17" ht="93.75" hidden="1">
      <c r="A95" s="89" t="s">
        <v>211</v>
      </c>
      <c r="B95" s="2" t="s">
        <v>20</v>
      </c>
      <c r="C95" s="2" t="s">
        <v>167</v>
      </c>
      <c r="D95" s="37" t="s">
        <v>18</v>
      </c>
      <c r="E95" s="9" t="s">
        <v>88</v>
      </c>
      <c r="F95" s="11" t="s">
        <v>18</v>
      </c>
      <c r="G95" s="9" t="s">
        <v>59</v>
      </c>
      <c r="H95" s="9" t="s">
        <v>32</v>
      </c>
      <c r="I95" s="3" t="s">
        <v>107</v>
      </c>
      <c r="J95" s="9"/>
      <c r="K95" s="39">
        <f t="shared" si="5"/>
        <v>0</v>
      </c>
      <c r="L95" s="39">
        <f t="shared" si="6"/>
        <v>0</v>
      </c>
      <c r="M95" s="15" t="s">
        <v>18</v>
      </c>
      <c r="N95" s="9" t="s">
        <v>18</v>
      </c>
      <c r="O95" s="9" t="s">
        <v>18</v>
      </c>
      <c r="P95" s="71">
        <v>10</v>
      </c>
      <c r="Q95" s="72">
        <f t="shared" si="7"/>
        <v>0</v>
      </c>
    </row>
    <row r="96" spans="1:17" ht="93.75" hidden="1">
      <c r="A96" s="89" t="s">
        <v>212</v>
      </c>
      <c r="B96" s="2" t="s">
        <v>168</v>
      </c>
      <c r="C96" s="2" t="s">
        <v>167</v>
      </c>
      <c r="D96" s="37" t="s">
        <v>18</v>
      </c>
      <c r="E96" s="9" t="s">
        <v>88</v>
      </c>
      <c r="F96" s="11" t="s">
        <v>18</v>
      </c>
      <c r="G96" s="9" t="s">
        <v>59</v>
      </c>
      <c r="H96" s="9" t="s">
        <v>32</v>
      </c>
      <c r="I96" s="3" t="s">
        <v>107</v>
      </c>
      <c r="J96" s="9"/>
      <c r="K96" s="39">
        <f t="shared" si="5"/>
        <v>0</v>
      </c>
      <c r="L96" s="39">
        <f t="shared" si="6"/>
        <v>0</v>
      </c>
      <c r="M96" s="16" t="s">
        <v>171</v>
      </c>
      <c r="N96" s="16" t="s">
        <v>171</v>
      </c>
      <c r="O96" s="16" t="s">
        <v>171</v>
      </c>
      <c r="P96" s="71">
        <v>10</v>
      </c>
      <c r="Q96" s="72">
        <f t="shared" si="7"/>
        <v>0</v>
      </c>
    </row>
    <row r="97" spans="1:17" ht="93.75" hidden="1">
      <c r="A97" s="89" t="s">
        <v>213</v>
      </c>
      <c r="B97" s="2" t="s">
        <v>57</v>
      </c>
      <c r="C97" s="2" t="s">
        <v>167</v>
      </c>
      <c r="D97" s="37" t="s">
        <v>18</v>
      </c>
      <c r="E97" s="9" t="s">
        <v>88</v>
      </c>
      <c r="F97" s="11" t="s">
        <v>18</v>
      </c>
      <c r="G97" s="9" t="s">
        <v>59</v>
      </c>
      <c r="H97" s="9" t="s">
        <v>32</v>
      </c>
      <c r="I97" s="3" t="s">
        <v>107</v>
      </c>
      <c r="J97" s="9"/>
      <c r="K97" s="39">
        <f t="shared" si="5"/>
        <v>0</v>
      </c>
      <c r="L97" s="39">
        <f t="shared" si="6"/>
        <v>0</v>
      </c>
      <c r="M97" s="16" t="s">
        <v>172</v>
      </c>
      <c r="N97" s="16" t="s">
        <v>172</v>
      </c>
      <c r="O97" s="16" t="s">
        <v>172</v>
      </c>
      <c r="P97" s="71">
        <v>10</v>
      </c>
      <c r="Q97" s="72">
        <f t="shared" si="7"/>
        <v>0</v>
      </c>
    </row>
    <row r="98" spans="1:17" ht="56.25" hidden="1">
      <c r="A98" s="90" t="s">
        <v>214</v>
      </c>
      <c r="B98" s="2" t="s">
        <v>166</v>
      </c>
      <c r="C98" s="2" t="s">
        <v>173</v>
      </c>
      <c r="D98" s="41" t="s">
        <v>18</v>
      </c>
      <c r="E98" s="40" t="s">
        <v>56</v>
      </c>
      <c r="F98" s="41" t="s">
        <v>18</v>
      </c>
      <c r="G98" s="40" t="s">
        <v>59</v>
      </c>
      <c r="H98" s="40" t="s">
        <v>32</v>
      </c>
      <c r="I98" s="3" t="s">
        <v>107</v>
      </c>
      <c r="J98" s="40"/>
      <c r="K98" s="42">
        <f t="shared" si="5"/>
        <v>0</v>
      </c>
      <c r="L98" s="42">
        <f t="shared" si="6"/>
        <v>0</v>
      </c>
      <c r="M98" s="15" t="s">
        <v>18</v>
      </c>
      <c r="N98" s="40" t="s">
        <v>18</v>
      </c>
      <c r="O98" s="40" t="s">
        <v>18</v>
      </c>
      <c r="P98" s="71">
        <v>10</v>
      </c>
      <c r="Q98" s="72">
        <f t="shared" si="7"/>
        <v>0</v>
      </c>
    </row>
    <row r="99" spans="1:17" ht="80.25" customHeight="1">
      <c r="A99" s="90" t="s">
        <v>215</v>
      </c>
      <c r="B99" s="2" t="s">
        <v>55</v>
      </c>
      <c r="C99" s="2" t="s">
        <v>173</v>
      </c>
      <c r="D99" s="41" t="s">
        <v>18</v>
      </c>
      <c r="E99" s="40" t="s">
        <v>56</v>
      </c>
      <c r="F99" s="41" t="s">
        <v>18</v>
      </c>
      <c r="G99" s="40" t="s">
        <v>59</v>
      </c>
      <c r="H99" s="40" t="s">
        <v>32</v>
      </c>
      <c r="I99" s="3" t="s">
        <v>107</v>
      </c>
      <c r="J99" s="119">
        <v>1</v>
      </c>
      <c r="K99" s="42">
        <f t="shared" si="5"/>
        <v>1</v>
      </c>
      <c r="L99" s="42">
        <f t="shared" si="6"/>
        <v>1</v>
      </c>
      <c r="M99" s="15" t="s">
        <v>18</v>
      </c>
      <c r="N99" s="40" t="s">
        <v>18</v>
      </c>
      <c r="O99" s="40" t="s">
        <v>18</v>
      </c>
      <c r="P99" s="71">
        <v>10</v>
      </c>
      <c r="Q99" s="72">
        <f t="shared" si="7"/>
        <v>0</v>
      </c>
    </row>
    <row r="100" spans="1:17" ht="37.5">
      <c r="A100" s="90" t="s">
        <v>216</v>
      </c>
      <c r="B100" s="2" t="s">
        <v>20</v>
      </c>
      <c r="C100" s="2" t="s">
        <v>173</v>
      </c>
      <c r="D100" s="41" t="s">
        <v>18</v>
      </c>
      <c r="E100" s="40" t="s">
        <v>56</v>
      </c>
      <c r="F100" s="41" t="s">
        <v>18</v>
      </c>
      <c r="G100" s="40" t="s">
        <v>59</v>
      </c>
      <c r="H100" s="40" t="s">
        <v>32</v>
      </c>
      <c r="I100" s="3" t="s">
        <v>107</v>
      </c>
      <c r="J100" s="119">
        <v>1</v>
      </c>
      <c r="K100" s="42">
        <f t="shared" si="5"/>
        <v>1</v>
      </c>
      <c r="L100" s="42">
        <f t="shared" si="6"/>
        <v>1</v>
      </c>
      <c r="M100" s="15" t="s">
        <v>18</v>
      </c>
      <c r="N100" s="40" t="s">
        <v>18</v>
      </c>
      <c r="O100" s="40" t="s">
        <v>18</v>
      </c>
      <c r="P100" s="71">
        <v>10</v>
      </c>
      <c r="Q100" s="72">
        <f t="shared" si="7"/>
        <v>0</v>
      </c>
    </row>
    <row r="101" spans="1:17" ht="93.75">
      <c r="A101" s="123" t="s">
        <v>217</v>
      </c>
      <c r="B101" s="2" t="s">
        <v>168</v>
      </c>
      <c r="C101" s="2" t="s">
        <v>173</v>
      </c>
      <c r="D101" s="120" t="s">
        <v>18</v>
      </c>
      <c r="E101" s="119" t="s">
        <v>56</v>
      </c>
      <c r="F101" s="120" t="s">
        <v>18</v>
      </c>
      <c r="G101" s="119" t="s">
        <v>59</v>
      </c>
      <c r="H101" s="119" t="s">
        <v>32</v>
      </c>
      <c r="I101" s="3" t="s">
        <v>107</v>
      </c>
      <c r="J101" s="119">
        <v>57</v>
      </c>
      <c r="K101" s="119">
        <f t="shared" si="5"/>
        <v>57</v>
      </c>
      <c r="L101" s="119">
        <f t="shared" si="6"/>
        <v>57</v>
      </c>
      <c r="M101" s="16" t="s">
        <v>170</v>
      </c>
      <c r="N101" s="16" t="s">
        <v>170</v>
      </c>
      <c r="O101" s="16" t="s">
        <v>170</v>
      </c>
      <c r="P101" s="71">
        <v>10</v>
      </c>
      <c r="Q101" s="72">
        <f t="shared" si="7"/>
        <v>6</v>
      </c>
    </row>
    <row r="102" spans="1:17" ht="75">
      <c r="A102" s="90" t="s">
        <v>218</v>
      </c>
      <c r="B102" s="2" t="s">
        <v>57</v>
      </c>
      <c r="C102" s="2" t="s">
        <v>173</v>
      </c>
      <c r="D102" s="41" t="s">
        <v>18</v>
      </c>
      <c r="E102" s="40" t="s">
        <v>56</v>
      </c>
      <c r="F102" s="41" t="s">
        <v>18</v>
      </c>
      <c r="G102" s="40" t="s">
        <v>59</v>
      </c>
      <c r="H102" s="40" t="s">
        <v>32</v>
      </c>
      <c r="I102" s="3" t="s">
        <v>107</v>
      </c>
      <c r="J102" s="40">
        <f>273-J101-J100-J99</f>
        <v>214</v>
      </c>
      <c r="K102" s="42">
        <f t="shared" si="5"/>
        <v>214</v>
      </c>
      <c r="L102" s="42">
        <f t="shared" si="6"/>
        <v>214</v>
      </c>
      <c r="M102" s="16" t="s">
        <v>169</v>
      </c>
      <c r="N102" s="16" t="s">
        <v>169</v>
      </c>
      <c r="O102" s="16" t="s">
        <v>169</v>
      </c>
      <c r="P102" s="71">
        <v>10</v>
      </c>
      <c r="Q102" s="72">
        <f t="shared" si="7"/>
        <v>21</v>
      </c>
    </row>
    <row r="103" spans="1:17" ht="93.75" hidden="1">
      <c r="A103" s="82" t="s">
        <v>219</v>
      </c>
      <c r="B103" s="2" t="s">
        <v>166</v>
      </c>
      <c r="C103" s="2" t="s">
        <v>173</v>
      </c>
      <c r="D103" s="41" t="s">
        <v>18</v>
      </c>
      <c r="E103" s="40" t="s">
        <v>88</v>
      </c>
      <c r="F103" s="41" t="s">
        <v>18</v>
      </c>
      <c r="G103" s="40" t="s">
        <v>59</v>
      </c>
      <c r="H103" s="40" t="s">
        <v>32</v>
      </c>
      <c r="I103" s="3" t="s">
        <v>107</v>
      </c>
      <c r="J103" s="40"/>
      <c r="K103" s="42">
        <f t="shared" si="5"/>
        <v>0</v>
      </c>
      <c r="L103" s="42">
        <f t="shared" si="6"/>
        <v>0</v>
      </c>
      <c r="M103" s="15" t="s">
        <v>18</v>
      </c>
      <c r="N103" s="40" t="s">
        <v>18</v>
      </c>
      <c r="O103" s="40" t="s">
        <v>18</v>
      </c>
      <c r="P103" s="71">
        <v>10</v>
      </c>
      <c r="Q103" s="72">
        <f t="shared" si="7"/>
        <v>0</v>
      </c>
    </row>
    <row r="104" spans="1:17" ht="93.75" hidden="1">
      <c r="A104" s="82" t="s">
        <v>220</v>
      </c>
      <c r="B104" s="2" t="s">
        <v>55</v>
      </c>
      <c r="C104" s="2" t="s">
        <v>173</v>
      </c>
      <c r="D104" s="41" t="s">
        <v>18</v>
      </c>
      <c r="E104" s="40" t="s">
        <v>88</v>
      </c>
      <c r="F104" s="41" t="s">
        <v>18</v>
      </c>
      <c r="G104" s="40" t="s">
        <v>59</v>
      </c>
      <c r="H104" s="40" t="s">
        <v>32</v>
      </c>
      <c r="I104" s="3" t="s">
        <v>107</v>
      </c>
      <c r="J104" s="40"/>
      <c r="K104" s="42">
        <f t="shared" si="5"/>
        <v>0</v>
      </c>
      <c r="L104" s="42">
        <f t="shared" si="6"/>
        <v>0</v>
      </c>
      <c r="M104" s="15" t="s">
        <v>18</v>
      </c>
      <c r="N104" s="40" t="s">
        <v>18</v>
      </c>
      <c r="O104" s="40" t="s">
        <v>18</v>
      </c>
      <c r="P104" s="71">
        <v>10</v>
      </c>
      <c r="Q104" s="72">
        <f t="shared" si="7"/>
        <v>0</v>
      </c>
    </row>
    <row r="105" spans="1:17" ht="93.75" hidden="1">
      <c r="A105" s="82" t="s">
        <v>221</v>
      </c>
      <c r="B105" s="2" t="s">
        <v>20</v>
      </c>
      <c r="C105" s="2" t="s">
        <v>173</v>
      </c>
      <c r="D105" s="41" t="s">
        <v>18</v>
      </c>
      <c r="E105" s="40" t="s">
        <v>88</v>
      </c>
      <c r="F105" s="41" t="s">
        <v>18</v>
      </c>
      <c r="G105" s="40" t="s">
        <v>59</v>
      </c>
      <c r="H105" s="40" t="s">
        <v>32</v>
      </c>
      <c r="I105" s="3" t="s">
        <v>107</v>
      </c>
      <c r="J105" s="40"/>
      <c r="K105" s="42">
        <f t="shared" si="5"/>
        <v>0</v>
      </c>
      <c r="L105" s="42">
        <f t="shared" si="6"/>
        <v>0</v>
      </c>
      <c r="M105" s="15" t="s">
        <v>18</v>
      </c>
      <c r="N105" s="40" t="s">
        <v>18</v>
      </c>
      <c r="O105" s="40" t="s">
        <v>18</v>
      </c>
      <c r="P105" s="71">
        <v>10</v>
      </c>
      <c r="Q105" s="72">
        <f t="shared" si="7"/>
        <v>0</v>
      </c>
    </row>
    <row r="106" spans="1:17" ht="93.75" hidden="1">
      <c r="A106" s="82" t="s">
        <v>222</v>
      </c>
      <c r="B106" s="2" t="s">
        <v>168</v>
      </c>
      <c r="C106" s="2" t="s">
        <v>173</v>
      </c>
      <c r="D106" s="41" t="s">
        <v>18</v>
      </c>
      <c r="E106" s="40" t="s">
        <v>88</v>
      </c>
      <c r="F106" s="41" t="s">
        <v>18</v>
      </c>
      <c r="G106" s="40" t="s">
        <v>59</v>
      </c>
      <c r="H106" s="40" t="s">
        <v>32</v>
      </c>
      <c r="I106" s="3" t="s">
        <v>107</v>
      </c>
      <c r="J106" s="40"/>
      <c r="K106" s="42">
        <f t="shared" si="5"/>
        <v>0</v>
      </c>
      <c r="L106" s="42">
        <f t="shared" si="6"/>
        <v>0</v>
      </c>
      <c r="M106" s="16" t="s">
        <v>171</v>
      </c>
      <c r="N106" s="16" t="s">
        <v>171</v>
      </c>
      <c r="O106" s="16" t="s">
        <v>171</v>
      </c>
      <c r="P106" s="71">
        <v>10</v>
      </c>
      <c r="Q106" s="72">
        <f t="shared" si="7"/>
        <v>0</v>
      </c>
    </row>
    <row r="107" spans="1:17" ht="93.75" hidden="1">
      <c r="A107" s="81" t="s">
        <v>223</v>
      </c>
      <c r="B107" s="2" t="s">
        <v>57</v>
      </c>
      <c r="C107" s="2" t="s">
        <v>173</v>
      </c>
      <c r="D107" s="41" t="s">
        <v>18</v>
      </c>
      <c r="E107" s="40" t="s">
        <v>88</v>
      </c>
      <c r="F107" s="41" t="s">
        <v>18</v>
      </c>
      <c r="G107" s="40" t="s">
        <v>59</v>
      </c>
      <c r="H107" s="40" t="s">
        <v>32</v>
      </c>
      <c r="I107" s="3" t="s">
        <v>107</v>
      </c>
      <c r="J107" s="40"/>
      <c r="K107" s="42">
        <f t="shared" si="5"/>
        <v>0</v>
      </c>
      <c r="L107" s="42">
        <f t="shared" si="6"/>
        <v>0</v>
      </c>
      <c r="M107" s="16" t="s">
        <v>172</v>
      </c>
      <c r="N107" s="16" t="s">
        <v>172</v>
      </c>
      <c r="O107" s="16" t="s">
        <v>172</v>
      </c>
      <c r="P107" s="71">
        <v>10</v>
      </c>
      <c r="Q107" s="72">
        <f t="shared" si="7"/>
        <v>0</v>
      </c>
    </row>
    <row r="108" spans="1:17" hidden="1">
      <c r="A108" s="19"/>
      <c r="B108" s="2"/>
      <c r="C108" s="2"/>
      <c r="D108" s="37"/>
      <c r="E108" s="36"/>
      <c r="F108" s="37"/>
      <c r="G108" s="36"/>
      <c r="H108" s="36"/>
      <c r="I108" s="3"/>
      <c r="J108" s="36"/>
      <c r="K108" s="87"/>
      <c r="L108" s="87"/>
      <c r="M108" s="36"/>
      <c r="N108" s="36"/>
      <c r="O108" s="36"/>
      <c r="P108" s="71">
        <v>10</v>
      </c>
      <c r="Q108" s="72">
        <f t="shared" si="7"/>
        <v>0</v>
      </c>
    </row>
    <row r="109" spans="1:17" ht="21.75" customHeight="1">
      <c r="A109" s="12" t="s">
        <v>94</v>
      </c>
      <c r="B109" s="2"/>
      <c r="C109" s="2"/>
      <c r="D109" s="11"/>
      <c r="E109" s="9"/>
      <c r="F109" s="11"/>
      <c r="G109" s="9"/>
      <c r="H109" s="9"/>
      <c r="I109" s="13"/>
      <c r="J109" s="15">
        <f>SUM(J88:J108)</f>
        <v>315</v>
      </c>
      <c r="K109" s="15">
        <f>SUM(K88:K108)</f>
        <v>315</v>
      </c>
      <c r="L109" s="15">
        <f>SUM(L88:L108)</f>
        <v>315</v>
      </c>
      <c r="M109" s="9"/>
      <c r="N109" s="9"/>
      <c r="O109" s="9"/>
      <c r="P109" s="71">
        <v>10</v>
      </c>
      <c r="Q109" s="72">
        <f t="shared" si="7"/>
        <v>32</v>
      </c>
    </row>
    <row r="110" spans="1:17">
      <c r="A110" s="7" t="s">
        <v>33</v>
      </c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</row>
    <row r="111" spans="1:17">
      <c r="A111" s="163" t="s">
        <v>34</v>
      </c>
      <c r="B111" s="163"/>
      <c r="C111" s="163"/>
      <c r="D111" s="163"/>
      <c r="E111" s="163"/>
      <c r="F111" s="164"/>
      <c r="G111" s="164"/>
      <c r="H111" s="164"/>
      <c r="I111" s="164"/>
      <c r="J111" s="164"/>
      <c r="K111" s="164"/>
      <c r="L111" s="7"/>
      <c r="M111" s="7"/>
      <c r="N111" s="7"/>
      <c r="O111" s="7"/>
    </row>
    <row r="112" spans="1:17">
      <c r="A112" s="9" t="s">
        <v>35</v>
      </c>
      <c r="B112" s="9" t="s">
        <v>36</v>
      </c>
      <c r="C112" s="9" t="s">
        <v>37</v>
      </c>
      <c r="D112" s="9" t="s">
        <v>38</v>
      </c>
      <c r="E112" s="163" t="s">
        <v>15</v>
      </c>
      <c r="F112" s="164"/>
      <c r="G112" s="164"/>
      <c r="H112" s="164"/>
      <c r="I112" s="164"/>
      <c r="J112" s="164"/>
      <c r="K112" s="164"/>
      <c r="L112" s="7"/>
      <c r="M112" s="7"/>
      <c r="N112" s="7"/>
      <c r="O112" s="7"/>
    </row>
    <row r="113" spans="1:23">
      <c r="A113" s="9">
        <v>1</v>
      </c>
      <c r="B113" s="9">
        <v>2</v>
      </c>
      <c r="C113" s="9">
        <v>3</v>
      </c>
      <c r="D113" s="9">
        <v>4</v>
      </c>
      <c r="E113" s="163">
        <v>5</v>
      </c>
      <c r="F113" s="164"/>
      <c r="G113" s="164"/>
      <c r="H113" s="164"/>
      <c r="I113" s="164"/>
      <c r="J113" s="164"/>
      <c r="K113" s="164"/>
      <c r="L113" s="7"/>
      <c r="M113" s="7"/>
      <c r="N113" s="7"/>
      <c r="O113" s="7"/>
    </row>
    <row r="114" spans="1:23" ht="75.75" customHeight="1">
      <c r="A114" s="9" t="s">
        <v>60</v>
      </c>
      <c r="B114" s="9" t="s">
        <v>61</v>
      </c>
      <c r="C114" s="17">
        <v>42443</v>
      </c>
      <c r="D114" s="9">
        <v>529</v>
      </c>
      <c r="E114" s="163" t="s">
        <v>162</v>
      </c>
      <c r="F114" s="165"/>
      <c r="G114" s="165"/>
      <c r="H114" s="165"/>
      <c r="I114" s="165"/>
      <c r="J114" s="165"/>
      <c r="K114" s="165"/>
      <c r="L114" s="7"/>
      <c r="M114" s="7"/>
      <c r="N114" s="7"/>
      <c r="O114" s="7"/>
    </row>
    <row r="115" spans="1:23" ht="75.75" customHeight="1">
      <c r="A115" s="21" t="s">
        <v>60</v>
      </c>
      <c r="B115" s="21" t="s">
        <v>61</v>
      </c>
      <c r="C115" s="17">
        <v>42450</v>
      </c>
      <c r="D115" s="21">
        <v>601</v>
      </c>
      <c r="E115" s="201" t="s">
        <v>163</v>
      </c>
      <c r="F115" s="202"/>
      <c r="G115" s="202"/>
      <c r="H115" s="202"/>
      <c r="I115" s="202"/>
      <c r="J115" s="202"/>
      <c r="K115" s="203"/>
      <c r="L115" s="22"/>
      <c r="M115" s="22"/>
      <c r="N115" s="22"/>
      <c r="O115" s="22"/>
    </row>
    <row r="116" spans="1:23">
      <c r="A116" s="161" t="s">
        <v>39</v>
      </c>
      <c r="B116" s="161"/>
      <c r="C116" s="161"/>
      <c r="D116" s="161"/>
      <c r="E116" s="161"/>
      <c r="F116" s="161"/>
      <c r="G116" s="7"/>
      <c r="H116" s="7"/>
      <c r="I116" s="7"/>
      <c r="J116" s="7"/>
      <c r="K116" s="7"/>
      <c r="L116" s="7"/>
      <c r="M116" s="7"/>
      <c r="N116" s="7"/>
      <c r="O116" s="7"/>
    </row>
    <row r="117" spans="1:23">
      <c r="A117" s="198" t="s">
        <v>40</v>
      </c>
      <c r="B117" s="198"/>
      <c r="C117" s="198"/>
      <c r="D117" s="198"/>
      <c r="E117" s="198"/>
      <c r="F117" s="198"/>
      <c r="G117" s="198"/>
      <c r="H117" s="198"/>
      <c r="I117" s="198"/>
      <c r="J117" s="198"/>
      <c r="K117" s="198"/>
      <c r="L117" s="14"/>
      <c r="M117" s="14"/>
      <c r="N117" s="14"/>
      <c r="O117" s="14"/>
    </row>
    <row r="118" spans="1:23" ht="39" customHeight="1">
      <c r="A118" s="199" t="s">
        <v>41</v>
      </c>
      <c r="B118" s="199"/>
      <c r="C118" s="199"/>
      <c r="D118" s="199"/>
      <c r="E118" s="199"/>
      <c r="F118" s="199"/>
      <c r="G118" s="199"/>
      <c r="H118" s="199"/>
      <c r="I118" s="199"/>
      <c r="J118" s="199"/>
      <c r="K118" s="199"/>
      <c r="L118" s="14"/>
      <c r="M118" s="14"/>
      <c r="N118" s="14"/>
      <c r="O118" s="14"/>
    </row>
    <row r="119" spans="1:23" ht="17.25" customHeight="1">
      <c r="A119" s="243" t="s">
        <v>461</v>
      </c>
      <c r="B119" s="243"/>
      <c r="C119" s="243"/>
      <c r="D119" s="243"/>
      <c r="E119" s="243"/>
      <c r="F119" s="243"/>
      <c r="G119" s="243"/>
      <c r="H119" s="243"/>
      <c r="I119" s="243"/>
      <c r="J119" s="243"/>
      <c r="K119" s="243"/>
      <c r="L119" s="14"/>
      <c r="M119" s="14"/>
      <c r="N119" s="14"/>
      <c r="O119" s="14"/>
    </row>
    <row r="120" spans="1:23">
      <c r="A120" s="161" t="s">
        <v>43</v>
      </c>
      <c r="B120" s="161"/>
      <c r="C120" s="161"/>
      <c r="D120" s="161"/>
      <c r="E120" s="161"/>
      <c r="F120" s="161"/>
      <c r="G120" s="161"/>
      <c r="H120" s="161"/>
      <c r="I120" s="161"/>
      <c r="J120" s="7"/>
      <c r="K120" s="7"/>
      <c r="L120" s="7"/>
      <c r="M120" s="7"/>
      <c r="N120" s="7"/>
      <c r="O120" s="7"/>
    </row>
    <row r="121" spans="1:23" ht="18.75" customHeight="1">
      <c r="A121" s="236" t="s">
        <v>44</v>
      </c>
      <c r="B121" s="236"/>
      <c r="C121" s="236"/>
      <c r="D121" s="236"/>
      <c r="E121" s="236" t="s">
        <v>45</v>
      </c>
      <c r="F121" s="236"/>
      <c r="G121" s="236"/>
      <c r="H121" s="236" t="s">
        <v>46</v>
      </c>
      <c r="I121" s="236"/>
      <c r="J121" s="236"/>
      <c r="K121" s="236"/>
      <c r="L121" s="236"/>
      <c r="M121" s="95"/>
      <c r="N121" s="95"/>
      <c r="O121" s="95"/>
      <c r="P121" s="95"/>
    </row>
    <row r="122" spans="1:23">
      <c r="A122" s="237">
        <v>1</v>
      </c>
      <c r="B122" s="237"/>
      <c r="C122" s="237"/>
      <c r="D122" s="237"/>
      <c r="E122" s="240">
        <v>2</v>
      </c>
      <c r="F122" s="241"/>
      <c r="G122" s="242"/>
      <c r="H122" s="236">
        <v>3</v>
      </c>
      <c r="I122" s="236"/>
      <c r="J122" s="236"/>
      <c r="K122" s="236"/>
      <c r="L122" s="236"/>
    </row>
    <row r="123" spans="1:23" ht="60" customHeight="1">
      <c r="A123" s="252" t="s">
        <v>301</v>
      </c>
      <c r="B123" s="253"/>
      <c r="C123" s="253"/>
      <c r="D123" s="254"/>
      <c r="E123" s="240" t="s">
        <v>47</v>
      </c>
      <c r="F123" s="241"/>
      <c r="G123" s="242"/>
      <c r="H123" s="240" t="s">
        <v>48</v>
      </c>
      <c r="I123" s="241"/>
      <c r="J123" s="241"/>
      <c r="K123" s="241"/>
      <c r="L123" s="242"/>
    </row>
    <row r="124" spans="1:23" ht="63" customHeight="1">
      <c r="A124" s="252" t="s">
        <v>301</v>
      </c>
      <c r="B124" s="253"/>
      <c r="C124" s="253"/>
      <c r="D124" s="254"/>
      <c r="E124" s="240" t="s">
        <v>49</v>
      </c>
      <c r="F124" s="241"/>
      <c r="G124" s="242"/>
      <c r="H124" s="240" t="s">
        <v>50</v>
      </c>
      <c r="I124" s="241"/>
      <c r="J124" s="241"/>
      <c r="K124" s="241"/>
      <c r="L124" s="242"/>
    </row>
    <row r="125" spans="1:23" ht="60" customHeight="1">
      <c r="A125" s="252" t="s">
        <v>302</v>
      </c>
      <c r="B125" s="253"/>
      <c r="C125" s="253"/>
      <c r="D125" s="254"/>
      <c r="E125" s="240" t="s">
        <v>52</v>
      </c>
      <c r="F125" s="241"/>
      <c r="G125" s="242"/>
      <c r="H125" s="240" t="s">
        <v>48</v>
      </c>
      <c r="I125" s="241"/>
      <c r="J125" s="241"/>
      <c r="K125" s="241"/>
      <c r="L125" s="242"/>
    </row>
    <row r="126" spans="1:23" ht="63.75" customHeight="1">
      <c r="A126" s="252" t="s">
        <v>358</v>
      </c>
      <c r="B126" s="253"/>
      <c r="C126" s="253"/>
      <c r="D126" s="254"/>
      <c r="E126" s="240" t="s">
        <v>51</v>
      </c>
      <c r="F126" s="241"/>
      <c r="G126" s="242"/>
      <c r="H126" s="255" t="s">
        <v>188</v>
      </c>
      <c r="I126" s="256"/>
      <c r="J126" s="256"/>
      <c r="K126" s="256"/>
      <c r="L126" s="257"/>
    </row>
    <row r="127" spans="1:23">
      <c r="A127" s="8"/>
      <c r="B127" s="8"/>
      <c r="C127" s="8"/>
      <c r="D127" s="8"/>
      <c r="E127" s="8"/>
      <c r="F127" s="8"/>
      <c r="G127" s="8"/>
      <c r="H127" s="8"/>
      <c r="I127" s="8"/>
      <c r="J127" s="7"/>
      <c r="K127" s="7"/>
      <c r="L127" s="7"/>
      <c r="M127" s="7"/>
      <c r="N127" s="7"/>
      <c r="O127" s="7"/>
    </row>
    <row r="128" spans="1:23" s="101" customFormat="1">
      <c r="A128" s="193" t="s">
        <v>246</v>
      </c>
      <c r="B128" s="194"/>
      <c r="C128" s="194"/>
      <c r="D128" s="194"/>
      <c r="E128" s="194"/>
      <c r="F128" s="194"/>
      <c r="G128" s="194"/>
      <c r="H128" s="194"/>
      <c r="I128" s="194"/>
      <c r="J128" s="194"/>
      <c r="K128" s="194"/>
      <c r="L128" s="194"/>
      <c r="M128" s="194"/>
      <c r="N128" s="194"/>
      <c r="O128" s="194"/>
      <c r="P128" s="98"/>
      <c r="Q128" s="99"/>
      <c r="R128" s="100"/>
      <c r="S128" s="100"/>
      <c r="T128" s="100"/>
      <c r="U128" s="100"/>
      <c r="V128" s="100"/>
      <c r="W128" s="100"/>
    </row>
    <row r="129" spans="1:31" s="101" customFormat="1">
      <c r="A129" s="102"/>
      <c r="B129" s="103"/>
      <c r="C129" s="103"/>
      <c r="D129" s="103"/>
      <c r="E129" s="103"/>
      <c r="F129" s="103"/>
      <c r="G129" s="103"/>
      <c r="H129" s="103"/>
      <c r="I129" s="103"/>
      <c r="J129" s="103"/>
      <c r="K129" s="103"/>
      <c r="L129" s="103"/>
      <c r="M129" s="103"/>
      <c r="N129" s="103"/>
      <c r="O129" s="103"/>
      <c r="P129" s="98"/>
      <c r="Q129" s="99"/>
      <c r="R129" s="100"/>
      <c r="S129" s="100"/>
      <c r="T129" s="100"/>
      <c r="U129" s="100"/>
      <c r="V129" s="100"/>
      <c r="W129" s="100"/>
    </row>
    <row r="130" spans="1:31">
      <c r="A130" s="193" t="s">
        <v>247</v>
      </c>
      <c r="B130" s="193"/>
      <c r="C130" s="193"/>
      <c r="D130" s="193"/>
      <c r="E130" s="193"/>
      <c r="F130" s="193"/>
      <c r="G130" s="193"/>
      <c r="H130" s="193"/>
      <c r="I130" s="193"/>
      <c r="J130" s="193"/>
      <c r="K130" s="193"/>
      <c r="L130" s="193"/>
      <c r="M130" s="195" t="s">
        <v>193</v>
      </c>
      <c r="N130" s="258" t="s">
        <v>18</v>
      </c>
      <c r="O130" s="104"/>
      <c r="P130" s="104"/>
      <c r="Q130" s="105"/>
      <c r="R130" s="105"/>
      <c r="S130" s="105"/>
      <c r="T130" s="105"/>
      <c r="U130" s="105"/>
      <c r="V130" s="105"/>
      <c r="W130" s="105"/>
    </row>
    <row r="131" spans="1:31">
      <c r="A131" s="183" t="s">
        <v>248</v>
      </c>
      <c r="B131" s="183"/>
      <c r="C131" s="183"/>
      <c r="D131" s="183"/>
      <c r="E131" s="183"/>
      <c r="F131" s="183"/>
      <c r="G131" s="183"/>
      <c r="H131" s="183"/>
      <c r="I131" s="183"/>
      <c r="J131" s="183"/>
      <c r="K131" s="183"/>
      <c r="L131" s="183"/>
      <c r="M131" s="196"/>
      <c r="N131" s="258"/>
      <c r="O131" s="104"/>
      <c r="P131" s="104"/>
      <c r="Q131" s="105"/>
      <c r="R131" s="105"/>
      <c r="S131" s="105"/>
      <c r="T131" s="105"/>
      <c r="U131" s="105"/>
      <c r="V131" s="105"/>
      <c r="W131" s="105"/>
    </row>
    <row r="132" spans="1:31">
      <c r="A132" s="104" t="s">
        <v>249</v>
      </c>
      <c r="B132" s="104"/>
      <c r="C132" s="104"/>
      <c r="D132" s="104"/>
      <c r="E132" s="104"/>
      <c r="F132" s="104"/>
      <c r="G132" s="104"/>
      <c r="H132" s="104"/>
      <c r="I132" s="104"/>
      <c r="J132" s="104"/>
      <c r="K132" s="104"/>
      <c r="L132" s="104"/>
      <c r="M132" s="196"/>
      <c r="N132" s="258"/>
      <c r="O132" s="104"/>
      <c r="P132" s="104"/>
      <c r="Q132" s="105"/>
      <c r="R132" s="105"/>
      <c r="S132" s="105"/>
      <c r="T132" s="105"/>
      <c r="U132" s="105"/>
      <c r="V132" s="105"/>
      <c r="W132" s="105"/>
    </row>
    <row r="133" spans="1:31">
      <c r="A133" s="183" t="s">
        <v>250</v>
      </c>
      <c r="B133" s="183"/>
      <c r="C133" s="183"/>
      <c r="D133" s="183"/>
      <c r="E133" s="183"/>
      <c r="F133" s="183"/>
      <c r="G133" s="183"/>
      <c r="H133" s="183"/>
      <c r="I133" s="183"/>
      <c r="J133" s="183"/>
      <c r="K133" s="183"/>
      <c r="L133" s="183"/>
      <c r="M133" s="104"/>
      <c r="N133" s="98"/>
      <c r="O133" s="104"/>
      <c r="P133" s="104"/>
      <c r="Q133" s="105"/>
      <c r="R133" s="105"/>
      <c r="S133" s="105"/>
      <c r="T133" s="105"/>
      <c r="U133" s="105"/>
      <c r="V133" s="105"/>
      <c r="W133" s="105"/>
    </row>
    <row r="134" spans="1:31">
      <c r="A134" s="179" t="s">
        <v>251</v>
      </c>
      <c r="B134" s="179"/>
      <c r="C134" s="179"/>
      <c r="D134" s="179"/>
      <c r="E134" s="179"/>
      <c r="F134" s="179"/>
      <c r="G134" s="179"/>
      <c r="H134" s="179"/>
      <c r="I134" s="179"/>
      <c r="J134" s="179"/>
      <c r="K134" s="104"/>
      <c r="L134" s="104"/>
      <c r="M134" s="104"/>
      <c r="N134" s="98"/>
      <c r="O134" s="104"/>
      <c r="P134" s="104"/>
      <c r="Q134" s="105"/>
      <c r="R134" s="105"/>
      <c r="S134" s="105"/>
      <c r="T134" s="105"/>
      <c r="U134" s="105"/>
      <c r="V134" s="105"/>
      <c r="W134" s="105"/>
    </row>
    <row r="135" spans="1:31" s="101" customFormat="1">
      <c r="A135" s="244" t="s">
        <v>252</v>
      </c>
      <c r="B135" s="244" t="s">
        <v>253</v>
      </c>
      <c r="C135" s="244"/>
      <c r="D135" s="244"/>
      <c r="E135" s="244" t="s">
        <v>254</v>
      </c>
      <c r="F135" s="244"/>
      <c r="G135" s="244" t="s">
        <v>255</v>
      </c>
      <c r="H135" s="244"/>
      <c r="I135" s="244"/>
      <c r="J135" s="244" t="s">
        <v>256</v>
      </c>
      <c r="K135" s="244"/>
      <c r="L135" s="244"/>
      <c r="M135" s="244" t="s">
        <v>257</v>
      </c>
      <c r="N135" s="244"/>
      <c r="O135" s="98"/>
      <c r="P135" s="99"/>
      <c r="Q135" s="100"/>
      <c r="R135" s="100"/>
      <c r="S135" s="100"/>
      <c r="T135" s="100"/>
      <c r="U135" s="100"/>
      <c r="V135" s="100"/>
      <c r="W135" s="100"/>
    </row>
    <row r="136" spans="1:31" s="101" customFormat="1">
      <c r="A136" s="244"/>
      <c r="B136" s="171" t="s">
        <v>258</v>
      </c>
      <c r="C136" s="171" t="s">
        <v>258</v>
      </c>
      <c r="D136" s="171" t="s">
        <v>258</v>
      </c>
      <c r="E136" s="171" t="s">
        <v>258</v>
      </c>
      <c r="F136" s="171" t="s">
        <v>258</v>
      </c>
      <c r="G136" s="244" t="s">
        <v>259</v>
      </c>
      <c r="H136" s="244" t="s">
        <v>260</v>
      </c>
      <c r="I136" s="244"/>
      <c r="J136" s="244" t="s">
        <v>226</v>
      </c>
      <c r="K136" s="244" t="s">
        <v>227</v>
      </c>
      <c r="L136" s="244" t="s">
        <v>261</v>
      </c>
      <c r="M136" s="244" t="s">
        <v>185</v>
      </c>
      <c r="N136" s="244" t="s">
        <v>186</v>
      </c>
      <c r="O136" s="98"/>
      <c r="P136" s="99"/>
      <c r="Q136" s="100"/>
      <c r="R136" s="100"/>
      <c r="S136" s="100"/>
      <c r="T136" s="100"/>
      <c r="U136" s="100"/>
      <c r="V136" s="100"/>
      <c r="W136" s="100"/>
    </row>
    <row r="137" spans="1:31" s="101" customFormat="1" ht="75">
      <c r="A137" s="244"/>
      <c r="B137" s="172"/>
      <c r="C137" s="172"/>
      <c r="D137" s="172"/>
      <c r="E137" s="172"/>
      <c r="F137" s="172"/>
      <c r="G137" s="244"/>
      <c r="H137" s="106" t="s">
        <v>15</v>
      </c>
      <c r="I137" s="107" t="s">
        <v>262</v>
      </c>
      <c r="J137" s="244"/>
      <c r="K137" s="244"/>
      <c r="L137" s="244"/>
      <c r="M137" s="244"/>
      <c r="N137" s="244"/>
      <c r="O137" s="98"/>
      <c r="P137" s="99"/>
      <c r="Q137" s="100"/>
      <c r="R137" s="100"/>
      <c r="S137" s="100"/>
      <c r="T137" s="100"/>
      <c r="U137" s="100"/>
      <c r="V137" s="100"/>
      <c r="W137" s="100"/>
    </row>
    <row r="138" spans="1:31" s="101" customFormat="1">
      <c r="A138" s="106">
        <v>1</v>
      </c>
      <c r="B138" s="106">
        <v>2</v>
      </c>
      <c r="C138" s="106">
        <v>3</v>
      </c>
      <c r="D138" s="106">
        <v>4</v>
      </c>
      <c r="E138" s="106">
        <v>5</v>
      </c>
      <c r="F138" s="106">
        <v>6</v>
      </c>
      <c r="G138" s="106">
        <v>7</v>
      </c>
      <c r="H138" s="106">
        <v>8</v>
      </c>
      <c r="I138" s="106">
        <v>9</v>
      </c>
      <c r="J138" s="106">
        <v>10</v>
      </c>
      <c r="K138" s="106">
        <v>11</v>
      </c>
      <c r="L138" s="106">
        <v>12</v>
      </c>
      <c r="M138" s="106">
        <v>13</v>
      </c>
      <c r="N138" s="106">
        <v>14</v>
      </c>
      <c r="O138" s="98"/>
      <c r="P138" s="99"/>
      <c r="Q138" s="100"/>
      <c r="R138" s="100"/>
      <c r="S138" s="100"/>
      <c r="T138" s="100"/>
      <c r="U138" s="100"/>
      <c r="V138" s="100"/>
      <c r="W138" s="100"/>
    </row>
    <row r="139" spans="1:31" s="101" customFormat="1">
      <c r="A139" s="244" t="s">
        <v>18</v>
      </c>
      <c r="B139" s="244" t="s">
        <v>18</v>
      </c>
      <c r="C139" s="244" t="s">
        <v>18</v>
      </c>
      <c r="D139" s="244" t="s">
        <v>18</v>
      </c>
      <c r="E139" s="244" t="s">
        <v>18</v>
      </c>
      <c r="F139" s="244" t="s">
        <v>18</v>
      </c>
      <c r="G139" s="106" t="s">
        <v>18</v>
      </c>
      <c r="H139" s="106" t="s">
        <v>18</v>
      </c>
      <c r="I139" s="106" t="s">
        <v>18</v>
      </c>
      <c r="J139" s="106" t="s">
        <v>18</v>
      </c>
      <c r="K139" s="106" t="s">
        <v>18</v>
      </c>
      <c r="L139" s="106" t="s">
        <v>18</v>
      </c>
      <c r="M139" s="106" t="s">
        <v>18</v>
      </c>
      <c r="N139" s="106" t="s">
        <v>18</v>
      </c>
      <c r="O139" s="98"/>
      <c r="P139" s="99"/>
      <c r="Q139" s="100"/>
      <c r="R139" s="100"/>
      <c r="S139" s="100"/>
      <c r="T139" s="100"/>
      <c r="U139" s="100"/>
      <c r="V139" s="100"/>
      <c r="W139" s="100"/>
    </row>
    <row r="140" spans="1:31" s="101" customFormat="1">
      <c r="A140" s="244"/>
      <c r="B140" s="244"/>
      <c r="C140" s="244"/>
      <c r="D140" s="244"/>
      <c r="E140" s="244"/>
      <c r="F140" s="244"/>
      <c r="G140" s="106" t="s">
        <v>18</v>
      </c>
      <c r="H140" s="106" t="s">
        <v>18</v>
      </c>
      <c r="I140" s="106" t="s">
        <v>18</v>
      </c>
      <c r="J140" s="106" t="s">
        <v>18</v>
      </c>
      <c r="K140" s="106" t="s">
        <v>18</v>
      </c>
      <c r="L140" s="106" t="s">
        <v>18</v>
      </c>
      <c r="M140" s="106" t="s">
        <v>18</v>
      </c>
      <c r="N140" s="106" t="s">
        <v>18</v>
      </c>
      <c r="O140" s="98"/>
      <c r="P140" s="99"/>
      <c r="Q140" s="100"/>
      <c r="R140" s="100"/>
      <c r="S140" s="100"/>
      <c r="T140" s="100"/>
      <c r="U140" s="100"/>
      <c r="V140" s="100"/>
      <c r="W140" s="100"/>
    </row>
    <row r="141" spans="1:31" s="101" customFormat="1">
      <c r="A141" s="108"/>
      <c r="B141" s="108"/>
      <c r="C141" s="108"/>
      <c r="D141" s="108"/>
      <c r="E141" s="108"/>
      <c r="F141" s="108"/>
      <c r="G141" s="108"/>
      <c r="H141" s="108"/>
      <c r="I141" s="108"/>
      <c r="J141" s="108"/>
      <c r="K141" s="108"/>
      <c r="L141" s="108"/>
      <c r="M141" s="108"/>
      <c r="N141" s="108"/>
      <c r="O141" s="98"/>
      <c r="P141" s="99"/>
      <c r="Q141" s="100"/>
      <c r="R141" s="100"/>
      <c r="S141" s="100"/>
      <c r="T141" s="100"/>
      <c r="U141" s="100"/>
      <c r="V141" s="100"/>
      <c r="W141" s="100"/>
      <c r="X141" s="100"/>
      <c r="Y141" s="100"/>
      <c r="Z141" s="100"/>
      <c r="AA141" s="100"/>
      <c r="AB141" s="100"/>
      <c r="AC141" s="100"/>
      <c r="AD141" s="100"/>
      <c r="AE141" s="100"/>
    </row>
    <row r="142" spans="1:31" s="101" customFormat="1">
      <c r="A142" s="179" t="s">
        <v>263</v>
      </c>
      <c r="B142" s="179"/>
      <c r="C142" s="179"/>
      <c r="D142" s="179"/>
      <c r="E142" s="179"/>
      <c r="F142" s="179"/>
      <c r="G142" s="179"/>
      <c r="H142" s="179"/>
      <c r="I142" s="179"/>
      <c r="J142" s="179"/>
      <c r="K142" s="109"/>
      <c r="L142" s="109"/>
      <c r="M142" s="110"/>
      <c r="N142" s="110"/>
      <c r="O142" s="110"/>
      <c r="P142" s="98"/>
      <c r="Q142" s="99"/>
      <c r="R142" s="100"/>
      <c r="S142" s="100"/>
      <c r="T142" s="100"/>
      <c r="U142" s="100"/>
      <c r="V142" s="100"/>
      <c r="W142" s="100"/>
      <c r="X142" s="100"/>
      <c r="Y142" s="100"/>
      <c r="Z142" s="100"/>
      <c r="AA142" s="100"/>
      <c r="AB142" s="100"/>
      <c r="AC142" s="100"/>
      <c r="AD142" s="100"/>
      <c r="AE142" s="100"/>
    </row>
    <row r="143" spans="1:31" s="101" customFormat="1" ht="114.75" customHeight="1">
      <c r="A143" s="244" t="s">
        <v>252</v>
      </c>
      <c r="B143" s="244" t="s">
        <v>253</v>
      </c>
      <c r="C143" s="244"/>
      <c r="D143" s="244"/>
      <c r="E143" s="244" t="s">
        <v>254</v>
      </c>
      <c r="F143" s="244"/>
      <c r="G143" s="244" t="s">
        <v>264</v>
      </c>
      <c r="H143" s="244"/>
      <c r="I143" s="244"/>
      <c r="J143" s="245" t="s">
        <v>256</v>
      </c>
      <c r="K143" s="246"/>
      <c r="L143" s="247"/>
      <c r="M143" s="248" t="s">
        <v>187</v>
      </c>
      <c r="N143" s="249"/>
      <c r="O143" s="250"/>
      <c r="P143" s="259" t="s">
        <v>257</v>
      </c>
      <c r="Q143" s="259"/>
      <c r="R143" s="100"/>
      <c r="S143" s="100"/>
      <c r="T143" s="100"/>
      <c r="U143" s="100"/>
      <c r="V143" s="100"/>
      <c r="W143" s="100"/>
      <c r="X143" s="100"/>
      <c r="Y143" s="100"/>
      <c r="Z143" s="100"/>
      <c r="AA143" s="100"/>
      <c r="AB143" s="100"/>
      <c r="AC143" s="100"/>
      <c r="AD143" s="100"/>
      <c r="AE143" s="100"/>
    </row>
    <row r="144" spans="1:31" s="101" customFormat="1">
      <c r="A144" s="244"/>
      <c r="B144" s="171" t="s">
        <v>258</v>
      </c>
      <c r="C144" s="171" t="s">
        <v>258</v>
      </c>
      <c r="D144" s="171" t="s">
        <v>258</v>
      </c>
      <c r="E144" s="171" t="s">
        <v>258</v>
      </c>
      <c r="F144" s="171" t="s">
        <v>258</v>
      </c>
      <c r="G144" s="171" t="s">
        <v>259</v>
      </c>
      <c r="H144" s="259" t="s">
        <v>260</v>
      </c>
      <c r="I144" s="259"/>
      <c r="J144" s="171" t="s">
        <v>265</v>
      </c>
      <c r="K144" s="171" t="s">
        <v>266</v>
      </c>
      <c r="L144" s="171" t="s">
        <v>267</v>
      </c>
      <c r="M144" s="171" t="s">
        <v>265</v>
      </c>
      <c r="N144" s="171" t="s">
        <v>266</v>
      </c>
      <c r="O144" s="171" t="s">
        <v>267</v>
      </c>
      <c r="P144" s="244" t="s">
        <v>185</v>
      </c>
      <c r="Q144" s="244" t="s">
        <v>186</v>
      </c>
      <c r="R144" s="100"/>
      <c r="S144" s="100"/>
      <c r="T144" s="100"/>
      <c r="U144" s="100"/>
      <c r="V144" s="100"/>
      <c r="W144" s="100"/>
      <c r="X144" s="100"/>
      <c r="Y144" s="100"/>
      <c r="Z144" s="100"/>
      <c r="AA144" s="100"/>
      <c r="AB144" s="100"/>
      <c r="AC144" s="100"/>
      <c r="AD144" s="100"/>
      <c r="AE144" s="100"/>
    </row>
    <row r="145" spans="1:31" s="101" customFormat="1" ht="75">
      <c r="A145" s="244"/>
      <c r="B145" s="172"/>
      <c r="C145" s="172"/>
      <c r="D145" s="172"/>
      <c r="E145" s="172"/>
      <c r="F145" s="172"/>
      <c r="G145" s="172"/>
      <c r="H145" s="111" t="s">
        <v>15</v>
      </c>
      <c r="I145" s="107" t="s">
        <v>262</v>
      </c>
      <c r="J145" s="172"/>
      <c r="K145" s="172"/>
      <c r="L145" s="172"/>
      <c r="M145" s="172"/>
      <c r="N145" s="172"/>
      <c r="O145" s="172"/>
      <c r="P145" s="244"/>
      <c r="Q145" s="244"/>
      <c r="R145" s="100"/>
      <c r="S145" s="100"/>
      <c r="T145" s="100"/>
      <c r="U145" s="100"/>
      <c r="V145" s="100"/>
      <c r="W145" s="100"/>
      <c r="X145" s="100"/>
      <c r="Y145" s="100"/>
      <c r="Z145" s="100"/>
      <c r="AA145" s="100"/>
      <c r="AB145" s="100"/>
      <c r="AC145" s="100"/>
      <c r="AD145" s="100"/>
      <c r="AE145" s="100"/>
    </row>
    <row r="146" spans="1:31" s="101" customFormat="1">
      <c r="A146" s="106">
        <v>1</v>
      </c>
      <c r="B146" s="106">
        <v>2</v>
      </c>
      <c r="C146" s="106">
        <v>3</v>
      </c>
      <c r="D146" s="112">
        <v>4</v>
      </c>
      <c r="E146" s="106">
        <v>5</v>
      </c>
      <c r="F146" s="106">
        <v>6</v>
      </c>
      <c r="G146" s="113">
        <v>7</v>
      </c>
      <c r="H146" s="106">
        <v>8</v>
      </c>
      <c r="I146" s="106">
        <v>9</v>
      </c>
      <c r="J146" s="106">
        <v>10</v>
      </c>
      <c r="K146" s="106">
        <v>11</v>
      </c>
      <c r="L146" s="106">
        <v>12</v>
      </c>
      <c r="M146" s="106">
        <v>13</v>
      </c>
      <c r="N146" s="106">
        <v>14</v>
      </c>
      <c r="O146" s="106">
        <v>15</v>
      </c>
      <c r="P146" s="106">
        <v>16</v>
      </c>
      <c r="Q146" s="106">
        <v>17</v>
      </c>
      <c r="R146" s="100"/>
      <c r="S146" s="100"/>
      <c r="T146" s="100"/>
      <c r="U146" s="100"/>
      <c r="V146" s="100"/>
      <c r="W146" s="100"/>
      <c r="X146" s="100"/>
      <c r="Y146" s="100"/>
      <c r="Z146" s="100"/>
      <c r="AA146" s="100"/>
      <c r="AB146" s="100"/>
      <c r="AC146" s="100"/>
      <c r="AD146" s="100"/>
      <c r="AE146" s="100"/>
    </row>
    <row r="147" spans="1:31" s="101" customFormat="1">
      <c r="A147" s="260" t="s">
        <v>18</v>
      </c>
      <c r="B147" s="260" t="s">
        <v>18</v>
      </c>
      <c r="C147" s="260" t="s">
        <v>18</v>
      </c>
      <c r="D147" s="171" t="s">
        <v>18</v>
      </c>
      <c r="E147" s="171" t="s">
        <v>18</v>
      </c>
      <c r="F147" s="244" t="s">
        <v>18</v>
      </c>
      <c r="G147" s="106" t="s">
        <v>18</v>
      </c>
      <c r="H147" s="106" t="s">
        <v>18</v>
      </c>
      <c r="I147" s="106" t="s">
        <v>18</v>
      </c>
      <c r="J147" s="106" t="s">
        <v>18</v>
      </c>
      <c r="K147" s="106" t="s">
        <v>18</v>
      </c>
      <c r="L147" s="106" t="s">
        <v>18</v>
      </c>
      <c r="M147" s="106" t="s">
        <v>18</v>
      </c>
      <c r="N147" s="106" t="s">
        <v>18</v>
      </c>
      <c r="O147" s="106" t="s">
        <v>18</v>
      </c>
      <c r="P147" s="106" t="s">
        <v>18</v>
      </c>
      <c r="Q147" s="106" t="s">
        <v>18</v>
      </c>
      <c r="R147" s="100"/>
      <c r="S147" s="100"/>
      <c r="T147" s="100"/>
      <c r="U147" s="100"/>
      <c r="V147" s="100"/>
      <c r="W147" s="100"/>
      <c r="X147" s="100"/>
      <c r="Y147" s="100"/>
      <c r="Z147" s="100"/>
      <c r="AA147" s="100"/>
      <c r="AB147" s="100"/>
      <c r="AC147" s="100"/>
      <c r="AD147" s="100"/>
      <c r="AE147" s="100"/>
    </row>
    <row r="148" spans="1:31" s="101" customFormat="1">
      <c r="A148" s="260"/>
      <c r="B148" s="260"/>
      <c r="C148" s="260"/>
      <c r="D148" s="172"/>
      <c r="E148" s="172"/>
      <c r="F148" s="244"/>
      <c r="G148" s="106" t="s">
        <v>18</v>
      </c>
      <c r="H148" s="106" t="s">
        <v>18</v>
      </c>
      <c r="I148" s="106" t="s">
        <v>18</v>
      </c>
      <c r="J148" s="106" t="s">
        <v>18</v>
      </c>
      <c r="K148" s="106" t="s">
        <v>18</v>
      </c>
      <c r="L148" s="106" t="s">
        <v>18</v>
      </c>
      <c r="M148" s="106" t="s">
        <v>18</v>
      </c>
      <c r="N148" s="106" t="s">
        <v>18</v>
      </c>
      <c r="O148" s="106" t="s">
        <v>18</v>
      </c>
      <c r="P148" s="106" t="s">
        <v>18</v>
      </c>
      <c r="Q148" s="106" t="s">
        <v>18</v>
      </c>
      <c r="R148" s="4"/>
      <c r="S148" s="4"/>
      <c r="T148" s="4"/>
      <c r="U148" s="4"/>
      <c r="V148" s="4"/>
      <c r="W148" s="4"/>
      <c r="X148" s="100"/>
      <c r="Y148" s="100"/>
      <c r="Z148" s="100"/>
      <c r="AA148" s="100"/>
      <c r="AB148" s="100"/>
      <c r="AC148" s="100"/>
      <c r="AD148" s="100"/>
      <c r="AE148" s="100"/>
    </row>
    <row r="149" spans="1:31" s="101" customFormat="1">
      <c r="A149" s="108"/>
      <c r="B149" s="108"/>
      <c r="C149" s="108"/>
      <c r="D149" s="114"/>
      <c r="E149" s="108"/>
      <c r="F149" s="108"/>
      <c r="G149" s="115"/>
      <c r="H149" s="108"/>
      <c r="I149" s="108"/>
      <c r="J149" s="108"/>
      <c r="K149" s="108"/>
      <c r="L149" s="108"/>
      <c r="M149" s="108"/>
      <c r="N149" s="108"/>
      <c r="O149" s="108"/>
      <c r="P149" s="108"/>
      <c r="Q149" s="108"/>
      <c r="R149" s="4"/>
      <c r="S149" s="4"/>
      <c r="T149" s="4"/>
      <c r="U149" s="4"/>
      <c r="V149" s="4"/>
      <c r="W149" s="4"/>
      <c r="X149" s="100"/>
      <c r="Y149" s="100"/>
      <c r="Z149" s="100"/>
      <c r="AA149" s="100"/>
      <c r="AB149" s="100"/>
      <c r="AC149" s="100"/>
      <c r="AD149" s="100"/>
      <c r="AE149" s="100"/>
    </row>
    <row r="150" spans="1:31" s="101" customFormat="1">
      <c r="A150" s="116"/>
      <c r="B150" s="116"/>
      <c r="C150" s="116"/>
      <c r="D150" s="117"/>
      <c r="E150" s="116"/>
      <c r="F150" s="116"/>
      <c r="G150" s="117"/>
      <c r="H150" s="116"/>
      <c r="I150" s="116"/>
      <c r="J150" s="116"/>
      <c r="K150" s="116"/>
      <c r="L150" s="116"/>
      <c r="M150" s="116"/>
      <c r="N150" s="116"/>
      <c r="O150" s="116"/>
      <c r="P150" s="116"/>
      <c r="Q150" s="116"/>
      <c r="R150" s="4"/>
      <c r="S150" s="4"/>
      <c r="T150" s="4"/>
      <c r="U150" s="4"/>
      <c r="V150" s="4"/>
      <c r="W150" s="4"/>
      <c r="X150" s="100"/>
      <c r="Y150" s="100"/>
      <c r="Z150" s="100"/>
      <c r="AA150" s="100"/>
      <c r="AB150" s="100"/>
      <c r="AC150" s="100"/>
      <c r="AD150" s="100"/>
      <c r="AE150" s="100"/>
    </row>
    <row r="151" spans="1:31">
      <c r="A151" s="169" t="s">
        <v>245</v>
      </c>
      <c r="B151" s="170"/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</row>
    <row r="152" spans="1:31">
      <c r="A152" s="161" t="s">
        <v>62</v>
      </c>
      <c r="B152" s="161"/>
      <c r="C152" s="161"/>
      <c r="D152" s="161"/>
      <c r="E152" s="161"/>
      <c r="F152" s="161"/>
      <c r="G152" s="161"/>
      <c r="H152" s="161"/>
      <c r="I152" s="161"/>
      <c r="J152" s="161"/>
      <c r="K152" s="161"/>
      <c r="L152" s="161"/>
      <c r="M152" s="161"/>
      <c r="N152" s="161"/>
      <c r="O152" s="161"/>
    </row>
    <row r="153" spans="1:31">
      <c r="A153" s="167" t="s">
        <v>63</v>
      </c>
      <c r="B153" s="167"/>
      <c r="C153" s="167"/>
      <c r="D153" s="167"/>
      <c r="E153" s="167"/>
      <c r="F153" s="167"/>
      <c r="G153" s="167"/>
      <c r="H153" s="167"/>
      <c r="I153" s="167"/>
      <c r="J153" s="167"/>
      <c r="K153" s="167"/>
      <c r="L153" s="167"/>
      <c r="M153" s="7"/>
      <c r="N153" s="7"/>
      <c r="O153" s="7"/>
    </row>
    <row r="154" spans="1:31">
      <c r="A154" s="167" t="s">
        <v>64</v>
      </c>
      <c r="B154" s="167"/>
      <c r="C154" s="167"/>
      <c r="D154" s="167"/>
      <c r="E154" s="167"/>
      <c r="F154" s="167"/>
      <c r="G154" s="167"/>
      <c r="H154" s="167"/>
      <c r="I154" s="167"/>
      <c r="J154" s="167"/>
      <c r="K154" s="167"/>
      <c r="L154" s="167"/>
      <c r="M154" s="7"/>
      <c r="N154" s="7"/>
      <c r="O154" s="7"/>
    </row>
    <row r="155" spans="1:31" ht="16.5" customHeight="1">
      <c r="A155" s="167" t="s">
        <v>65</v>
      </c>
      <c r="B155" s="167"/>
      <c r="C155" s="167"/>
      <c r="D155" s="167"/>
      <c r="E155" s="167"/>
      <c r="F155" s="167"/>
      <c r="G155" s="167"/>
      <c r="H155" s="167"/>
      <c r="I155" s="167"/>
      <c r="J155" s="167"/>
      <c r="K155" s="167"/>
      <c r="L155" s="167"/>
      <c r="M155" s="7"/>
      <c r="N155" s="7"/>
      <c r="O155" s="7"/>
    </row>
    <row r="156" spans="1:31">
      <c r="A156" s="167" t="s">
        <v>66</v>
      </c>
      <c r="B156" s="167"/>
      <c r="C156" s="167"/>
      <c r="D156" s="167"/>
      <c r="E156" s="167"/>
      <c r="F156" s="167"/>
      <c r="G156" s="167"/>
      <c r="H156" s="167"/>
      <c r="I156" s="167"/>
      <c r="J156" s="167"/>
      <c r="K156" s="167"/>
      <c r="L156" s="167"/>
      <c r="M156" s="7"/>
      <c r="N156" s="7"/>
      <c r="O156" s="7"/>
    </row>
    <row r="157" spans="1:31">
      <c r="A157" s="167" t="s">
        <v>67</v>
      </c>
      <c r="B157" s="167"/>
      <c r="C157" s="167"/>
      <c r="D157" s="167"/>
      <c r="E157" s="167"/>
      <c r="F157" s="167"/>
      <c r="G157" s="167"/>
      <c r="H157" s="167"/>
      <c r="I157" s="167"/>
      <c r="J157" s="167"/>
      <c r="K157" s="167"/>
      <c r="L157" s="167"/>
      <c r="M157" s="7"/>
      <c r="N157" s="7"/>
      <c r="O157" s="7"/>
    </row>
    <row r="158" spans="1:31">
      <c r="A158" s="167" t="s">
        <v>68</v>
      </c>
      <c r="B158" s="167"/>
      <c r="C158" s="167"/>
      <c r="D158" s="167"/>
      <c r="E158" s="167"/>
      <c r="F158" s="167"/>
      <c r="G158" s="167"/>
      <c r="H158" s="167"/>
      <c r="I158" s="167"/>
      <c r="J158" s="167"/>
      <c r="K158" s="167"/>
      <c r="L158" s="167"/>
      <c r="M158" s="7"/>
      <c r="N158" s="7"/>
      <c r="O158" s="7"/>
    </row>
    <row r="159" spans="1:31">
      <c r="A159" s="167" t="s">
        <v>69</v>
      </c>
      <c r="B159" s="167"/>
      <c r="C159" s="167"/>
      <c r="D159" s="167"/>
      <c r="E159" s="167"/>
      <c r="F159" s="167"/>
      <c r="G159" s="167"/>
      <c r="H159" s="167"/>
      <c r="I159" s="167"/>
      <c r="J159" s="167"/>
      <c r="K159" s="167"/>
      <c r="L159" s="167"/>
      <c r="M159" s="7"/>
      <c r="N159" s="7"/>
      <c r="O159" s="7"/>
    </row>
    <row r="160" spans="1:31">
      <c r="A160" s="168" t="s">
        <v>91</v>
      </c>
      <c r="B160" s="168"/>
      <c r="C160" s="168"/>
      <c r="D160" s="168"/>
      <c r="E160" s="168"/>
      <c r="F160" s="168"/>
      <c r="G160" s="168"/>
      <c r="H160" s="168"/>
      <c r="I160" s="168"/>
      <c r="J160" s="168"/>
      <c r="K160" s="168"/>
      <c r="L160" s="168"/>
      <c r="M160" s="168"/>
      <c r="N160" s="168"/>
      <c r="O160" s="168"/>
    </row>
    <row r="161" spans="1:15" ht="60.75" customHeight="1">
      <c r="A161" s="168" t="s">
        <v>164</v>
      </c>
      <c r="B161" s="168"/>
      <c r="C161" s="168"/>
      <c r="D161" s="168"/>
      <c r="E161" s="168"/>
      <c r="F161" s="168"/>
      <c r="G161" s="168"/>
      <c r="H161" s="168"/>
      <c r="I161" s="168"/>
      <c r="J161" s="168"/>
      <c r="K161" s="168"/>
      <c r="L161" s="168"/>
      <c r="M161" s="168"/>
      <c r="N161" s="168"/>
      <c r="O161" s="168"/>
    </row>
    <row r="162" spans="1:15" ht="60.75" customHeight="1">
      <c r="A162" s="168" t="s">
        <v>165</v>
      </c>
      <c r="B162" s="168"/>
      <c r="C162" s="168"/>
      <c r="D162" s="168"/>
      <c r="E162" s="168"/>
      <c r="F162" s="168"/>
      <c r="G162" s="168"/>
      <c r="H162" s="168"/>
      <c r="I162" s="168"/>
      <c r="J162" s="168"/>
      <c r="K162" s="168"/>
      <c r="L162" s="168"/>
      <c r="M162" s="168"/>
      <c r="N162" s="168"/>
      <c r="O162" s="168"/>
    </row>
    <row r="163" spans="1:15">
      <c r="A163" s="161" t="s">
        <v>70</v>
      </c>
      <c r="B163" s="161"/>
      <c r="C163" s="161"/>
      <c r="D163" s="161"/>
      <c r="E163" s="161"/>
      <c r="F163" s="161"/>
      <c r="G163" s="161"/>
      <c r="H163" s="161"/>
      <c r="I163" s="161"/>
      <c r="J163" s="161"/>
      <c r="K163" s="161"/>
      <c r="L163" s="161"/>
      <c r="M163" s="161"/>
      <c r="N163" s="161"/>
      <c r="O163" s="161"/>
    </row>
    <row r="164" spans="1:15">
      <c r="A164" s="9" t="s">
        <v>71</v>
      </c>
      <c r="B164" s="163" t="s">
        <v>72</v>
      </c>
      <c r="C164" s="164"/>
      <c r="D164" s="164"/>
      <c r="E164" s="166" t="s">
        <v>73</v>
      </c>
      <c r="F164" s="164"/>
      <c r="G164" s="164"/>
      <c r="H164" s="164"/>
      <c r="I164" s="164"/>
      <c r="J164" s="164"/>
      <c r="K164" s="164"/>
      <c r="L164" s="164"/>
      <c r="M164" s="7"/>
      <c r="N164" s="7"/>
      <c r="O164" s="7"/>
    </row>
    <row r="165" spans="1:15">
      <c r="A165" s="9">
        <v>1</v>
      </c>
      <c r="B165" s="163">
        <v>2</v>
      </c>
      <c r="C165" s="164"/>
      <c r="D165" s="164"/>
      <c r="E165" s="165">
        <v>3</v>
      </c>
      <c r="F165" s="165"/>
      <c r="G165" s="165"/>
      <c r="H165" s="165"/>
      <c r="I165" s="165"/>
      <c r="J165" s="165"/>
      <c r="K165" s="164"/>
      <c r="L165" s="164"/>
      <c r="M165" s="7"/>
      <c r="N165" s="7"/>
      <c r="O165" s="7"/>
    </row>
    <row r="166" spans="1:15" ht="40.5" customHeight="1">
      <c r="A166" s="9" t="s">
        <v>74</v>
      </c>
      <c r="B166" s="163" t="s">
        <v>239</v>
      </c>
      <c r="C166" s="164"/>
      <c r="D166" s="164"/>
      <c r="E166" s="165" t="s">
        <v>75</v>
      </c>
      <c r="F166" s="165"/>
      <c r="G166" s="165"/>
      <c r="H166" s="165"/>
      <c r="I166" s="165"/>
      <c r="J166" s="165"/>
      <c r="K166" s="165"/>
      <c r="L166" s="165"/>
      <c r="M166" s="7"/>
      <c r="N166" s="7"/>
      <c r="O166" s="7"/>
    </row>
    <row r="167" spans="1:15" ht="42.75" customHeight="1">
      <c r="A167" s="9" t="s">
        <v>76</v>
      </c>
      <c r="B167" s="163" t="s">
        <v>77</v>
      </c>
      <c r="C167" s="166"/>
      <c r="D167" s="166"/>
      <c r="E167" s="165" t="s">
        <v>75</v>
      </c>
      <c r="F167" s="165"/>
      <c r="G167" s="165"/>
      <c r="H167" s="165"/>
      <c r="I167" s="165"/>
      <c r="J167" s="165"/>
      <c r="K167" s="165"/>
      <c r="L167" s="165"/>
      <c r="M167" s="7"/>
      <c r="N167" s="7"/>
      <c r="O167" s="7"/>
    </row>
    <row r="168" spans="1:15" ht="42" customHeight="1">
      <c r="A168" s="9" t="s">
        <v>78</v>
      </c>
      <c r="B168" s="163" t="s">
        <v>194</v>
      </c>
      <c r="C168" s="164"/>
      <c r="D168" s="164"/>
      <c r="E168" s="165" t="s">
        <v>75</v>
      </c>
      <c r="F168" s="165"/>
      <c r="G168" s="165"/>
      <c r="H168" s="165"/>
      <c r="I168" s="165"/>
      <c r="J168" s="165"/>
      <c r="K168" s="165"/>
      <c r="L168" s="165"/>
      <c r="M168" s="7"/>
      <c r="N168" s="7"/>
      <c r="O168" s="7"/>
    </row>
    <row r="169" spans="1:15">
      <c r="A169" s="161" t="s">
        <v>80</v>
      </c>
      <c r="B169" s="161"/>
      <c r="C169" s="161"/>
      <c r="D169" s="161"/>
      <c r="E169" s="161"/>
      <c r="F169" s="161"/>
      <c r="G169" s="161"/>
      <c r="H169" s="161"/>
      <c r="I169" s="161"/>
      <c r="J169" s="161"/>
      <c r="K169" s="161"/>
      <c r="L169" s="161"/>
      <c r="M169" s="161"/>
      <c r="N169" s="161"/>
      <c r="O169" s="161"/>
    </row>
    <row r="170" spans="1:15">
      <c r="A170" s="161" t="s">
        <v>81</v>
      </c>
      <c r="B170" s="161"/>
      <c r="C170" s="161"/>
      <c r="D170" s="161"/>
      <c r="E170" s="161"/>
      <c r="F170" s="161"/>
      <c r="G170" s="161"/>
      <c r="H170" s="161"/>
      <c r="I170" s="161"/>
      <c r="J170" s="161"/>
      <c r="K170" s="161"/>
      <c r="L170" s="161"/>
      <c r="M170" s="161"/>
      <c r="N170" s="161"/>
      <c r="O170" s="161"/>
    </row>
    <row r="171" spans="1:15">
      <c r="A171" s="161" t="s">
        <v>82</v>
      </c>
      <c r="B171" s="161"/>
      <c r="C171" s="161"/>
      <c r="D171" s="161"/>
      <c r="E171" s="161"/>
      <c r="F171" s="161"/>
      <c r="G171" s="161"/>
      <c r="H171" s="161"/>
      <c r="I171" s="161"/>
      <c r="J171" s="161"/>
      <c r="K171" s="161"/>
      <c r="L171" s="161"/>
      <c r="M171" s="161"/>
      <c r="N171" s="161"/>
      <c r="O171" s="161"/>
    </row>
    <row r="172" spans="1:15">
      <c r="A172" s="161" t="s">
        <v>190</v>
      </c>
      <c r="B172" s="161"/>
      <c r="C172" s="161"/>
      <c r="D172" s="161"/>
      <c r="E172" s="161"/>
      <c r="F172" s="161"/>
      <c r="G172" s="161"/>
      <c r="H172" s="161"/>
      <c r="I172" s="161"/>
      <c r="J172" s="161"/>
      <c r="K172" s="161"/>
      <c r="L172" s="161"/>
      <c r="M172" s="161"/>
      <c r="N172" s="161"/>
      <c r="O172" s="161"/>
    </row>
    <row r="173" spans="1:15" ht="21" customHeight="1">
      <c r="A173" s="162" t="s">
        <v>92</v>
      </c>
      <c r="B173" s="162"/>
      <c r="C173" s="162"/>
      <c r="D173" s="162"/>
      <c r="E173" s="162"/>
      <c r="F173" s="162"/>
      <c r="G173" s="162"/>
      <c r="H173" s="162"/>
      <c r="I173" s="162"/>
      <c r="J173" s="162"/>
      <c r="K173" s="162"/>
      <c r="L173" s="162"/>
      <c r="M173" s="162"/>
      <c r="N173" s="162"/>
      <c r="O173" s="162"/>
    </row>
    <row r="174" spans="1:15" ht="62.25" customHeight="1">
      <c r="A174" s="162" t="s">
        <v>93</v>
      </c>
      <c r="B174" s="162"/>
      <c r="C174" s="162"/>
      <c r="D174" s="162"/>
      <c r="E174" s="162"/>
      <c r="F174" s="162"/>
      <c r="G174" s="162"/>
      <c r="H174" s="162"/>
      <c r="I174" s="162"/>
      <c r="J174" s="162"/>
      <c r="K174" s="162"/>
      <c r="L174" s="162"/>
      <c r="M174" s="162"/>
      <c r="N174" s="162"/>
      <c r="O174" s="162"/>
    </row>
    <row r="175" spans="1:15">
      <c r="A175" s="160" t="s">
        <v>83</v>
      </c>
      <c r="B175" s="160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</row>
    <row r="176" spans="1:15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</row>
    <row r="177" spans="1:15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</row>
    <row r="178" spans="1:15">
      <c r="A178" s="46" t="s">
        <v>178</v>
      </c>
      <c r="B178" s="7"/>
      <c r="C178" s="7"/>
      <c r="D178" s="7"/>
      <c r="E178" s="7"/>
      <c r="F178" s="7"/>
      <c r="G178" s="7"/>
      <c r="H178" s="7"/>
      <c r="I178" s="7"/>
      <c r="J178" s="7"/>
      <c r="K178" s="7" t="s">
        <v>84</v>
      </c>
      <c r="L178" s="7"/>
      <c r="M178" s="7"/>
      <c r="N178" s="7"/>
      <c r="O178" s="7"/>
    </row>
    <row r="179" spans="1:15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</row>
    <row r="180" spans="1:15">
      <c r="A180" s="23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</row>
  </sheetData>
  <mergeCells count="267">
    <mergeCell ref="A147:A148"/>
    <mergeCell ref="B147:B148"/>
    <mergeCell ref="C147:C148"/>
    <mergeCell ref="D147:D148"/>
    <mergeCell ref="E147:E148"/>
    <mergeCell ref="F147:F148"/>
    <mergeCell ref="A121:D121"/>
    <mergeCell ref="E121:G121"/>
    <mergeCell ref="H121:L121"/>
    <mergeCell ref="A122:D122"/>
    <mergeCell ref="E122:G122"/>
    <mergeCell ref="H122:L122"/>
    <mergeCell ref="A123:D123"/>
    <mergeCell ref="E123:G123"/>
    <mergeCell ref="H123:L123"/>
    <mergeCell ref="A124:D124"/>
    <mergeCell ref="E124:G124"/>
    <mergeCell ref="H124:L124"/>
    <mergeCell ref="A125:D125"/>
    <mergeCell ref="E125:G125"/>
    <mergeCell ref="H125:L125"/>
    <mergeCell ref="A126:D126"/>
    <mergeCell ref="E126:G126"/>
    <mergeCell ref="H126:L126"/>
    <mergeCell ref="P143:Q143"/>
    <mergeCell ref="B144:B145"/>
    <mergeCell ref="C144:C145"/>
    <mergeCell ref="D144:D145"/>
    <mergeCell ref="E144:E145"/>
    <mergeCell ref="F144:F145"/>
    <mergeCell ref="G144:G145"/>
    <mergeCell ref="H144:I144"/>
    <mergeCell ref="J144:J145"/>
    <mergeCell ref="K144:K145"/>
    <mergeCell ref="L144:L145"/>
    <mergeCell ref="M144:M145"/>
    <mergeCell ref="N144:N145"/>
    <mergeCell ref="O144:O145"/>
    <mergeCell ref="P144:P145"/>
    <mergeCell ref="Q144:Q145"/>
    <mergeCell ref="D136:D137"/>
    <mergeCell ref="E136:E137"/>
    <mergeCell ref="F136:F137"/>
    <mergeCell ref="G136:G137"/>
    <mergeCell ref="H136:I136"/>
    <mergeCell ref="J136:J137"/>
    <mergeCell ref="K136:K137"/>
    <mergeCell ref="L136:L137"/>
    <mergeCell ref="M136:M137"/>
    <mergeCell ref="A69:D69"/>
    <mergeCell ref="E69:G69"/>
    <mergeCell ref="H69:L69"/>
    <mergeCell ref="A128:O128"/>
    <mergeCell ref="A130:L130"/>
    <mergeCell ref="M130:M132"/>
    <mergeCell ref="N130:N132"/>
    <mergeCell ref="A131:L131"/>
    <mergeCell ref="A133:L133"/>
    <mergeCell ref="A80:A81"/>
    <mergeCell ref="B80:B81"/>
    <mergeCell ref="C80:C81"/>
    <mergeCell ref="D80:D81"/>
    <mergeCell ref="E80:E81"/>
    <mergeCell ref="F80:F81"/>
    <mergeCell ref="E114:K114"/>
    <mergeCell ref="A116:F116"/>
    <mergeCell ref="A117:K117"/>
    <mergeCell ref="A118:K118"/>
    <mergeCell ref="A119:K119"/>
    <mergeCell ref="A120:I120"/>
    <mergeCell ref="A111:K111"/>
    <mergeCell ref="E112:K112"/>
    <mergeCell ref="E113:K113"/>
    <mergeCell ref="A66:D66"/>
    <mergeCell ref="E66:G66"/>
    <mergeCell ref="H66:L66"/>
    <mergeCell ref="A67:D67"/>
    <mergeCell ref="E67:G67"/>
    <mergeCell ref="H67:L67"/>
    <mergeCell ref="A68:D68"/>
    <mergeCell ref="E68:G68"/>
    <mergeCell ref="H68:L68"/>
    <mergeCell ref="A174:O174"/>
    <mergeCell ref="A175:O175"/>
    <mergeCell ref="B168:D168"/>
    <mergeCell ref="E168:L168"/>
    <mergeCell ref="A169:O169"/>
    <mergeCell ref="A170:O170"/>
    <mergeCell ref="A171:O171"/>
    <mergeCell ref="A173:O173"/>
    <mergeCell ref="B165:D165"/>
    <mergeCell ref="E165:L165"/>
    <mergeCell ref="B166:D166"/>
    <mergeCell ref="E166:L166"/>
    <mergeCell ref="B167:D167"/>
    <mergeCell ref="E167:L167"/>
    <mergeCell ref="A172:O172"/>
    <mergeCell ref="A158:L158"/>
    <mergeCell ref="A159:L159"/>
    <mergeCell ref="A160:O160"/>
    <mergeCell ref="A161:O161"/>
    <mergeCell ref="A163:O163"/>
    <mergeCell ref="B164:D164"/>
    <mergeCell ref="E164:L164"/>
    <mergeCell ref="A152:O152"/>
    <mergeCell ref="A153:L153"/>
    <mergeCell ref="A154:L154"/>
    <mergeCell ref="A155:L155"/>
    <mergeCell ref="A156:L156"/>
    <mergeCell ref="A157:L157"/>
    <mergeCell ref="A162:O162"/>
    <mergeCell ref="A151:O151"/>
    <mergeCell ref="A134:J134"/>
    <mergeCell ref="A135:A137"/>
    <mergeCell ref="B135:D135"/>
    <mergeCell ref="E135:F135"/>
    <mergeCell ref="G135:I135"/>
    <mergeCell ref="J135:L135"/>
    <mergeCell ref="M135:N135"/>
    <mergeCell ref="B136:B137"/>
    <mergeCell ref="C136:C137"/>
    <mergeCell ref="N136:N137"/>
    <mergeCell ref="A139:A140"/>
    <mergeCell ref="B139:B140"/>
    <mergeCell ref="C139:C140"/>
    <mergeCell ref="D139:D140"/>
    <mergeCell ref="E139:E140"/>
    <mergeCell ref="F139:F140"/>
    <mergeCell ref="A142:J142"/>
    <mergeCell ref="A143:A145"/>
    <mergeCell ref="B143:D143"/>
    <mergeCell ref="E143:F143"/>
    <mergeCell ref="G143:I143"/>
    <mergeCell ref="J143:L143"/>
    <mergeCell ref="M143:O143"/>
    <mergeCell ref="E115:K115"/>
    <mergeCell ref="J85:J86"/>
    <mergeCell ref="K85:K86"/>
    <mergeCell ref="L85:L86"/>
    <mergeCell ref="M85:M86"/>
    <mergeCell ref="N85:N86"/>
    <mergeCell ref="O85:O86"/>
    <mergeCell ref="A82:O82"/>
    <mergeCell ref="A83:J83"/>
    <mergeCell ref="A84:A86"/>
    <mergeCell ref="B84:D85"/>
    <mergeCell ref="E84:F85"/>
    <mergeCell ref="G84:I84"/>
    <mergeCell ref="J84:L84"/>
    <mergeCell ref="M84:O84"/>
    <mergeCell ref="G85:G86"/>
    <mergeCell ref="H85:I85"/>
    <mergeCell ref="G76:I76"/>
    <mergeCell ref="J76:L76"/>
    <mergeCell ref="G77:G78"/>
    <mergeCell ref="H77:I77"/>
    <mergeCell ref="J77:J78"/>
    <mergeCell ref="K77:K78"/>
    <mergeCell ref="L77:L78"/>
    <mergeCell ref="M71:M73"/>
    <mergeCell ref="N71:N73"/>
    <mergeCell ref="A72:L72"/>
    <mergeCell ref="A73:L73"/>
    <mergeCell ref="A74:L74"/>
    <mergeCell ref="A75:J75"/>
    <mergeCell ref="A71:L71"/>
    <mergeCell ref="A76:A78"/>
    <mergeCell ref="B76:D77"/>
    <mergeCell ref="E76:F77"/>
    <mergeCell ref="O40:O41"/>
    <mergeCell ref="A59:F59"/>
    <mergeCell ref="A60:K60"/>
    <mergeCell ref="A61:K61"/>
    <mergeCell ref="A62:K62"/>
    <mergeCell ref="A63:I63"/>
    <mergeCell ref="A55:K55"/>
    <mergeCell ref="E56:K56"/>
    <mergeCell ref="E57:K57"/>
    <mergeCell ref="E58:K58"/>
    <mergeCell ref="J40:J41"/>
    <mergeCell ref="K40:K41"/>
    <mergeCell ref="L40:L41"/>
    <mergeCell ref="M40:M41"/>
    <mergeCell ref="N40:N41"/>
    <mergeCell ref="H64:L64"/>
    <mergeCell ref="A65:D65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35:A36"/>
    <mergeCell ref="B35:B36"/>
    <mergeCell ref="C35:C36"/>
    <mergeCell ref="D35:D36"/>
    <mergeCell ref="E35:E36"/>
    <mergeCell ref="F35:F36"/>
    <mergeCell ref="A64:D64"/>
    <mergeCell ref="E64:G64"/>
    <mergeCell ref="E65:G65"/>
    <mergeCell ref="H65:L65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A3:O3"/>
    <mergeCell ref="K8:M8"/>
    <mergeCell ref="N8:O8"/>
    <mergeCell ref="A10:J10"/>
    <mergeCell ref="K10:M10"/>
    <mergeCell ref="N10:O10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P84:Q84"/>
    <mergeCell ref="P85:P86"/>
    <mergeCell ref="Q85:Q86"/>
    <mergeCell ref="M31:N31"/>
    <mergeCell ref="M32:M33"/>
    <mergeCell ref="N32:N33"/>
    <mergeCell ref="M76:N76"/>
    <mergeCell ref="M77:M78"/>
    <mergeCell ref="N77:N78"/>
    <mergeCell ref="P39:Q39"/>
    <mergeCell ref="P40:P41"/>
    <mergeCell ref="Q40:Q41"/>
    <mergeCell ref="A37:O37"/>
    <mergeCell ref="A38:J38"/>
    <mergeCell ref="A39:A41"/>
    <mergeCell ref="B39:D40"/>
    <mergeCell ref="E39:F40"/>
    <mergeCell ref="G39:I39"/>
    <mergeCell ref="J39:L39"/>
    <mergeCell ref="M39:O39"/>
    <mergeCell ref="G40:G41"/>
    <mergeCell ref="H40:I40"/>
    <mergeCell ref="A53:O53"/>
    <mergeCell ref="A54:O54"/>
  </mergeCells>
  <hyperlinks>
    <hyperlink ref="M143" location="sub_777" display="sub_777"/>
    <hyperlink ref="P143" location="sub_666" display="sub_666"/>
  </hyperlinks>
  <pageMargins left="0.55118110236220474" right="0.31496062992125984" top="0.35433070866141736" bottom="0.35433070866141736" header="0.31496062992125984" footer="0.31496062992125984"/>
  <pageSetup paperSize="9" scale="52" fitToHeight="0" orientation="landscape" r:id="rId1"/>
  <rowBreaks count="1" manualBreakCount="1">
    <brk id="24" max="16" man="1"/>
  </rowBreaks>
</worksheet>
</file>

<file path=xl/worksheets/sheet14.xml><?xml version="1.0" encoding="utf-8"?>
<worksheet xmlns="http://schemas.openxmlformats.org/spreadsheetml/2006/main" xmlns:r="http://schemas.openxmlformats.org/officeDocument/2006/relationships">
  <sheetPr codeName="Лист14"/>
  <dimension ref="A1:AE180"/>
  <sheetViews>
    <sheetView view="pageBreakPreview" topLeftCell="A87" zoomScale="80" zoomScaleNormal="70" zoomScaleSheetLayoutView="80" workbookViewId="0">
      <selection activeCell="H67" sqref="H67:L67"/>
    </sheetView>
  </sheetViews>
  <sheetFormatPr defaultRowHeight="18.75"/>
  <cols>
    <col min="1" max="1" width="28.7109375" style="4" customWidth="1"/>
    <col min="2" max="2" width="22.42578125" style="4" customWidth="1"/>
    <col min="3" max="3" width="19.42578125" style="4" customWidth="1"/>
    <col min="4" max="4" width="11.7109375" style="4" customWidth="1"/>
    <col min="5" max="5" width="17.42578125" style="4" customWidth="1"/>
    <col min="6" max="6" width="17.5703125" style="4" customWidth="1"/>
    <col min="7" max="7" width="21.5703125" style="4" customWidth="1"/>
    <col min="8" max="8" width="11.42578125" style="4" customWidth="1"/>
    <col min="9" max="9" width="7.140625" style="4" customWidth="1"/>
    <col min="10" max="11" width="12.140625" style="4" customWidth="1"/>
    <col min="12" max="12" width="11.42578125" style="4" customWidth="1"/>
    <col min="13" max="13" width="15.28515625" style="4" customWidth="1"/>
    <col min="14" max="14" width="12.7109375" style="4" customWidth="1"/>
    <col min="15" max="15" width="12.4257812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4" t="s">
        <v>499</v>
      </c>
    </row>
    <row r="2" spans="1:15">
      <c r="L2" s="4" t="s">
        <v>485</v>
      </c>
    </row>
    <row r="3" spans="1:15" ht="35.25" customHeight="1">
      <c r="A3" s="228" t="s">
        <v>467</v>
      </c>
      <c r="B3" s="229"/>
      <c r="C3" s="229"/>
      <c r="D3" s="229"/>
      <c r="E3" s="229"/>
      <c r="F3" s="229"/>
      <c r="G3" s="229"/>
      <c r="H3" s="229"/>
      <c r="I3" s="229"/>
      <c r="J3" s="229"/>
      <c r="K3" s="229"/>
      <c r="L3" s="229"/>
      <c r="M3" s="229"/>
      <c r="N3" s="229"/>
      <c r="O3" s="229"/>
    </row>
    <row r="4" spans="1:15" ht="30.75" customHeight="1">
      <c r="A4" s="230" t="s">
        <v>225</v>
      </c>
      <c r="B4" s="231"/>
      <c r="C4" s="231"/>
      <c r="D4" s="231"/>
      <c r="E4" s="231"/>
      <c r="F4" s="231"/>
      <c r="G4" s="231"/>
      <c r="H4" s="231"/>
      <c r="I4" s="231"/>
      <c r="J4" s="231"/>
      <c r="K4" s="231"/>
      <c r="L4" s="231"/>
      <c r="M4" s="231"/>
      <c r="N4" s="231"/>
      <c r="O4" s="231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232" t="s">
        <v>3</v>
      </c>
      <c r="O5" s="233"/>
    </row>
    <row r="6" spans="1:15" ht="18.75" customHeight="1">
      <c r="A6" s="212"/>
      <c r="B6" s="212"/>
      <c r="C6" s="212"/>
      <c r="D6" s="212"/>
      <c r="E6" s="212"/>
      <c r="F6" s="212"/>
      <c r="G6" s="212"/>
      <c r="H6" s="212"/>
      <c r="I6" s="212"/>
      <c r="J6" s="212"/>
      <c r="K6" s="222" t="s">
        <v>4</v>
      </c>
      <c r="L6" s="222"/>
      <c r="M6" s="223"/>
      <c r="N6" s="234" t="s">
        <v>5</v>
      </c>
      <c r="O6" s="235"/>
    </row>
    <row r="7" spans="1:15" ht="18.75" customHeight="1">
      <c r="A7" s="212"/>
      <c r="B7" s="212"/>
      <c r="C7" s="212"/>
      <c r="D7" s="212"/>
      <c r="E7" s="212"/>
      <c r="F7" s="212"/>
      <c r="G7" s="212"/>
      <c r="H7" s="212"/>
      <c r="I7" s="212"/>
      <c r="J7" s="212"/>
      <c r="K7" s="222" t="s">
        <v>179</v>
      </c>
      <c r="L7" s="222"/>
      <c r="M7" s="223"/>
      <c r="N7" s="224" t="s">
        <v>483</v>
      </c>
      <c r="O7" s="225"/>
    </row>
    <row r="8" spans="1:15">
      <c r="A8" s="70"/>
      <c r="B8" s="8"/>
      <c r="C8" s="8"/>
      <c r="D8" s="8"/>
      <c r="E8" s="8"/>
      <c r="F8" s="8"/>
      <c r="G8" s="8"/>
      <c r="H8" s="8"/>
      <c r="I8" s="8"/>
      <c r="J8" s="8"/>
      <c r="K8" s="222" t="s">
        <v>180</v>
      </c>
      <c r="L8" s="222"/>
      <c r="M8" s="223"/>
      <c r="N8" s="224" t="s">
        <v>224</v>
      </c>
      <c r="O8" s="225"/>
    </row>
    <row r="9" spans="1:15">
      <c r="A9" s="70"/>
      <c r="B9" s="8"/>
      <c r="C9" s="8"/>
      <c r="D9" s="8"/>
      <c r="E9" s="8"/>
      <c r="F9" s="8"/>
      <c r="G9" s="8"/>
      <c r="H9" s="8"/>
      <c r="I9" s="8"/>
      <c r="J9" s="8"/>
      <c r="K9" s="48"/>
      <c r="L9" s="48"/>
      <c r="M9" s="49" t="s">
        <v>183</v>
      </c>
      <c r="N9" s="50"/>
      <c r="O9" s="51"/>
    </row>
    <row r="10" spans="1:15" ht="18.75" customHeight="1">
      <c r="A10" s="212"/>
      <c r="B10" s="212"/>
      <c r="C10" s="212"/>
      <c r="D10" s="212"/>
      <c r="E10" s="212"/>
      <c r="F10" s="212"/>
      <c r="G10" s="212"/>
      <c r="H10" s="212"/>
      <c r="I10" s="212"/>
      <c r="J10" s="212"/>
      <c r="K10" s="222" t="s">
        <v>181</v>
      </c>
      <c r="L10" s="222"/>
      <c r="M10" s="223"/>
      <c r="N10" s="224" t="s">
        <v>159</v>
      </c>
      <c r="O10" s="225"/>
    </row>
    <row r="11" spans="1:15" ht="18.75" customHeight="1">
      <c r="A11" s="212"/>
      <c r="B11" s="212"/>
      <c r="C11" s="212"/>
      <c r="D11" s="212"/>
      <c r="E11" s="212"/>
      <c r="F11" s="212"/>
      <c r="G11" s="212"/>
      <c r="H11" s="212"/>
      <c r="I11" s="212"/>
      <c r="J11" s="212"/>
      <c r="K11" s="222" t="s">
        <v>182</v>
      </c>
      <c r="L11" s="222"/>
      <c r="M11" s="223"/>
      <c r="N11" s="224" t="s">
        <v>160</v>
      </c>
      <c r="O11" s="225"/>
    </row>
    <row r="12" spans="1:15">
      <c r="A12" s="52"/>
      <c r="B12" s="67"/>
      <c r="C12" s="67"/>
      <c r="D12" s="67"/>
      <c r="E12" s="67"/>
      <c r="F12" s="67"/>
      <c r="G12" s="67"/>
      <c r="H12" s="67"/>
      <c r="I12" s="67"/>
      <c r="J12" s="67"/>
      <c r="K12" s="226"/>
      <c r="L12" s="226"/>
      <c r="M12" s="227"/>
      <c r="N12" s="224"/>
      <c r="O12" s="225"/>
    </row>
    <row r="13" spans="1:15">
      <c r="A13" s="52"/>
      <c r="B13" s="67"/>
      <c r="C13" s="67"/>
      <c r="D13" s="67"/>
      <c r="E13" s="67"/>
      <c r="F13" s="67"/>
      <c r="G13" s="67"/>
      <c r="H13" s="67"/>
      <c r="I13" s="67"/>
      <c r="J13" s="67"/>
      <c r="K13" s="54"/>
      <c r="L13" s="54"/>
      <c r="M13" s="68"/>
      <c r="N13" s="69"/>
      <c r="O13" s="69"/>
    </row>
    <row r="14" spans="1:15" ht="39" customHeight="1">
      <c r="A14" s="217" t="s">
        <v>0</v>
      </c>
      <c r="B14" s="217"/>
      <c r="C14" s="217"/>
      <c r="D14" s="217"/>
      <c r="E14" s="217"/>
      <c r="F14" s="217"/>
      <c r="G14" s="217"/>
      <c r="H14" s="217"/>
      <c r="I14" s="217"/>
      <c r="J14" s="217"/>
      <c r="K14" s="217"/>
      <c r="L14" s="217"/>
      <c r="M14" s="217"/>
      <c r="N14" s="217"/>
      <c r="O14" s="217"/>
    </row>
    <row r="15" spans="1:15" ht="24.75" hidden="1" customHeight="1">
      <c r="A15" s="216" t="s">
        <v>1</v>
      </c>
      <c r="B15" s="216"/>
      <c r="C15" s="216"/>
      <c r="D15" s="216"/>
      <c r="E15" s="216"/>
      <c r="F15" s="216"/>
      <c r="G15" s="216"/>
      <c r="H15" s="216"/>
      <c r="I15" s="216"/>
      <c r="J15" s="216"/>
      <c r="K15" s="216"/>
      <c r="L15" s="216"/>
      <c r="M15" s="216"/>
      <c r="N15" s="216"/>
      <c r="O15" s="216"/>
    </row>
    <row r="16" spans="1:15" ht="16.5" hidden="1" customHeight="1">
      <c r="A16" s="216" t="s">
        <v>2</v>
      </c>
      <c r="B16" s="217"/>
      <c r="C16" s="217"/>
      <c r="D16" s="217"/>
      <c r="E16" s="217"/>
      <c r="F16" s="217"/>
      <c r="G16" s="217"/>
      <c r="H16" s="217"/>
      <c r="I16" s="217"/>
      <c r="J16" s="217"/>
      <c r="K16" s="217"/>
      <c r="L16" s="217"/>
      <c r="M16" s="217"/>
      <c r="N16" s="217"/>
      <c r="O16" s="217"/>
    </row>
    <row r="17" spans="1:18" ht="137.25" customHeight="1">
      <c r="A17" s="218" t="s">
        <v>484</v>
      </c>
      <c r="B17" s="218"/>
      <c r="C17" s="218"/>
      <c r="D17" s="218"/>
      <c r="E17" s="218"/>
      <c r="F17" s="218"/>
      <c r="G17" s="218"/>
      <c r="H17" s="218"/>
      <c r="I17" s="218"/>
      <c r="J17" s="218"/>
      <c r="K17" s="218"/>
      <c r="L17" s="218"/>
      <c r="M17" s="218"/>
      <c r="N17" s="218"/>
      <c r="O17" s="218"/>
    </row>
    <row r="18" spans="1:18" ht="185.25" customHeight="1">
      <c r="A18" s="219"/>
      <c r="B18" s="219"/>
      <c r="C18" s="219"/>
      <c r="D18" s="219"/>
      <c r="E18" s="219"/>
      <c r="F18" s="219"/>
      <c r="G18" s="219"/>
      <c r="H18" s="219"/>
      <c r="I18" s="219"/>
      <c r="J18" s="219"/>
      <c r="K18" s="219"/>
      <c r="L18" s="219"/>
      <c r="M18" s="219"/>
      <c r="N18" s="219"/>
      <c r="O18" s="219"/>
      <c r="P18" s="24"/>
      <c r="Q18" s="24"/>
      <c r="R18" s="24"/>
    </row>
    <row r="19" spans="1:18" ht="27" customHeight="1">
      <c r="A19" s="220" t="s">
        <v>89</v>
      </c>
      <c r="B19" s="220"/>
      <c r="C19" s="220"/>
      <c r="D19" s="220"/>
      <c r="E19" s="220"/>
      <c r="F19" s="220"/>
      <c r="G19" s="220"/>
      <c r="H19" s="220"/>
      <c r="I19" s="220"/>
      <c r="J19" s="220"/>
      <c r="K19" s="47"/>
      <c r="L19" s="47"/>
      <c r="M19" s="47"/>
      <c r="N19" s="47"/>
      <c r="O19" s="47"/>
      <c r="P19" s="24"/>
      <c r="Q19" s="24"/>
      <c r="R19" s="24"/>
    </row>
    <row r="20" spans="1:18" ht="35.25" customHeight="1">
      <c r="A20" s="221" t="s">
        <v>119</v>
      </c>
      <c r="B20" s="221"/>
      <c r="C20" s="221"/>
      <c r="D20" s="221"/>
      <c r="E20" s="221"/>
      <c r="F20" s="221"/>
      <c r="G20" s="221"/>
      <c r="H20" s="221"/>
      <c r="I20" s="221"/>
      <c r="J20" s="221"/>
      <c r="K20" s="47"/>
      <c r="L20" s="47"/>
      <c r="M20" s="47"/>
      <c r="N20" s="47"/>
      <c r="O20" s="47"/>
      <c r="P20" s="24"/>
      <c r="Q20" s="24"/>
      <c r="R20" s="24"/>
    </row>
    <row r="21" spans="1:18">
      <c r="A21" s="212" t="s">
        <v>90</v>
      </c>
      <c r="B21" s="212"/>
      <c r="C21" s="212"/>
      <c r="D21" s="212"/>
      <c r="E21" s="212"/>
      <c r="F21" s="212"/>
      <c r="G21" s="212"/>
      <c r="H21" s="212"/>
      <c r="I21" s="212"/>
      <c r="J21" s="212"/>
      <c r="K21" s="54"/>
      <c r="L21" s="54"/>
      <c r="M21" s="68"/>
      <c r="N21" s="69"/>
      <c r="O21" s="69"/>
    </row>
    <row r="22" spans="1:18" ht="18.75" customHeight="1">
      <c r="A22" s="213" t="s">
        <v>233</v>
      </c>
      <c r="B22" s="213"/>
      <c r="C22" s="213"/>
      <c r="D22" s="213"/>
      <c r="E22" s="213"/>
      <c r="F22" s="213"/>
      <c r="G22" s="213"/>
      <c r="H22" s="213"/>
      <c r="I22" s="213"/>
      <c r="J22" s="213"/>
      <c r="K22" s="7"/>
      <c r="L22" s="7"/>
      <c r="M22" s="7"/>
      <c r="N22" s="7"/>
      <c r="O22" s="7"/>
    </row>
    <row r="23" spans="1:18">
      <c r="A23" s="214" t="s">
        <v>192</v>
      </c>
      <c r="B23" s="214"/>
      <c r="C23" s="214"/>
      <c r="D23" s="214"/>
      <c r="E23" s="214"/>
      <c r="F23" s="214"/>
      <c r="G23" s="214"/>
      <c r="H23" s="214"/>
      <c r="I23" s="214"/>
      <c r="J23" s="214"/>
      <c r="K23" s="7"/>
      <c r="L23" s="7"/>
      <c r="M23" s="7"/>
      <c r="N23" s="7"/>
      <c r="O23" s="7"/>
    </row>
    <row r="24" spans="1:18">
      <c r="A24" s="215"/>
      <c r="B24" s="215"/>
      <c r="C24" s="215"/>
      <c r="D24" s="215"/>
      <c r="E24" s="215"/>
      <c r="F24" s="215"/>
      <c r="G24" s="215"/>
      <c r="H24" s="215"/>
      <c r="I24" s="215"/>
      <c r="J24" s="215"/>
      <c r="K24" s="7"/>
      <c r="L24" s="7"/>
      <c r="M24" s="7"/>
      <c r="N24" s="7"/>
      <c r="O24" s="7"/>
    </row>
    <row r="25" spans="1:18">
      <c r="A25" s="169" t="s">
        <v>6</v>
      </c>
      <c r="B25" s="170"/>
      <c r="C25" s="170"/>
      <c r="D25" s="170"/>
      <c r="E25" s="170"/>
      <c r="F25" s="170"/>
      <c r="G25" s="170"/>
      <c r="H25" s="170"/>
      <c r="I25" s="170"/>
      <c r="J25" s="170"/>
      <c r="K25" s="170"/>
      <c r="L25" s="170"/>
      <c r="M25" s="170"/>
      <c r="N25" s="170"/>
      <c r="O25" s="170"/>
    </row>
    <row r="26" spans="1:18" ht="42" customHeight="1">
      <c r="A26" s="169" t="s">
        <v>7</v>
      </c>
      <c r="B26" s="169"/>
      <c r="C26" s="169"/>
      <c r="D26" s="169"/>
      <c r="E26" s="169"/>
      <c r="F26" s="169"/>
      <c r="G26" s="169"/>
      <c r="H26" s="169"/>
      <c r="I26" s="169"/>
      <c r="J26" s="169"/>
      <c r="K26" s="169"/>
      <c r="L26" s="169"/>
      <c r="M26" s="210" t="s">
        <v>193</v>
      </c>
      <c r="N26" s="165" t="s">
        <v>238</v>
      </c>
      <c r="O26" s="7"/>
    </row>
    <row r="27" spans="1:18">
      <c r="A27" s="161" t="s">
        <v>8</v>
      </c>
      <c r="B27" s="161"/>
      <c r="C27" s="161"/>
      <c r="D27" s="161"/>
      <c r="E27" s="161"/>
      <c r="F27" s="161"/>
      <c r="G27" s="161"/>
      <c r="H27" s="161"/>
      <c r="I27" s="161"/>
      <c r="J27" s="161"/>
      <c r="K27" s="161"/>
      <c r="L27" s="161"/>
      <c r="M27" s="211"/>
      <c r="N27" s="165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211"/>
      <c r="N28" s="165"/>
      <c r="O28" s="7"/>
    </row>
    <row r="29" spans="1:18">
      <c r="A29" s="161" t="s">
        <v>86</v>
      </c>
      <c r="B29" s="161"/>
      <c r="C29" s="161"/>
      <c r="D29" s="161"/>
      <c r="E29" s="161"/>
      <c r="F29" s="161"/>
      <c r="G29" s="161"/>
      <c r="H29" s="161"/>
      <c r="I29" s="161"/>
      <c r="J29" s="161"/>
      <c r="K29" s="161"/>
      <c r="L29" s="161"/>
      <c r="M29" s="7"/>
      <c r="N29" s="8"/>
      <c r="O29" s="7"/>
    </row>
    <row r="30" spans="1:18">
      <c r="A30" s="160" t="s">
        <v>98</v>
      </c>
      <c r="B30" s="160"/>
      <c r="C30" s="160"/>
      <c r="D30" s="160"/>
      <c r="E30" s="160"/>
      <c r="F30" s="160"/>
      <c r="G30" s="160"/>
      <c r="H30" s="160"/>
      <c r="I30" s="160"/>
      <c r="J30" s="160"/>
      <c r="K30" s="7"/>
      <c r="L30" s="7"/>
      <c r="M30" s="7"/>
      <c r="N30" s="8"/>
      <c r="O30" s="7"/>
    </row>
    <row r="31" spans="1:18" ht="78.75" customHeight="1">
      <c r="A31" s="163" t="s">
        <v>87</v>
      </c>
      <c r="B31" s="163" t="s">
        <v>10</v>
      </c>
      <c r="C31" s="163"/>
      <c r="D31" s="163"/>
      <c r="E31" s="163" t="s">
        <v>11</v>
      </c>
      <c r="F31" s="163"/>
      <c r="G31" s="163" t="s">
        <v>12</v>
      </c>
      <c r="H31" s="163"/>
      <c r="I31" s="163"/>
      <c r="J31" s="163" t="s">
        <v>13</v>
      </c>
      <c r="K31" s="163"/>
      <c r="L31" s="163"/>
      <c r="M31" s="187" t="s">
        <v>184</v>
      </c>
      <c r="N31" s="189"/>
      <c r="O31" s="7"/>
    </row>
    <row r="32" spans="1:18" ht="59.25" customHeight="1">
      <c r="A32" s="166"/>
      <c r="B32" s="163"/>
      <c r="C32" s="163"/>
      <c r="D32" s="163"/>
      <c r="E32" s="163"/>
      <c r="F32" s="163"/>
      <c r="G32" s="163" t="s">
        <v>14</v>
      </c>
      <c r="H32" s="163" t="s">
        <v>24</v>
      </c>
      <c r="I32" s="163"/>
      <c r="J32" s="163" t="s">
        <v>226</v>
      </c>
      <c r="K32" s="163" t="s">
        <v>227</v>
      </c>
      <c r="L32" s="163" t="s">
        <v>232</v>
      </c>
      <c r="M32" s="165" t="s">
        <v>185</v>
      </c>
      <c r="N32" s="163" t="s">
        <v>186</v>
      </c>
      <c r="O32" s="7"/>
    </row>
    <row r="33" spans="1:17" ht="131.25">
      <c r="A33" s="166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166"/>
      <c r="H33" s="9" t="s">
        <v>15</v>
      </c>
      <c r="I33" s="9" t="s">
        <v>16</v>
      </c>
      <c r="J33" s="163"/>
      <c r="K33" s="163"/>
      <c r="L33" s="166"/>
      <c r="M33" s="165"/>
      <c r="N33" s="163"/>
      <c r="O33" s="7"/>
    </row>
    <row r="34" spans="1:17">
      <c r="A34" s="9">
        <v>1</v>
      </c>
      <c r="B34" s="9">
        <v>2</v>
      </c>
      <c r="C34" s="9">
        <v>3</v>
      </c>
      <c r="D34" s="9">
        <v>4</v>
      </c>
      <c r="E34" s="9">
        <v>5</v>
      </c>
      <c r="F34" s="9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53">
        <v>13</v>
      </c>
      <c r="N34" s="53">
        <v>14</v>
      </c>
      <c r="O34" s="7"/>
    </row>
    <row r="35" spans="1:17" ht="141.75">
      <c r="A35" s="238" t="s">
        <v>108</v>
      </c>
      <c r="B35" s="251" t="s">
        <v>108</v>
      </c>
      <c r="C35" s="251" t="s">
        <v>108</v>
      </c>
      <c r="D35" s="239" t="s">
        <v>108</v>
      </c>
      <c r="E35" s="251" t="s">
        <v>108</v>
      </c>
      <c r="F35" s="251" t="s">
        <v>18</v>
      </c>
      <c r="G35" s="10" t="s">
        <v>102</v>
      </c>
      <c r="H35" s="9" t="s">
        <v>97</v>
      </c>
      <c r="I35" s="9">
        <v>744</v>
      </c>
      <c r="J35" s="9">
        <v>95</v>
      </c>
      <c r="K35" s="11">
        <f>J35</f>
        <v>95</v>
      </c>
      <c r="L35" s="11">
        <f>J35</f>
        <v>95</v>
      </c>
      <c r="M35" s="53">
        <v>10</v>
      </c>
      <c r="N35" s="76">
        <v>10</v>
      </c>
      <c r="O35" s="7"/>
    </row>
    <row r="36" spans="1:17" ht="252">
      <c r="A36" s="205"/>
      <c r="B36" s="209"/>
      <c r="C36" s="209"/>
      <c r="D36" s="207"/>
      <c r="E36" s="209"/>
      <c r="F36" s="209"/>
      <c r="G36" s="10" t="s">
        <v>104</v>
      </c>
      <c r="H36" s="9" t="s">
        <v>97</v>
      </c>
      <c r="I36" s="9">
        <v>744</v>
      </c>
      <c r="J36" s="9">
        <v>100</v>
      </c>
      <c r="K36" s="38">
        <f>J36</f>
        <v>100</v>
      </c>
      <c r="L36" s="11">
        <f>J36</f>
        <v>100</v>
      </c>
      <c r="M36" s="53">
        <v>10</v>
      </c>
      <c r="N36" s="53">
        <v>10</v>
      </c>
      <c r="O36" s="7"/>
    </row>
    <row r="37" spans="1:17" ht="18.75" customHeight="1">
      <c r="A37" s="168"/>
      <c r="B37" s="168"/>
      <c r="C37" s="168"/>
      <c r="D37" s="168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</row>
    <row r="38" spans="1:17">
      <c r="A38" s="161" t="s">
        <v>101</v>
      </c>
      <c r="B38" s="161"/>
      <c r="C38" s="161"/>
      <c r="D38" s="161"/>
      <c r="E38" s="161"/>
      <c r="F38" s="161"/>
      <c r="G38" s="161"/>
      <c r="H38" s="161"/>
      <c r="I38" s="161"/>
      <c r="J38" s="161"/>
      <c r="K38" s="7"/>
      <c r="L38" s="7"/>
      <c r="M38" s="7"/>
      <c r="N38" s="7"/>
      <c r="O38" s="7"/>
    </row>
    <row r="39" spans="1:17" ht="117" customHeight="1">
      <c r="A39" s="163" t="s">
        <v>87</v>
      </c>
      <c r="B39" s="163" t="s">
        <v>10</v>
      </c>
      <c r="C39" s="163"/>
      <c r="D39" s="163"/>
      <c r="E39" s="163" t="s">
        <v>11</v>
      </c>
      <c r="F39" s="163"/>
      <c r="G39" s="163" t="s">
        <v>21</v>
      </c>
      <c r="H39" s="163"/>
      <c r="I39" s="163"/>
      <c r="J39" s="163" t="s">
        <v>22</v>
      </c>
      <c r="K39" s="163"/>
      <c r="L39" s="163"/>
      <c r="M39" s="163" t="s">
        <v>187</v>
      </c>
      <c r="N39" s="163"/>
      <c r="O39" s="163"/>
      <c r="P39" s="187" t="s">
        <v>184</v>
      </c>
      <c r="Q39" s="189"/>
    </row>
    <row r="40" spans="1:17" ht="55.5" customHeight="1">
      <c r="A40" s="166"/>
      <c r="B40" s="163"/>
      <c r="C40" s="163"/>
      <c r="D40" s="163"/>
      <c r="E40" s="163"/>
      <c r="F40" s="163"/>
      <c r="G40" s="163" t="s">
        <v>85</v>
      </c>
      <c r="H40" s="163" t="s">
        <v>24</v>
      </c>
      <c r="I40" s="163"/>
      <c r="J40" s="163" t="s">
        <v>226</v>
      </c>
      <c r="K40" s="163" t="s">
        <v>227</v>
      </c>
      <c r="L40" s="163" t="s">
        <v>228</v>
      </c>
      <c r="M40" s="163" t="s">
        <v>226</v>
      </c>
      <c r="N40" s="163" t="s">
        <v>227</v>
      </c>
      <c r="O40" s="163" t="s">
        <v>229</v>
      </c>
      <c r="P40" s="163" t="s">
        <v>185</v>
      </c>
      <c r="Q40" s="163" t="s">
        <v>186</v>
      </c>
    </row>
    <row r="41" spans="1:17" ht="131.25">
      <c r="A41" s="166"/>
      <c r="B41" s="9" t="s">
        <v>25</v>
      </c>
      <c r="C41" s="9" t="s">
        <v>26</v>
      </c>
      <c r="D41" s="9" t="s">
        <v>27</v>
      </c>
      <c r="E41" s="9" t="s">
        <v>28</v>
      </c>
      <c r="F41" s="44" t="s">
        <v>174</v>
      </c>
      <c r="G41" s="166"/>
      <c r="H41" s="9" t="s">
        <v>29</v>
      </c>
      <c r="I41" s="9" t="s">
        <v>16</v>
      </c>
      <c r="J41" s="163"/>
      <c r="K41" s="163"/>
      <c r="L41" s="166"/>
      <c r="M41" s="163"/>
      <c r="N41" s="163"/>
      <c r="O41" s="166"/>
      <c r="P41" s="163"/>
      <c r="Q41" s="163"/>
    </row>
    <row r="42" spans="1:17">
      <c r="A42" s="9">
        <v>1</v>
      </c>
      <c r="B42" s="9">
        <v>2</v>
      </c>
      <c r="C42" s="9">
        <v>3</v>
      </c>
      <c r="D42" s="9">
        <v>4</v>
      </c>
      <c r="E42" s="9">
        <v>5</v>
      </c>
      <c r="F42" s="9">
        <v>6</v>
      </c>
      <c r="G42" s="9">
        <v>7</v>
      </c>
      <c r="H42" s="9">
        <v>8</v>
      </c>
      <c r="I42" s="9">
        <v>9</v>
      </c>
      <c r="J42" s="9">
        <v>10</v>
      </c>
      <c r="K42" s="9">
        <v>11</v>
      </c>
      <c r="L42" s="9">
        <v>12</v>
      </c>
      <c r="M42" s="9">
        <v>13</v>
      </c>
      <c r="N42" s="9">
        <v>14</v>
      </c>
      <c r="O42" s="9">
        <v>15</v>
      </c>
      <c r="P42" s="71">
        <v>16</v>
      </c>
      <c r="Q42" s="71">
        <v>17</v>
      </c>
    </row>
    <row r="43" spans="1:17" ht="112.5">
      <c r="A43" s="156" t="s">
        <v>234</v>
      </c>
      <c r="B43" s="80" t="s">
        <v>195</v>
      </c>
      <c r="C43" s="2" t="s">
        <v>17</v>
      </c>
      <c r="D43" s="2" t="s">
        <v>167</v>
      </c>
      <c r="E43" s="125" t="s">
        <v>30</v>
      </c>
      <c r="F43" s="124" t="s">
        <v>56</v>
      </c>
      <c r="G43" s="124" t="s">
        <v>31</v>
      </c>
      <c r="H43" s="124" t="s">
        <v>32</v>
      </c>
      <c r="I43" s="3" t="s">
        <v>107</v>
      </c>
      <c r="J43" s="124">
        <v>27</v>
      </c>
      <c r="K43" s="124">
        <f>J43</f>
        <v>27</v>
      </c>
      <c r="L43" s="124">
        <f>J43</f>
        <v>27</v>
      </c>
      <c r="M43" s="124" t="s">
        <v>18</v>
      </c>
      <c r="N43" s="124" t="s">
        <v>18</v>
      </c>
      <c r="O43" s="124" t="s">
        <v>18</v>
      </c>
      <c r="P43" s="125">
        <v>10</v>
      </c>
      <c r="Q43" s="76">
        <f>J43*0.1</f>
        <v>3</v>
      </c>
    </row>
    <row r="44" spans="1:17" ht="112.5" hidden="1">
      <c r="A44" s="121" t="s">
        <v>236</v>
      </c>
      <c r="B44" s="80" t="s">
        <v>196</v>
      </c>
      <c r="C44" s="124" t="s">
        <v>19</v>
      </c>
      <c r="D44" s="2" t="s">
        <v>167</v>
      </c>
      <c r="E44" s="125" t="s">
        <v>30</v>
      </c>
      <c r="F44" s="124" t="s">
        <v>56</v>
      </c>
      <c r="G44" s="124" t="s">
        <v>31</v>
      </c>
      <c r="H44" s="124" t="s">
        <v>32</v>
      </c>
      <c r="I44" s="3" t="s">
        <v>107</v>
      </c>
      <c r="J44" s="124"/>
      <c r="K44" s="124">
        <f t="shared" ref="K44:K50" si="0">J44</f>
        <v>0</v>
      </c>
      <c r="L44" s="124">
        <f t="shared" ref="L44:L50" si="1">J44</f>
        <v>0</v>
      </c>
      <c r="M44" s="124" t="s">
        <v>18</v>
      </c>
      <c r="N44" s="124" t="s">
        <v>18</v>
      </c>
      <c r="O44" s="124" t="s">
        <v>18</v>
      </c>
      <c r="P44" s="125">
        <v>10</v>
      </c>
      <c r="Q44" s="76">
        <f>J44*0.1</f>
        <v>0</v>
      </c>
    </row>
    <row r="45" spans="1:17" ht="150" hidden="1">
      <c r="A45" s="45" t="s">
        <v>175</v>
      </c>
      <c r="B45" s="80" t="s">
        <v>200</v>
      </c>
      <c r="C45" s="2" t="s">
        <v>17</v>
      </c>
      <c r="D45" s="124" t="s">
        <v>167</v>
      </c>
      <c r="E45" s="125" t="s">
        <v>30</v>
      </c>
      <c r="F45" s="124" t="s">
        <v>88</v>
      </c>
      <c r="G45" s="124" t="s">
        <v>31</v>
      </c>
      <c r="H45" s="124" t="s">
        <v>32</v>
      </c>
      <c r="I45" s="3" t="s">
        <v>107</v>
      </c>
      <c r="J45" s="124"/>
      <c r="K45" s="124">
        <f t="shared" si="0"/>
        <v>0</v>
      </c>
      <c r="L45" s="124">
        <f t="shared" si="1"/>
        <v>0</v>
      </c>
      <c r="M45" s="124" t="s">
        <v>18</v>
      </c>
      <c r="N45" s="124" t="s">
        <v>18</v>
      </c>
      <c r="O45" s="124" t="s">
        <v>18</v>
      </c>
      <c r="P45" s="125">
        <v>10</v>
      </c>
      <c r="Q45" s="76">
        <f t="shared" ref="Q45:Q52" si="2">J45*0.1</f>
        <v>0</v>
      </c>
    </row>
    <row r="46" spans="1:17" ht="131.25" hidden="1">
      <c r="A46" s="79" t="s">
        <v>197</v>
      </c>
      <c r="B46" s="80" t="s">
        <v>198</v>
      </c>
      <c r="C46" s="2" t="s">
        <v>19</v>
      </c>
      <c r="D46" s="124" t="s">
        <v>167</v>
      </c>
      <c r="E46" s="125" t="s">
        <v>30</v>
      </c>
      <c r="F46" s="124" t="s">
        <v>88</v>
      </c>
      <c r="G46" s="124" t="s">
        <v>31</v>
      </c>
      <c r="H46" s="124" t="s">
        <v>32</v>
      </c>
      <c r="I46" s="3" t="s">
        <v>107</v>
      </c>
      <c r="J46" s="124"/>
      <c r="K46" s="124">
        <f t="shared" si="0"/>
        <v>0</v>
      </c>
      <c r="L46" s="124">
        <f t="shared" si="1"/>
        <v>0</v>
      </c>
      <c r="M46" s="124" t="s">
        <v>18</v>
      </c>
      <c r="N46" s="124" t="s">
        <v>18</v>
      </c>
      <c r="O46" s="124" t="s">
        <v>18</v>
      </c>
      <c r="P46" s="125">
        <v>10</v>
      </c>
      <c r="Q46" s="76">
        <f t="shared" si="2"/>
        <v>0</v>
      </c>
    </row>
    <row r="47" spans="1:17" ht="112.5" hidden="1">
      <c r="A47" s="121" t="s">
        <v>237</v>
      </c>
      <c r="B47" s="80" t="s">
        <v>196</v>
      </c>
      <c r="C47" s="2" t="s">
        <v>19</v>
      </c>
      <c r="D47" s="124" t="s">
        <v>173</v>
      </c>
      <c r="E47" s="125" t="s">
        <v>30</v>
      </c>
      <c r="F47" s="124" t="s">
        <v>56</v>
      </c>
      <c r="G47" s="124" t="s">
        <v>31</v>
      </c>
      <c r="H47" s="124" t="s">
        <v>32</v>
      </c>
      <c r="I47" s="3" t="s">
        <v>107</v>
      </c>
      <c r="J47" s="124"/>
      <c r="K47" s="124">
        <f t="shared" si="0"/>
        <v>0</v>
      </c>
      <c r="L47" s="124">
        <f t="shared" si="1"/>
        <v>0</v>
      </c>
      <c r="M47" s="124" t="s">
        <v>18</v>
      </c>
      <c r="N47" s="124" t="s">
        <v>18</v>
      </c>
      <c r="O47" s="124" t="s">
        <v>18</v>
      </c>
      <c r="P47" s="125">
        <v>10</v>
      </c>
      <c r="Q47" s="76">
        <f t="shared" si="2"/>
        <v>0</v>
      </c>
    </row>
    <row r="48" spans="1:17" ht="112.5">
      <c r="A48" s="121" t="s">
        <v>235</v>
      </c>
      <c r="B48" s="80" t="s">
        <v>195</v>
      </c>
      <c r="C48" s="2" t="s">
        <v>17</v>
      </c>
      <c r="D48" s="124" t="s">
        <v>173</v>
      </c>
      <c r="E48" s="125" t="s">
        <v>30</v>
      </c>
      <c r="F48" s="124" t="s">
        <v>56</v>
      </c>
      <c r="G48" s="124" t="s">
        <v>31</v>
      </c>
      <c r="H48" s="124" t="s">
        <v>32</v>
      </c>
      <c r="I48" s="3" t="s">
        <v>107</v>
      </c>
      <c r="J48" s="124">
        <f>3+26+51</f>
        <v>80</v>
      </c>
      <c r="K48" s="124">
        <f t="shared" si="0"/>
        <v>80</v>
      </c>
      <c r="L48" s="124">
        <f t="shared" si="1"/>
        <v>80</v>
      </c>
      <c r="M48" s="124" t="s">
        <v>18</v>
      </c>
      <c r="N48" s="124" t="s">
        <v>18</v>
      </c>
      <c r="O48" s="124" t="s">
        <v>18</v>
      </c>
      <c r="P48" s="125">
        <v>10</v>
      </c>
      <c r="Q48" s="76">
        <f t="shared" si="2"/>
        <v>8</v>
      </c>
    </row>
    <row r="49" spans="1:17" ht="150" hidden="1">
      <c r="A49" s="79" t="s">
        <v>201</v>
      </c>
      <c r="B49" s="80" t="s">
        <v>200</v>
      </c>
      <c r="C49" s="2" t="s">
        <v>17</v>
      </c>
      <c r="D49" s="36" t="s">
        <v>173</v>
      </c>
      <c r="E49" s="37" t="s">
        <v>30</v>
      </c>
      <c r="F49" s="44" t="s">
        <v>88</v>
      </c>
      <c r="G49" s="36" t="s">
        <v>31</v>
      </c>
      <c r="H49" s="36" t="s">
        <v>32</v>
      </c>
      <c r="I49" s="3" t="s">
        <v>107</v>
      </c>
      <c r="J49" s="85"/>
      <c r="K49" s="74">
        <f t="shared" si="0"/>
        <v>0</v>
      </c>
      <c r="L49" s="74">
        <f t="shared" si="1"/>
        <v>0</v>
      </c>
      <c r="M49" s="74" t="s">
        <v>18</v>
      </c>
      <c r="N49" s="74" t="s">
        <v>18</v>
      </c>
      <c r="O49" s="74" t="s">
        <v>18</v>
      </c>
      <c r="P49" s="73">
        <v>5</v>
      </c>
      <c r="Q49" s="76">
        <f t="shared" si="2"/>
        <v>0</v>
      </c>
    </row>
    <row r="50" spans="1:17" ht="131.25" hidden="1">
      <c r="A50" s="79" t="s">
        <v>202</v>
      </c>
      <c r="B50" s="80" t="s">
        <v>198</v>
      </c>
      <c r="C50" s="2" t="s">
        <v>19</v>
      </c>
      <c r="D50" s="36" t="s">
        <v>173</v>
      </c>
      <c r="E50" s="37" t="s">
        <v>30</v>
      </c>
      <c r="F50" s="44" t="s">
        <v>88</v>
      </c>
      <c r="G50" s="36" t="s">
        <v>31</v>
      </c>
      <c r="H50" s="36" t="s">
        <v>32</v>
      </c>
      <c r="I50" s="3" t="s">
        <v>107</v>
      </c>
      <c r="J50" s="74"/>
      <c r="K50" s="74">
        <f t="shared" si="0"/>
        <v>0</v>
      </c>
      <c r="L50" s="74">
        <f t="shared" si="1"/>
        <v>0</v>
      </c>
      <c r="M50" s="74" t="s">
        <v>18</v>
      </c>
      <c r="N50" s="74" t="s">
        <v>18</v>
      </c>
      <c r="O50" s="74" t="s">
        <v>18</v>
      </c>
      <c r="P50" s="73"/>
      <c r="Q50" s="76">
        <f t="shared" si="2"/>
        <v>0</v>
      </c>
    </row>
    <row r="51" spans="1:17" hidden="1">
      <c r="A51" s="20"/>
      <c r="B51" s="11"/>
      <c r="C51" s="9"/>
      <c r="D51" s="9"/>
      <c r="E51" s="11"/>
      <c r="F51" s="11"/>
      <c r="G51" s="9"/>
      <c r="H51" s="9"/>
      <c r="I51" s="3"/>
      <c r="J51" s="74"/>
      <c r="K51" s="74"/>
      <c r="L51" s="74"/>
      <c r="M51" s="74"/>
      <c r="N51" s="74"/>
      <c r="O51" s="74"/>
      <c r="P51" s="73"/>
      <c r="Q51" s="76">
        <f t="shared" si="2"/>
        <v>0</v>
      </c>
    </row>
    <row r="52" spans="1:17" ht="23.25" customHeight="1">
      <c r="A52" s="12" t="s">
        <v>94</v>
      </c>
      <c r="B52" s="11"/>
      <c r="C52" s="9"/>
      <c r="D52" s="9"/>
      <c r="E52" s="11"/>
      <c r="F52" s="11"/>
      <c r="G52" s="9"/>
      <c r="H52" s="9"/>
      <c r="I52" s="13"/>
      <c r="J52" s="74">
        <f>SUM(J43:J51)</f>
        <v>107</v>
      </c>
      <c r="K52" s="74">
        <f t="shared" ref="K52:L52" si="3">SUM(K43:K51)</f>
        <v>107</v>
      </c>
      <c r="L52" s="74">
        <f t="shared" si="3"/>
        <v>107</v>
      </c>
      <c r="M52" s="74"/>
      <c r="N52" s="74"/>
      <c r="O52" s="74"/>
      <c r="P52" s="73">
        <v>10</v>
      </c>
      <c r="Q52" s="76">
        <f t="shared" si="2"/>
        <v>11</v>
      </c>
    </row>
    <row r="53" spans="1:17">
      <c r="A53" s="162"/>
      <c r="B53" s="162"/>
      <c r="C53" s="162"/>
      <c r="D53" s="162"/>
      <c r="E53" s="162"/>
      <c r="F53" s="162"/>
      <c r="G53" s="162"/>
      <c r="H53" s="162"/>
      <c r="I53" s="162"/>
      <c r="J53" s="162"/>
      <c r="K53" s="162"/>
      <c r="L53" s="162"/>
      <c r="M53" s="162"/>
      <c r="N53" s="162"/>
      <c r="O53" s="162"/>
    </row>
    <row r="54" spans="1:17">
      <c r="A54" s="161" t="s">
        <v>33</v>
      </c>
      <c r="B54" s="161"/>
      <c r="C54" s="161"/>
      <c r="D54" s="161"/>
      <c r="E54" s="161"/>
      <c r="F54" s="161"/>
      <c r="G54" s="161"/>
      <c r="H54" s="161"/>
      <c r="I54" s="161"/>
      <c r="J54" s="161"/>
      <c r="K54" s="161"/>
      <c r="L54" s="161"/>
      <c r="M54" s="161"/>
      <c r="N54" s="161"/>
      <c r="O54" s="161"/>
    </row>
    <row r="55" spans="1:17">
      <c r="A55" s="163" t="s">
        <v>34</v>
      </c>
      <c r="B55" s="163"/>
      <c r="C55" s="163"/>
      <c r="D55" s="163"/>
      <c r="E55" s="163"/>
      <c r="F55" s="164"/>
      <c r="G55" s="164"/>
      <c r="H55" s="164"/>
      <c r="I55" s="164"/>
      <c r="J55" s="164"/>
      <c r="K55" s="164"/>
      <c r="L55" s="7"/>
      <c r="M55" s="7"/>
      <c r="N55" s="7"/>
      <c r="O55" s="7"/>
    </row>
    <row r="56" spans="1:17">
      <c r="A56" s="9" t="s">
        <v>35</v>
      </c>
      <c r="B56" s="9" t="s">
        <v>36</v>
      </c>
      <c r="C56" s="9" t="s">
        <v>37</v>
      </c>
      <c r="D56" s="9" t="s">
        <v>38</v>
      </c>
      <c r="E56" s="163" t="s">
        <v>15</v>
      </c>
      <c r="F56" s="164"/>
      <c r="G56" s="164"/>
      <c r="H56" s="164"/>
      <c r="I56" s="164"/>
      <c r="J56" s="164"/>
      <c r="K56" s="164"/>
      <c r="L56" s="7"/>
      <c r="M56" s="7"/>
      <c r="N56" s="7"/>
      <c r="O56" s="7"/>
    </row>
    <row r="57" spans="1:17">
      <c r="A57" s="9">
        <v>1</v>
      </c>
      <c r="B57" s="9">
        <v>2</v>
      </c>
      <c r="C57" s="9">
        <v>3</v>
      </c>
      <c r="D57" s="9">
        <v>4</v>
      </c>
      <c r="E57" s="163">
        <v>5</v>
      </c>
      <c r="F57" s="164"/>
      <c r="G57" s="164"/>
      <c r="H57" s="164"/>
      <c r="I57" s="164"/>
      <c r="J57" s="164"/>
      <c r="K57" s="164"/>
      <c r="L57" s="7"/>
      <c r="M57" s="7"/>
      <c r="N57" s="7"/>
      <c r="O57" s="7"/>
    </row>
    <row r="58" spans="1:17">
      <c r="A58" s="9" t="s">
        <v>18</v>
      </c>
      <c r="B58" s="9" t="s">
        <v>18</v>
      </c>
      <c r="C58" s="9" t="s">
        <v>18</v>
      </c>
      <c r="D58" s="9" t="s">
        <v>18</v>
      </c>
      <c r="E58" s="163" t="s">
        <v>18</v>
      </c>
      <c r="F58" s="165"/>
      <c r="G58" s="165"/>
      <c r="H58" s="165"/>
      <c r="I58" s="165"/>
      <c r="J58" s="165"/>
      <c r="K58" s="165"/>
      <c r="L58" s="7"/>
      <c r="M58" s="7"/>
      <c r="N58" s="7"/>
      <c r="O58" s="7"/>
    </row>
    <row r="59" spans="1:17">
      <c r="A59" s="161" t="s">
        <v>39</v>
      </c>
      <c r="B59" s="161"/>
      <c r="C59" s="161"/>
      <c r="D59" s="161"/>
      <c r="E59" s="161"/>
      <c r="F59" s="161"/>
      <c r="G59" s="7"/>
      <c r="H59" s="7"/>
      <c r="I59" s="7"/>
      <c r="J59" s="7"/>
      <c r="K59" s="7"/>
      <c r="L59" s="7"/>
      <c r="M59" s="7"/>
      <c r="N59" s="7"/>
      <c r="O59" s="7"/>
    </row>
    <row r="60" spans="1:17">
      <c r="A60" s="198" t="s">
        <v>40</v>
      </c>
      <c r="B60" s="198"/>
      <c r="C60" s="198"/>
      <c r="D60" s="198"/>
      <c r="E60" s="198"/>
      <c r="F60" s="198"/>
      <c r="G60" s="198"/>
      <c r="H60" s="198"/>
      <c r="I60" s="198"/>
      <c r="J60" s="198"/>
      <c r="K60" s="198"/>
      <c r="L60" s="14"/>
      <c r="M60" s="14"/>
      <c r="N60" s="14"/>
      <c r="O60" s="14"/>
    </row>
    <row r="61" spans="1:17" ht="40.5" customHeight="1">
      <c r="A61" s="199" t="s">
        <v>41</v>
      </c>
      <c r="B61" s="199"/>
      <c r="C61" s="199"/>
      <c r="D61" s="199"/>
      <c r="E61" s="199"/>
      <c r="F61" s="199"/>
      <c r="G61" s="199"/>
      <c r="H61" s="199"/>
      <c r="I61" s="199"/>
      <c r="J61" s="199"/>
      <c r="K61" s="199"/>
      <c r="L61" s="14"/>
      <c r="M61" s="14"/>
      <c r="N61" s="14"/>
      <c r="O61" s="14"/>
    </row>
    <row r="62" spans="1:17" ht="16.5" customHeight="1">
      <c r="A62" s="243" t="s">
        <v>42</v>
      </c>
      <c r="B62" s="243"/>
      <c r="C62" s="243"/>
      <c r="D62" s="243"/>
      <c r="E62" s="243"/>
      <c r="F62" s="243"/>
      <c r="G62" s="243"/>
      <c r="H62" s="243"/>
      <c r="I62" s="243"/>
      <c r="J62" s="243"/>
      <c r="K62" s="243"/>
      <c r="L62" s="14"/>
      <c r="M62" s="14"/>
      <c r="N62" s="14"/>
      <c r="O62" s="14"/>
    </row>
    <row r="63" spans="1:17">
      <c r="A63" s="161" t="s">
        <v>43</v>
      </c>
      <c r="B63" s="161"/>
      <c r="C63" s="161"/>
      <c r="D63" s="161"/>
      <c r="E63" s="161"/>
      <c r="F63" s="161"/>
      <c r="G63" s="161"/>
      <c r="H63" s="161"/>
      <c r="I63" s="161"/>
      <c r="J63" s="7"/>
      <c r="K63" s="7"/>
      <c r="L63" s="7"/>
      <c r="M63" s="7"/>
      <c r="N63" s="7"/>
      <c r="O63" s="7"/>
    </row>
    <row r="64" spans="1:17" ht="18.75" customHeight="1">
      <c r="A64" s="236" t="s">
        <v>44</v>
      </c>
      <c r="B64" s="236"/>
      <c r="C64" s="236"/>
      <c r="D64" s="236"/>
      <c r="E64" s="236" t="s">
        <v>45</v>
      </c>
      <c r="F64" s="236"/>
      <c r="G64" s="236"/>
      <c r="H64" s="236" t="s">
        <v>46</v>
      </c>
      <c r="I64" s="236"/>
      <c r="J64" s="236"/>
      <c r="K64" s="236"/>
      <c r="L64" s="236"/>
      <c r="M64" s="95"/>
      <c r="N64" s="95"/>
      <c r="O64" s="95"/>
      <c r="P64" s="95"/>
    </row>
    <row r="65" spans="1:15">
      <c r="A65" s="237">
        <v>1</v>
      </c>
      <c r="B65" s="237"/>
      <c r="C65" s="237"/>
      <c r="D65" s="237"/>
      <c r="E65" s="240">
        <v>2</v>
      </c>
      <c r="F65" s="241"/>
      <c r="G65" s="242"/>
      <c r="H65" s="236">
        <v>3</v>
      </c>
      <c r="I65" s="236"/>
      <c r="J65" s="236"/>
      <c r="K65" s="236"/>
      <c r="L65" s="236"/>
    </row>
    <row r="66" spans="1:15" ht="58.5" customHeight="1">
      <c r="A66" s="252" t="s">
        <v>303</v>
      </c>
      <c r="B66" s="253"/>
      <c r="C66" s="253"/>
      <c r="D66" s="254"/>
      <c r="E66" s="240" t="s">
        <v>47</v>
      </c>
      <c r="F66" s="241"/>
      <c r="G66" s="242"/>
      <c r="H66" s="240" t="s">
        <v>48</v>
      </c>
      <c r="I66" s="241"/>
      <c r="J66" s="241"/>
      <c r="K66" s="241"/>
      <c r="L66" s="242"/>
    </row>
    <row r="67" spans="1:15" ht="57.75" customHeight="1">
      <c r="A67" s="252" t="s">
        <v>304</v>
      </c>
      <c r="B67" s="253"/>
      <c r="C67" s="253"/>
      <c r="D67" s="254"/>
      <c r="E67" s="240" t="s">
        <v>49</v>
      </c>
      <c r="F67" s="241"/>
      <c r="G67" s="242"/>
      <c r="H67" s="240" t="s">
        <v>50</v>
      </c>
      <c r="I67" s="241"/>
      <c r="J67" s="241"/>
      <c r="K67" s="241"/>
      <c r="L67" s="242"/>
    </row>
    <row r="68" spans="1:15" ht="61.5" customHeight="1">
      <c r="A68" s="252" t="s">
        <v>305</v>
      </c>
      <c r="B68" s="253"/>
      <c r="C68" s="253"/>
      <c r="D68" s="254"/>
      <c r="E68" s="240" t="s">
        <v>52</v>
      </c>
      <c r="F68" s="241"/>
      <c r="G68" s="242"/>
      <c r="H68" s="240" t="s">
        <v>48</v>
      </c>
      <c r="I68" s="241"/>
      <c r="J68" s="241"/>
      <c r="K68" s="241"/>
      <c r="L68" s="242"/>
    </row>
    <row r="69" spans="1:15" ht="53.25" customHeight="1">
      <c r="A69" s="252" t="s">
        <v>359</v>
      </c>
      <c r="B69" s="253"/>
      <c r="C69" s="253"/>
      <c r="D69" s="254"/>
      <c r="E69" s="240" t="s">
        <v>51</v>
      </c>
      <c r="F69" s="241"/>
      <c r="G69" s="242"/>
      <c r="H69" s="255" t="s">
        <v>188</v>
      </c>
      <c r="I69" s="256"/>
      <c r="J69" s="256"/>
      <c r="K69" s="256"/>
      <c r="L69" s="257"/>
    </row>
    <row r="70" spans="1:15">
      <c r="A70" s="8"/>
      <c r="B70" s="8"/>
      <c r="C70" s="8"/>
      <c r="D70" s="8"/>
      <c r="E70" s="8"/>
      <c r="F70" s="8"/>
      <c r="G70" s="8"/>
      <c r="H70" s="8"/>
      <c r="I70" s="8"/>
      <c r="J70" s="7"/>
      <c r="K70" s="7"/>
      <c r="L70" s="7"/>
      <c r="M70" s="7"/>
      <c r="N70" s="7"/>
      <c r="O70" s="7"/>
    </row>
    <row r="71" spans="1:15" ht="29.25" customHeight="1">
      <c r="A71" s="169" t="s">
        <v>53</v>
      </c>
      <c r="B71" s="169"/>
      <c r="C71" s="169"/>
      <c r="D71" s="169"/>
      <c r="E71" s="169"/>
      <c r="F71" s="169"/>
      <c r="G71" s="169"/>
      <c r="H71" s="169"/>
      <c r="I71" s="169"/>
      <c r="J71" s="169"/>
      <c r="K71" s="169"/>
      <c r="L71" s="169"/>
      <c r="M71" s="210" t="s">
        <v>193</v>
      </c>
      <c r="N71" s="165" t="s">
        <v>203</v>
      </c>
      <c r="O71" s="7"/>
    </row>
    <row r="72" spans="1:15" ht="18" customHeight="1">
      <c r="A72" s="161" t="s">
        <v>54</v>
      </c>
      <c r="B72" s="161"/>
      <c r="C72" s="161"/>
      <c r="D72" s="161"/>
      <c r="E72" s="161"/>
      <c r="F72" s="161"/>
      <c r="G72" s="161"/>
      <c r="H72" s="161"/>
      <c r="I72" s="161"/>
      <c r="J72" s="161"/>
      <c r="K72" s="161"/>
      <c r="L72" s="161"/>
      <c r="M72" s="211"/>
      <c r="N72" s="165"/>
      <c r="O72" s="7"/>
    </row>
    <row r="73" spans="1:15">
      <c r="A73" s="161" t="s">
        <v>9</v>
      </c>
      <c r="B73" s="161"/>
      <c r="C73" s="161"/>
      <c r="D73" s="161"/>
      <c r="E73" s="161"/>
      <c r="F73" s="161"/>
      <c r="G73" s="161"/>
      <c r="H73" s="161"/>
      <c r="I73" s="161"/>
      <c r="J73" s="161"/>
      <c r="K73" s="161"/>
      <c r="L73" s="161"/>
      <c r="M73" s="211"/>
      <c r="N73" s="165"/>
      <c r="O73" s="7"/>
    </row>
    <row r="74" spans="1:15">
      <c r="A74" s="161" t="s">
        <v>86</v>
      </c>
      <c r="B74" s="161"/>
      <c r="C74" s="161"/>
      <c r="D74" s="161"/>
      <c r="E74" s="161"/>
      <c r="F74" s="161"/>
      <c r="G74" s="161"/>
      <c r="H74" s="161"/>
      <c r="I74" s="161"/>
      <c r="J74" s="161"/>
      <c r="K74" s="161"/>
      <c r="L74" s="161"/>
      <c r="M74" s="7"/>
      <c r="N74" s="8"/>
      <c r="O74" s="7"/>
    </row>
    <row r="75" spans="1:15">
      <c r="A75" s="161" t="s">
        <v>100</v>
      </c>
      <c r="B75" s="161"/>
      <c r="C75" s="161"/>
      <c r="D75" s="161"/>
      <c r="E75" s="161"/>
      <c r="F75" s="161"/>
      <c r="G75" s="161"/>
      <c r="H75" s="161"/>
      <c r="I75" s="161"/>
      <c r="J75" s="161"/>
      <c r="K75" s="7"/>
      <c r="L75" s="7"/>
      <c r="M75" s="7"/>
      <c r="N75" s="8"/>
      <c r="O75" s="7"/>
    </row>
    <row r="76" spans="1:15" ht="81" customHeight="1">
      <c r="A76" s="163" t="s">
        <v>87</v>
      </c>
      <c r="B76" s="163" t="s">
        <v>10</v>
      </c>
      <c r="C76" s="163"/>
      <c r="D76" s="163"/>
      <c r="E76" s="163" t="s">
        <v>11</v>
      </c>
      <c r="F76" s="163"/>
      <c r="G76" s="163" t="s">
        <v>12</v>
      </c>
      <c r="H76" s="163"/>
      <c r="I76" s="163"/>
      <c r="J76" s="163" t="s">
        <v>13</v>
      </c>
      <c r="K76" s="163"/>
      <c r="L76" s="163"/>
      <c r="M76" s="187" t="s">
        <v>184</v>
      </c>
      <c r="N76" s="189"/>
      <c r="O76" s="7"/>
    </row>
    <row r="77" spans="1:15" ht="59.25" customHeight="1">
      <c r="A77" s="166"/>
      <c r="B77" s="163"/>
      <c r="C77" s="163"/>
      <c r="D77" s="163"/>
      <c r="E77" s="163"/>
      <c r="F77" s="163"/>
      <c r="G77" s="163" t="s">
        <v>14</v>
      </c>
      <c r="H77" s="163" t="s">
        <v>24</v>
      </c>
      <c r="I77" s="163"/>
      <c r="J77" s="163" t="s">
        <v>226</v>
      </c>
      <c r="K77" s="163" t="s">
        <v>227</v>
      </c>
      <c r="L77" s="163" t="s">
        <v>232</v>
      </c>
      <c r="M77" s="165" t="s">
        <v>185</v>
      </c>
      <c r="N77" s="163" t="s">
        <v>186</v>
      </c>
      <c r="O77" s="7"/>
    </row>
    <row r="78" spans="1:15" ht="56.25">
      <c r="A78" s="166"/>
      <c r="B78" s="9" t="s">
        <v>26</v>
      </c>
      <c r="C78" s="9" t="s">
        <v>27</v>
      </c>
      <c r="D78" s="9" t="s">
        <v>18</v>
      </c>
      <c r="E78" s="9" t="s">
        <v>58</v>
      </c>
      <c r="F78" s="9" t="s">
        <v>18</v>
      </c>
      <c r="G78" s="166"/>
      <c r="H78" s="9" t="s">
        <v>15</v>
      </c>
      <c r="I78" s="9" t="s">
        <v>16</v>
      </c>
      <c r="J78" s="163"/>
      <c r="K78" s="163"/>
      <c r="L78" s="166"/>
      <c r="M78" s="165"/>
      <c r="N78" s="163"/>
      <c r="O78" s="7"/>
    </row>
    <row r="79" spans="1:15">
      <c r="A79" s="9">
        <v>1</v>
      </c>
      <c r="B79" s="9">
        <v>2</v>
      </c>
      <c r="C79" s="9">
        <v>3</v>
      </c>
      <c r="D79" s="9">
        <v>4</v>
      </c>
      <c r="E79" s="9">
        <v>5</v>
      </c>
      <c r="F79" s="9">
        <v>6</v>
      </c>
      <c r="G79" s="9">
        <v>7</v>
      </c>
      <c r="H79" s="9">
        <v>8</v>
      </c>
      <c r="I79" s="9">
        <v>9</v>
      </c>
      <c r="J79" s="9">
        <v>10</v>
      </c>
      <c r="K79" s="9">
        <v>11</v>
      </c>
      <c r="L79" s="9">
        <v>12</v>
      </c>
      <c r="M79" s="53">
        <v>13</v>
      </c>
      <c r="N79" s="53">
        <v>14</v>
      </c>
      <c r="O79" s="7"/>
    </row>
    <row r="80" spans="1:15" ht="126">
      <c r="A80" s="238" t="s">
        <v>108</v>
      </c>
      <c r="B80" s="239" t="s">
        <v>108</v>
      </c>
      <c r="C80" s="239" t="s">
        <v>108</v>
      </c>
      <c r="D80" s="251" t="s">
        <v>18</v>
      </c>
      <c r="E80" s="239" t="s">
        <v>108</v>
      </c>
      <c r="F80" s="251" t="s">
        <v>18</v>
      </c>
      <c r="G80" s="10" t="s">
        <v>103</v>
      </c>
      <c r="H80" s="9" t="s">
        <v>97</v>
      </c>
      <c r="I80" s="9">
        <v>744</v>
      </c>
      <c r="J80" s="9">
        <v>95</v>
      </c>
      <c r="K80" s="43">
        <v>95</v>
      </c>
      <c r="L80" s="43">
        <v>95</v>
      </c>
      <c r="M80" s="53">
        <v>10</v>
      </c>
      <c r="N80" s="76">
        <v>10</v>
      </c>
      <c r="O80" s="7"/>
    </row>
    <row r="81" spans="1:17" ht="252">
      <c r="A81" s="205"/>
      <c r="B81" s="207"/>
      <c r="C81" s="207"/>
      <c r="D81" s="209"/>
      <c r="E81" s="207"/>
      <c r="F81" s="209"/>
      <c r="G81" s="10" t="s">
        <v>104</v>
      </c>
      <c r="H81" s="9" t="s">
        <v>97</v>
      </c>
      <c r="I81" s="9">
        <v>744</v>
      </c>
      <c r="J81" s="9">
        <v>100</v>
      </c>
      <c r="K81" s="43">
        <v>100</v>
      </c>
      <c r="L81" s="43">
        <v>100</v>
      </c>
      <c r="M81" s="53">
        <v>10</v>
      </c>
      <c r="N81" s="53">
        <v>10</v>
      </c>
      <c r="O81" s="7"/>
    </row>
    <row r="82" spans="1:17" ht="18.75" customHeight="1">
      <c r="A82" s="168"/>
      <c r="B82" s="168"/>
      <c r="C82" s="168"/>
      <c r="D82" s="168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</row>
    <row r="83" spans="1:17">
      <c r="A83" s="161" t="s">
        <v>101</v>
      </c>
      <c r="B83" s="161"/>
      <c r="C83" s="161"/>
      <c r="D83" s="161"/>
      <c r="E83" s="161"/>
      <c r="F83" s="161"/>
      <c r="G83" s="161"/>
      <c r="H83" s="161"/>
      <c r="I83" s="161"/>
      <c r="J83" s="161"/>
      <c r="K83" s="7"/>
      <c r="L83" s="7"/>
      <c r="M83" s="7"/>
      <c r="N83" s="7"/>
      <c r="O83" s="7"/>
    </row>
    <row r="84" spans="1:17" ht="123.75" customHeight="1">
      <c r="A84" s="163" t="s">
        <v>87</v>
      </c>
      <c r="B84" s="163" t="s">
        <v>10</v>
      </c>
      <c r="C84" s="163"/>
      <c r="D84" s="163"/>
      <c r="E84" s="163" t="s">
        <v>11</v>
      </c>
      <c r="F84" s="163"/>
      <c r="G84" s="163" t="s">
        <v>21</v>
      </c>
      <c r="H84" s="163"/>
      <c r="I84" s="163"/>
      <c r="J84" s="163" t="s">
        <v>22</v>
      </c>
      <c r="K84" s="163"/>
      <c r="L84" s="163"/>
      <c r="M84" s="163" t="s">
        <v>23</v>
      </c>
      <c r="N84" s="163"/>
      <c r="O84" s="163"/>
      <c r="P84" s="187" t="s">
        <v>184</v>
      </c>
      <c r="Q84" s="189"/>
    </row>
    <row r="85" spans="1:17" ht="63" customHeight="1">
      <c r="A85" s="166"/>
      <c r="B85" s="163"/>
      <c r="C85" s="163"/>
      <c r="D85" s="163"/>
      <c r="E85" s="163"/>
      <c r="F85" s="163"/>
      <c r="G85" s="163" t="s">
        <v>85</v>
      </c>
      <c r="H85" s="163" t="s">
        <v>24</v>
      </c>
      <c r="I85" s="163"/>
      <c r="J85" s="163" t="s">
        <v>226</v>
      </c>
      <c r="K85" s="163" t="s">
        <v>231</v>
      </c>
      <c r="L85" s="163" t="s">
        <v>232</v>
      </c>
      <c r="M85" s="163" t="s">
        <v>230</v>
      </c>
      <c r="N85" s="163" t="s">
        <v>231</v>
      </c>
      <c r="O85" s="163" t="s">
        <v>232</v>
      </c>
      <c r="P85" s="163" t="s">
        <v>185</v>
      </c>
      <c r="Q85" s="163" t="s">
        <v>186</v>
      </c>
    </row>
    <row r="86" spans="1:17" ht="52.5" customHeight="1">
      <c r="A86" s="166"/>
      <c r="B86" s="9" t="s">
        <v>26</v>
      </c>
      <c r="C86" s="9" t="s">
        <v>27</v>
      </c>
      <c r="D86" s="9" t="s">
        <v>18</v>
      </c>
      <c r="E86" s="9" t="s">
        <v>58</v>
      </c>
      <c r="F86" s="9" t="s">
        <v>18</v>
      </c>
      <c r="G86" s="166"/>
      <c r="H86" s="9" t="s">
        <v>29</v>
      </c>
      <c r="I86" s="9" t="s">
        <v>16</v>
      </c>
      <c r="J86" s="163"/>
      <c r="K86" s="166"/>
      <c r="L86" s="166"/>
      <c r="M86" s="166"/>
      <c r="N86" s="166"/>
      <c r="O86" s="166"/>
      <c r="P86" s="163"/>
      <c r="Q86" s="163"/>
    </row>
    <row r="87" spans="1:17">
      <c r="A87" s="18">
        <v>1</v>
      </c>
      <c r="B87" s="18">
        <v>2</v>
      </c>
      <c r="C87" s="18">
        <v>3</v>
      </c>
      <c r="D87" s="9">
        <v>4</v>
      </c>
      <c r="E87" s="9">
        <v>5</v>
      </c>
      <c r="F87" s="9">
        <v>6</v>
      </c>
      <c r="G87" s="9">
        <v>7</v>
      </c>
      <c r="H87" s="9">
        <v>8</v>
      </c>
      <c r="I87" s="9">
        <v>9</v>
      </c>
      <c r="J87" s="9">
        <v>10</v>
      </c>
      <c r="K87" s="9">
        <v>11</v>
      </c>
      <c r="L87" s="9">
        <v>12</v>
      </c>
      <c r="M87" s="9">
        <v>13</v>
      </c>
      <c r="N87" s="9">
        <v>14</v>
      </c>
      <c r="O87" s="9">
        <v>15</v>
      </c>
      <c r="P87" s="71">
        <v>16</v>
      </c>
      <c r="Q87" s="71">
        <v>17</v>
      </c>
    </row>
    <row r="88" spans="1:17" ht="56.25" hidden="1">
      <c r="A88" s="89" t="s">
        <v>204</v>
      </c>
      <c r="B88" s="2" t="s">
        <v>166</v>
      </c>
      <c r="C88" s="2" t="s">
        <v>167</v>
      </c>
      <c r="D88" s="37" t="s">
        <v>18</v>
      </c>
      <c r="E88" s="9" t="s">
        <v>56</v>
      </c>
      <c r="F88" s="11" t="s">
        <v>18</v>
      </c>
      <c r="G88" s="9" t="s">
        <v>59</v>
      </c>
      <c r="H88" s="9" t="s">
        <v>32</v>
      </c>
      <c r="I88" s="3" t="s">
        <v>107</v>
      </c>
      <c r="J88" s="9"/>
      <c r="K88" s="9">
        <f>J88</f>
        <v>0</v>
      </c>
      <c r="L88" s="9">
        <f>J88</f>
        <v>0</v>
      </c>
      <c r="M88" s="15" t="s">
        <v>18</v>
      </c>
      <c r="N88" s="9" t="s">
        <v>18</v>
      </c>
      <c r="O88" s="9" t="s">
        <v>18</v>
      </c>
      <c r="P88" s="71">
        <v>10</v>
      </c>
      <c r="Q88" s="72">
        <f t="shared" ref="Q88:Q89" si="4">J88*0.1</f>
        <v>0</v>
      </c>
    </row>
    <row r="89" spans="1:17" ht="75" hidden="1">
      <c r="A89" s="123" t="s">
        <v>205</v>
      </c>
      <c r="B89" s="2" t="s">
        <v>55</v>
      </c>
      <c r="C89" s="2" t="s">
        <v>167</v>
      </c>
      <c r="D89" s="125" t="s">
        <v>18</v>
      </c>
      <c r="E89" s="124" t="s">
        <v>56</v>
      </c>
      <c r="F89" s="125" t="s">
        <v>18</v>
      </c>
      <c r="G89" s="124" t="s">
        <v>59</v>
      </c>
      <c r="H89" s="124" t="s">
        <v>32</v>
      </c>
      <c r="I89" s="3" t="s">
        <v>107</v>
      </c>
      <c r="J89" s="124"/>
      <c r="K89" s="124">
        <f t="shared" ref="K89:K107" si="5">J89</f>
        <v>0</v>
      </c>
      <c r="L89" s="124">
        <f t="shared" ref="L89:L107" si="6">J89</f>
        <v>0</v>
      </c>
      <c r="M89" s="15" t="s">
        <v>18</v>
      </c>
      <c r="N89" s="124" t="s">
        <v>18</v>
      </c>
      <c r="O89" s="124" t="s">
        <v>18</v>
      </c>
      <c r="P89" s="71">
        <v>10</v>
      </c>
      <c r="Q89" s="72">
        <f t="shared" si="4"/>
        <v>0</v>
      </c>
    </row>
    <row r="90" spans="1:17" ht="37.5" hidden="1">
      <c r="A90" s="90" t="s">
        <v>206</v>
      </c>
      <c r="B90" s="2" t="s">
        <v>20</v>
      </c>
      <c r="C90" s="2" t="s">
        <v>167</v>
      </c>
      <c r="D90" s="37" t="s">
        <v>18</v>
      </c>
      <c r="E90" s="9" t="s">
        <v>56</v>
      </c>
      <c r="F90" s="11" t="s">
        <v>18</v>
      </c>
      <c r="G90" s="9" t="s">
        <v>59</v>
      </c>
      <c r="H90" s="9" t="s">
        <v>32</v>
      </c>
      <c r="I90" s="3" t="s">
        <v>107</v>
      </c>
      <c r="J90" s="119"/>
      <c r="K90" s="39">
        <f t="shared" si="5"/>
        <v>0</v>
      </c>
      <c r="L90" s="39">
        <f t="shared" si="6"/>
        <v>0</v>
      </c>
      <c r="M90" s="15" t="s">
        <v>18</v>
      </c>
      <c r="N90" s="9" t="s">
        <v>18</v>
      </c>
      <c r="O90" s="9" t="s">
        <v>18</v>
      </c>
      <c r="P90" s="71">
        <v>10</v>
      </c>
      <c r="Q90" s="72">
        <f>J90*0.1</f>
        <v>0</v>
      </c>
    </row>
    <row r="91" spans="1:17" ht="93.75">
      <c r="A91" s="123" t="s">
        <v>207</v>
      </c>
      <c r="B91" s="2" t="s">
        <v>168</v>
      </c>
      <c r="C91" s="2" t="s">
        <v>167</v>
      </c>
      <c r="D91" s="120" t="s">
        <v>18</v>
      </c>
      <c r="E91" s="119" t="s">
        <v>56</v>
      </c>
      <c r="F91" s="120" t="s">
        <v>18</v>
      </c>
      <c r="G91" s="119" t="s">
        <v>59</v>
      </c>
      <c r="H91" s="119" t="s">
        <v>32</v>
      </c>
      <c r="I91" s="3" t="s">
        <v>107</v>
      </c>
      <c r="J91" s="119">
        <v>5</v>
      </c>
      <c r="K91" s="119">
        <f t="shared" si="5"/>
        <v>5</v>
      </c>
      <c r="L91" s="119">
        <f t="shared" si="6"/>
        <v>5</v>
      </c>
      <c r="M91" s="16" t="s">
        <v>170</v>
      </c>
      <c r="N91" s="16" t="s">
        <v>170</v>
      </c>
      <c r="O91" s="16" t="s">
        <v>170</v>
      </c>
      <c r="P91" s="71">
        <v>10</v>
      </c>
      <c r="Q91" s="72">
        <f t="shared" ref="Q91:Q109" si="7">J91*0.1</f>
        <v>1</v>
      </c>
    </row>
    <row r="92" spans="1:17" ht="75">
      <c r="A92" s="90" t="s">
        <v>208</v>
      </c>
      <c r="B92" s="2" t="s">
        <v>57</v>
      </c>
      <c r="C92" s="2" t="s">
        <v>167</v>
      </c>
      <c r="D92" s="37" t="s">
        <v>18</v>
      </c>
      <c r="E92" s="9" t="s">
        <v>56</v>
      </c>
      <c r="F92" s="118" t="s">
        <v>462</v>
      </c>
      <c r="G92" s="9" t="s">
        <v>59</v>
      </c>
      <c r="H92" s="9" t="s">
        <v>32</v>
      </c>
      <c r="I92" s="3" t="s">
        <v>107</v>
      </c>
      <c r="J92" s="9">
        <v>22</v>
      </c>
      <c r="K92" s="39">
        <f t="shared" si="5"/>
        <v>22</v>
      </c>
      <c r="L92" s="39">
        <f t="shared" si="6"/>
        <v>22</v>
      </c>
      <c r="M92" s="16" t="s">
        <v>169</v>
      </c>
      <c r="N92" s="16" t="s">
        <v>169</v>
      </c>
      <c r="O92" s="16" t="s">
        <v>169</v>
      </c>
      <c r="P92" s="71">
        <v>10</v>
      </c>
      <c r="Q92" s="72">
        <f t="shared" si="7"/>
        <v>2</v>
      </c>
    </row>
    <row r="93" spans="1:17" ht="93.75" hidden="1">
      <c r="A93" s="89" t="s">
        <v>209</v>
      </c>
      <c r="B93" s="2" t="s">
        <v>166</v>
      </c>
      <c r="C93" s="2" t="s">
        <v>167</v>
      </c>
      <c r="D93" s="37" t="s">
        <v>18</v>
      </c>
      <c r="E93" s="9" t="s">
        <v>88</v>
      </c>
      <c r="F93" s="11" t="s">
        <v>18</v>
      </c>
      <c r="G93" s="9" t="s">
        <v>59</v>
      </c>
      <c r="H93" s="9" t="s">
        <v>32</v>
      </c>
      <c r="I93" s="3" t="s">
        <v>107</v>
      </c>
      <c r="J93" s="9"/>
      <c r="K93" s="39">
        <f t="shared" si="5"/>
        <v>0</v>
      </c>
      <c r="L93" s="39">
        <f t="shared" si="6"/>
        <v>0</v>
      </c>
      <c r="M93" s="15" t="s">
        <v>18</v>
      </c>
      <c r="N93" s="9" t="s">
        <v>18</v>
      </c>
      <c r="O93" s="9" t="s">
        <v>18</v>
      </c>
      <c r="P93" s="71">
        <v>10</v>
      </c>
      <c r="Q93" s="72">
        <f t="shared" si="7"/>
        <v>0</v>
      </c>
    </row>
    <row r="94" spans="1:17" ht="93.75" hidden="1">
      <c r="A94" s="89" t="s">
        <v>210</v>
      </c>
      <c r="B94" s="2" t="s">
        <v>55</v>
      </c>
      <c r="C94" s="2" t="s">
        <v>167</v>
      </c>
      <c r="D94" s="37" t="s">
        <v>18</v>
      </c>
      <c r="E94" s="9" t="s">
        <v>88</v>
      </c>
      <c r="F94" s="11" t="s">
        <v>18</v>
      </c>
      <c r="G94" s="9" t="s">
        <v>59</v>
      </c>
      <c r="H94" s="9" t="s">
        <v>32</v>
      </c>
      <c r="I94" s="3" t="s">
        <v>107</v>
      </c>
      <c r="J94" s="9"/>
      <c r="K94" s="39">
        <f t="shared" si="5"/>
        <v>0</v>
      </c>
      <c r="L94" s="39">
        <f t="shared" si="6"/>
        <v>0</v>
      </c>
      <c r="M94" s="15" t="s">
        <v>18</v>
      </c>
      <c r="N94" s="9" t="s">
        <v>18</v>
      </c>
      <c r="O94" s="9" t="s">
        <v>18</v>
      </c>
      <c r="P94" s="71">
        <v>10</v>
      </c>
      <c r="Q94" s="72">
        <f t="shared" si="7"/>
        <v>0</v>
      </c>
    </row>
    <row r="95" spans="1:17" ht="93.75" hidden="1">
      <c r="A95" s="89" t="s">
        <v>211</v>
      </c>
      <c r="B95" s="2" t="s">
        <v>20</v>
      </c>
      <c r="C95" s="2" t="s">
        <v>167</v>
      </c>
      <c r="D95" s="37" t="s">
        <v>18</v>
      </c>
      <c r="E95" s="9" t="s">
        <v>88</v>
      </c>
      <c r="F95" s="11" t="s">
        <v>18</v>
      </c>
      <c r="G95" s="9" t="s">
        <v>59</v>
      </c>
      <c r="H95" s="9" t="s">
        <v>32</v>
      </c>
      <c r="I95" s="3" t="s">
        <v>107</v>
      </c>
      <c r="J95" s="9"/>
      <c r="K95" s="39">
        <f t="shared" si="5"/>
        <v>0</v>
      </c>
      <c r="L95" s="39">
        <f t="shared" si="6"/>
        <v>0</v>
      </c>
      <c r="M95" s="15" t="s">
        <v>18</v>
      </c>
      <c r="N95" s="9" t="s">
        <v>18</v>
      </c>
      <c r="O95" s="9" t="s">
        <v>18</v>
      </c>
      <c r="P95" s="71">
        <v>10</v>
      </c>
      <c r="Q95" s="72">
        <f t="shared" si="7"/>
        <v>0</v>
      </c>
    </row>
    <row r="96" spans="1:17" ht="93.75" hidden="1">
      <c r="A96" s="89" t="s">
        <v>212</v>
      </c>
      <c r="B96" s="2" t="s">
        <v>168</v>
      </c>
      <c r="C96" s="2" t="s">
        <v>167</v>
      </c>
      <c r="D96" s="37" t="s">
        <v>18</v>
      </c>
      <c r="E96" s="9" t="s">
        <v>88</v>
      </c>
      <c r="F96" s="11" t="s">
        <v>18</v>
      </c>
      <c r="G96" s="9" t="s">
        <v>59</v>
      </c>
      <c r="H96" s="9" t="s">
        <v>32</v>
      </c>
      <c r="I96" s="3" t="s">
        <v>107</v>
      </c>
      <c r="J96" s="9"/>
      <c r="K96" s="39">
        <f t="shared" si="5"/>
        <v>0</v>
      </c>
      <c r="L96" s="39">
        <f t="shared" si="6"/>
        <v>0</v>
      </c>
      <c r="M96" s="16" t="s">
        <v>171</v>
      </c>
      <c r="N96" s="16" t="s">
        <v>171</v>
      </c>
      <c r="O96" s="16" t="s">
        <v>171</v>
      </c>
      <c r="P96" s="71">
        <v>10</v>
      </c>
      <c r="Q96" s="72">
        <f t="shared" si="7"/>
        <v>0</v>
      </c>
    </row>
    <row r="97" spans="1:17" ht="93.75" hidden="1">
      <c r="A97" s="89" t="s">
        <v>213</v>
      </c>
      <c r="B97" s="2" t="s">
        <v>57</v>
      </c>
      <c r="C97" s="2" t="s">
        <v>167</v>
      </c>
      <c r="D97" s="37" t="s">
        <v>18</v>
      </c>
      <c r="E97" s="9" t="s">
        <v>88</v>
      </c>
      <c r="F97" s="11" t="s">
        <v>18</v>
      </c>
      <c r="G97" s="9" t="s">
        <v>59</v>
      </c>
      <c r="H97" s="9" t="s">
        <v>32</v>
      </c>
      <c r="I97" s="3" t="s">
        <v>107</v>
      </c>
      <c r="J97" s="9"/>
      <c r="K97" s="39">
        <f t="shared" si="5"/>
        <v>0</v>
      </c>
      <c r="L97" s="39">
        <f t="shared" si="6"/>
        <v>0</v>
      </c>
      <c r="M97" s="16" t="s">
        <v>172</v>
      </c>
      <c r="N97" s="16" t="s">
        <v>172</v>
      </c>
      <c r="O97" s="16" t="s">
        <v>172</v>
      </c>
      <c r="P97" s="71">
        <v>10</v>
      </c>
      <c r="Q97" s="72">
        <f t="shared" si="7"/>
        <v>0</v>
      </c>
    </row>
    <row r="98" spans="1:17" ht="56.25" hidden="1">
      <c r="A98" s="90" t="s">
        <v>214</v>
      </c>
      <c r="B98" s="2" t="s">
        <v>166</v>
      </c>
      <c r="C98" s="2" t="s">
        <v>173</v>
      </c>
      <c r="D98" s="41" t="s">
        <v>18</v>
      </c>
      <c r="E98" s="40" t="s">
        <v>56</v>
      </c>
      <c r="F98" s="41" t="s">
        <v>18</v>
      </c>
      <c r="G98" s="40" t="s">
        <v>59</v>
      </c>
      <c r="H98" s="40" t="s">
        <v>32</v>
      </c>
      <c r="I98" s="3" t="s">
        <v>107</v>
      </c>
      <c r="J98" s="40"/>
      <c r="K98" s="42">
        <f t="shared" si="5"/>
        <v>0</v>
      </c>
      <c r="L98" s="42">
        <f t="shared" si="6"/>
        <v>0</v>
      </c>
      <c r="M98" s="15" t="s">
        <v>18</v>
      </c>
      <c r="N98" s="40" t="s">
        <v>18</v>
      </c>
      <c r="O98" s="40" t="s">
        <v>18</v>
      </c>
      <c r="P98" s="71">
        <v>10</v>
      </c>
      <c r="Q98" s="72">
        <f t="shared" si="7"/>
        <v>0</v>
      </c>
    </row>
    <row r="99" spans="1:17" ht="75">
      <c r="A99" s="90" t="s">
        <v>215</v>
      </c>
      <c r="B99" s="2" t="s">
        <v>55</v>
      </c>
      <c r="C99" s="2" t="s">
        <v>173</v>
      </c>
      <c r="D99" s="41" t="s">
        <v>18</v>
      </c>
      <c r="E99" s="40" t="s">
        <v>56</v>
      </c>
      <c r="F99" s="41" t="s">
        <v>18</v>
      </c>
      <c r="G99" s="40" t="s">
        <v>59</v>
      </c>
      <c r="H99" s="40" t="s">
        <v>32</v>
      </c>
      <c r="I99" s="3" t="s">
        <v>107</v>
      </c>
      <c r="J99" s="119">
        <v>1</v>
      </c>
      <c r="K99" s="42">
        <f t="shared" si="5"/>
        <v>1</v>
      </c>
      <c r="L99" s="42">
        <f t="shared" si="6"/>
        <v>1</v>
      </c>
      <c r="M99" s="15" t="s">
        <v>18</v>
      </c>
      <c r="N99" s="40" t="s">
        <v>18</v>
      </c>
      <c r="O99" s="40" t="s">
        <v>18</v>
      </c>
      <c r="P99" s="71">
        <v>10</v>
      </c>
      <c r="Q99" s="72">
        <f t="shared" si="7"/>
        <v>0</v>
      </c>
    </row>
    <row r="100" spans="1:17" ht="37.5" hidden="1">
      <c r="A100" s="90" t="s">
        <v>216</v>
      </c>
      <c r="B100" s="2" t="s">
        <v>20</v>
      </c>
      <c r="C100" s="2" t="s">
        <v>173</v>
      </c>
      <c r="D100" s="41" t="s">
        <v>18</v>
      </c>
      <c r="E100" s="40" t="s">
        <v>56</v>
      </c>
      <c r="F100" s="41" t="s">
        <v>18</v>
      </c>
      <c r="G100" s="40" t="s">
        <v>59</v>
      </c>
      <c r="H100" s="40" t="s">
        <v>32</v>
      </c>
      <c r="I100" s="3" t="s">
        <v>107</v>
      </c>
      <c r="J100" s="119"/>
      <c r="K100" s="42">
        <f t="shared" si="5"/>
        <v>0</v>
      </c>
      <c r="L100" s="42">
        <f t="shared" si="6"/>
        <v>0</v>
      </c>
      <c r="M100" s="15" t="s">
        <v>18</v>
      </c>
      <c r="N100" s="40" t="s">
        <v>18</v>
      </c>
      <c r="O100" s="40" t="s">
        <v>18</v>
      </c>
      <c r="P100" s="71">
        <v>10</v>
      </c>
      <c r="Q100" s="72">
        <f t="shared" si="7"/>
        <v>0</v>
      </c>
    </row>
    <row r="101" spans="1:17" ht="93.75">
      <c r="A101" s="123" t="s">
        <v>217</v>
      </c>
      <c r="B101" s="2" t="s">
        <v>168</v>
      </c>
      <c r="C101" s="2" t="s">
        <v>173</v>
      </c>
      <c r="D101" s="120" t="s">
        <v>18</v>
      </c>
      <c r="E101" s="119" t="s">
        <v>56</v>
      </c>
      <c r="F101" s="120" t="s">
        <v>18</v>
      </c>
      <c r="G101" s="119" t="s">
        <v>59</v>
      </c>
      <c r="H101" s="119" t="s">
        <v>32</v>
      </c>
      <c r="I101" s="3" t="s">
        <v>107</v>
      </c>
      <c r="J101" s="119">
        <v>21</v>
      </c>
      <c r="K101" s="119">
        <f t="shared" si="5"/>
        <v>21</v>
      </c>
      <c r="L101" s="119">
        <f t="shared" si="6"/>
        <v>21</v>
      </c>
      <c r="M101" s="16" t="s">
        <v>170</v>
      </c>
      <c r="N101" s="16" t="s">
        <v>170</v>
      </c>
      <c r="O101" s="16" t="s">
        <v>170</v>
      </c>
      <c r="P101" s="71">
        <v>10</v>
      </c>
      <c r="Q101" s="72">
        <f t="shared" si="7"/>
        <v>2</v>
      </c>
    </row>
    <row r="102" spans="1:17" ht="75">
      <c r="A102" s="90" t="s">
        <v>218</v>
      </c>
      <c r="B102" s="2" t="s">
        <v>57</v>
      </c>
      <c r="C102" s="2" t="s">
        <v>173</v>
      </c>
      <c r="D102" s="41" t="s">
        <v>18</v>
      </c>
      <c r="E102" s="40" t="s">
        <v>56</v>
      </c>
      <c r="F102" s="41" t="s">
        <v>18</v>
      </c>
      <c r="G102" s="40" t="s">
        <v>59</v>
      </c>
      <c r="H102" s="40" t="s">
        <v>32</v>
      </c>
      <c r="I102" s="3" t="s">
        <v>107</v>
      </c>
      <c r="J102" s="40">
        <v>58</v>
      </c>
      <c r="K102" s="42">
        <f t="shared" si="5"/>
        <v>58</v>
      </c>
      <c r="L102" s="42">
        <f t="shared" si="6"/>
        <v>58</v>
      </c>
      <c r="M102" s="16" t="s">
        <v>169</v>
      </c>
      <c r="N102" s="16" t="s">
        <v>169</v>
      </c>
      <c r="O102" s="16" t="s">
        <v>169</v>
      </c>
      <c r="P102" s="71">
        <v>10</v>
      </c>
      <c r="Q102" s="72">
        <f t="shared" si="7"/>
        <v>6</v>
      </c>
    </row>
    <row r="103" spans="1:17" ht="93.75" hidden="1">
      <c r="A103" s="82" t="s">
        <v>219</v>
      </c>
      <c r="B103" s="2" t="s">
        <v>166</v>
      </c>
      <c r="C103" s="2" t="s">
        <v>173</v>
      </c>
      <c r="D103" s="41" t="s">
        <v>18</v>
      </c>
      <c r="E103" s="40" t="s">
        <v>88</v>
      </c>
      <c r="F103" s="41" t="s">
        <v>18</v>
      </c>
      <c r="G103" s="40" t="s">
        <v>59</v>
      </c>
      <c r="H103" s="40" t="s">
        <v>32</v>
      </c>
      <c r="I103" s="3" t="s">
        <v>107</v>
      </c>
      <c r="J103" s="40"/>
      <c r="K103" s="42">
        <f t="shared" si="5"/>
        <v>0</v>
      </c>
      <c r="L103" s="42">
        <f t="shared" si="6"/>
        <v>0</v>
      </c>
      <c r="M103" s="15" t="s">
        <v>18</v>
      </c>
      <c r="N103" s="40" t="s">
        <v>18</v>
      </c>
      <c r="O103" s="40" t="s">
        <v>18</v>
      </c>
      <c r="P103" s="71">
        <v>10</v>
      </c>
      <c r="Q103" s="72">
        <f t="shared" si="7"/>
        <v>0</v>
      </c>
    </row>
    <row r="104" spans="1:17" ht="93.75" hidden="1">
      <c r="A104" s="82" t="s">
        <v>220</v>
      </c>
      <c r="B104" s="2" t="s">
        <v>55</v>
      </c>
      <c r="C104" s="2" t="s">
        <v>173</v>
      </c>
      <c r="D104" s="41" t="s">
        <v>18</v>
      </c>
      <c r="E104" s="40" t="s">
        <v>88</v>
      </c>
      <c r="F104" s="41" t="s">
        <v>18</v>
      </c>
      <c r="G104" s="40" t="s">
        <v>59</v>
      </c>
      <c r="H104" s="40" t="s">
        <v>32</v>
      </c>
      <c r="I104" s="3" t="s">
        <v>107</v>
      </c>
      <c r="J104" s="40"/>
      <c r="K104" s="42">
        <f t="shared" si="5"/>
        <v>0</v>
      </c>
      <c r="L104" s="42">
        <f t="shared" si="6"/>
        <v>0</v>
      </c>
      <c r="M104" s="15" t="s">
        <v>18</v>
      </c>
      <c r="N104" s="40" t="s">
        <v>18</v>
      </c>
      <c r="O104" s="40" t="s">
        <v>18</v>
      </c>
      <c r="P104" s="71">
        <v>10</v>
      </c>
      <c r="Q104" s="72">
        <f t="shared" si="7"/>
        <v>0</v>
      </c>
    </row>
    <row r="105" spans="1:17" ht="93.75" hidden="1">
      <c r="A105" s="82" t="s">
        <v>221</v>
      </c>
      <c r="B105" s="2" t="s">
        <v>20</v>
      </c>
      <c r="C105" s="2" t="s">
        <v>173</v>
      </c>
      <c r="D105" s="41" t="s">
        <v>18</v>
      </c>
      <c r="E105" s="40" t="s">
        <v>88</v>
      </c>
      <c r="F105" s="41" t="s">
        <v>18</v>
      </c>
      <c r="G105" s="40" t="s">
        <v>59</v>
      </c>
      <c r="H105" s="40" t="s">
        <v>32</v>
      </c>
      <c r="I105" s="3" t="s">
        <v>107</v>
      </c>
      <c r="J105" s="40"/>
      <c r="K105" s="42">
        <f t="shared" si="5"/>
        <v>0</v>
      </c>
      <c r="L105" s="42">
        <f t="shared" si="6"/>
        <v>0</v>
      </c>
      <c r="M105" s="15" t="s">
        <v>18</v>
      </c>
      <c r="N105" s="40" t="s">
        <v>18</v>
      </c>
      <c r="O105" s="40" t="s">
        <v>18</v>
      </c>
      <c r="P105" s="71">
        <v>10</v>
      </c>
      <c r="Q105" s="72">
        <f t="shared" si="7"/>
        <v>0</v>
      </c>
    </row>
    <row r="106" spans="1:17" ht="93.75" hidden="1">
      <c r="A106" s="82" t="s">
        <v>222</v>
      </c>
      <c r="B106" s="2" t="s">
        <v>168</v>
      </c>
      <c r="C106" s="2" t="s">
        <v>173</v>
      </c>
      <c r="D106" s="41" t="s">
        <v>18</v>
      </c>
      <c r="E106" s="40" t="s">
        <v>88</v>
      </c>
      <c r="F106" s="41" t="s">
        <v>18</v>
      </c>
      <c r="G106" s="40" t="s">
        <v>59</v>
      </c>
      <c r="H106" s="40" t="s">
        <v>32</v>
      </c>
      <c r="I106" s="3" t="s">
        <v>107</v>
      </c>
      <c r="J106" s="40"/>
      <c r="K106" s="42">
        <f t="shared" si="5"/>
        <v>0</v>
      </c>
      <c r="L106" s="42">
        <f t="shared" si="6"/>
        <v>0</v>
      </c>
      <c r="M106" s="16" t="s">
        <v>171</v>
      </c>
      <c r="N106" s="16" t="s">
        <v>171</v>
      </c>
      <c r="O106" s="16" t="s">
        <v>171</v>
      </c>
      <c r="P106" s="71">
        <v>10</v>
      </c>
      <c r="Q106" s="72">
        <f t="shared" si="7"/>
        <v>0</v>
      </c>
    </row>
    <row r="107" spans="1:17" ht="93.75" hidden="1">
      <c r="A107" s="81" t="s">
        <v>223</v>
      </c>
      <c r="B107" s="2" t="s">
        <v>57</v>
      </c>
      <c r="C107" s="2" t="s">
        <v>173</v>
      </c>
      <c r="D107" s="41" t="s">
        <v>18</v>
      </c>
      <c r="E107" s="40" t="s">
        <v>88</v>
      </c>
      <c r="F107" s="41" t="s">
        <v>18</v>
      </c>
      <c r="G107" s="40" t="s">
        <v>59</v>
      </c>
      <c r="H107" s="40" t="s">
        <v>32</v>
      </c>
      <c r="I107" s="3" t="s">
        <v>107</v>
      </c>
      <c r="J107" s="40"/>
      <c r="K107" s="42">
        <f t="shared" si="5"/>
        <v>0</v>
      </c>
      <c r="L107" s="42">
        <f t="shared" si="6"/>
        <v>0</v>
      </c>
      <c r="M107" s="16" t="s">
        <v>172</v>
      </c>
      <c r="N107" s="16" t="s">
        <v>172</v>
      </c>
      <c r="O107" s="16" t="s">
        <v>172</v>
      </c>
      <c r="P107" s="71">
        <v>10</v>
      </c>
      <c r="Q107" s="72">
        <f t="shared" si="7"/>
        <v>0</v>
      </c>
    </row>
    <row r="108" spans="1:17" hidden="1">
      <c r="A108" s="19"/>
      <c r="B108" s="2"/>
      <c r="C108" s="2"/>
      <c r="D108" s="37"/>
      <c r="E108" s="36"/>
      <c r="F108" s="37"/>
      <c r="G108" s="36"/>
      <c r="H108" s="36"/>
      <c r="I108" s="3"/>
      <c r="J108" s="36"/>
      <c r="K108" s="87"/>
      <c r="L108" s="87"/>
      <c r="M108" s="36"/>
      <c r="N108" s="36"/>
      <c r="O108" s="36"/>
      <c r="P108" s="71">
        <v>10</v>
      </c>
      <c r="Q108" s="72">
        <f t="shared" si="7"/>
        <v>0</v>
      </c>
    </row>
    <row r="109" spans="1:17" ht="21.75" customHeight="1">
      <c r="A109" s="12" t="s">
        <v>94</v>
      </c>
      <c r="B109" s="2"/>
      <c r="C109" s="2"/>
      <c r="D109" s="11"/>
      <c r="E109" s="9"/>
      <c r="F109" s="11"/>
      <c r="G109" s="9"/>
      <c r="H109" s="9"/>
      <c r="I109" s="13"/>
      <c r="J109" s="15">
        <f>SUM(J88:J108)</f>
        <v>107</v>
      </c>
      <c r="K109" s="15">
        <f>SUM(K88:K108)</f>
        <v>107</v>
      </c>
      <c r="L109" s="15">
        <f>SUM(L88:L108)</f>
        <v>107</v>
      </c>
      <c r="M109" s="9"/>
      <c r="N109" s="9"/>
      <c r="O109" s="9"/>
      <c r="P109" s="71">
        <v>10</v>
      </c>
      <c r="Q109" s="72">
        <f t="shared" si="7"/>
        <v>11</v>
      </c>
    </row>
    <row r="110" spans="1:17">
      <c r="A110" s="7" t="s">
        <v>33</v>
      </c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</row>
    <row r="111" spans="1:17">
      <c r="A111" s="163" t="s">
        <v>34</v>
      </c>
      <c r="B111" s="163"/>
      <c r="C111" s="163"/>
      <c r="D111" s="163"/>
      <c r="E111" s="163"/>
      <c r="F111" s="164"/>
      <c r="G111" s="164"/>
      <c r="H111" s="164"/>
      <c r="I111" s="164"/>
      <c r="J111" s="164"/>
      <c r="K111" s="164"/>
      <c r="L111" s="7"/>
      <c r="M111" s="7"/>
      <c r="N111" s="7"/>
      <c r="O111" s="7"/>
    </row>
    <row r="112" spans="1:17">
      <c r="A112" s="9" t="s">
        <v>35</v>
      </c>
      <c r="B112" s="9" t="s">
        <v>36</v>
      </c>
      <c r="C112" s="9" t="s">
        <v>37</v>
      </c>
      <c r="D112" s="9" t="s">
        <v>38</v>
      </c>
      <c r="E112" s="163" t="s">
        <v>15</v>
      </c>
      <c r="F112" s="164"/>
      <c r="G112" s="164"/>
      <c r="H112" s="164"/>
      <c r="I112" s="164"/>
      <c r="J112" s="164"/>
      <c r="K112" s="164"/>
      <c r="L112" s="7"/>
      <c r="M112" s="7"/>
      <c r="N112" s="7"/>
      <c r="O112" s="7"/>
    </row>
    <row r="113" spans="1:23">
      <c r="A113" s="9">
        <v>1</v>
      </c>
      <c r="B113" s="9">
        <v>2</v>
      </c>
      <c r="C113" s="9">
        <v>3</v>
      </c>
      <c r="D113" s="9">
        <v>4</v>
      </c>
      <c r="E113" s="163">
        <v>5</v>
      </c>
      <c r="F113" s="164"/>
      <c r="G113" s="164"/>
      <c r="H113" s="164"/>
      <c r="I113" s="164"/>
      <c r="J113" s="164"/>
      <c r="K113" s="164"/>
      <c r="L113" s="7"/>
      <c r="M113" s="7"/>
      <c r="N113" s="7"/>
      <c r="O113" s="7"/>
    </row>
    <row r="114" spans="1:23" ht="75.75" customHeight="1">
      <c r="A114" s="9" t="s">
        <v>60</v>
      </c>
      <c r="B114" s="9" t="s">
        <v>61</v>
      </c>
      <c r="C114" s="17">
        <v>42443</v>
      </c>
      <c r="D114" s="9">
        <v>529</v>
      </c>
      <c r="E114" s="163" t="s">
        <v>162</v>
      </c>
      <c r="F114" s="165"/>
      <c r="G114" s="165"/>
      <c r="H114" s="165"/>
      <c r="I114" s="165"/>
      <c r="J114" s="165"/>
      <c r="K114" s="165"/>
      <c r="L114" s="7"/>
      <c r="M114" s="7"/>
      <c r="N114" s="7"/>
      <c r="O114" s="7"/>
    </row>
    <row r="115" spans="1:23" ht="75.75" customHeight="1">
      <c r="A115" s="21" t="s">
        <v>60</v>
      </c>
      <c r="B115" s="21" t="s">
        <v>61</v>
      </c>
      <c r="C115" s="17">
        <v>42450</v>
      </c>
      <c r="D115" s="21">
        <v>601</v>
      </c>
      <c r="E115" s="201" t="s">
        <v>163</v>
      </c>
      <c r="F115" s="202"/>
      <c r="G115" s="202"/>
      <c r="H115" s="202"/>
      <c r="I115" s="202"/>
      <c r="J115" s="202"/>
      <c r="K115" s="203"/>
      <c r="L115" s="22"/>
      <c r="M115" s="22"/>
      <c r="N115" s="22"/>
      <c r="O115" s="22"/>
    </row>
    <row r="116" spans="1:23">
      <c r="A116" s="161" t="s">
        <v>39</v>
      </c>
      <c r="B116" s="161"/>
      <c r="C116" s="161"/>
      <c r="D116" s="161"/>
      <c r="E116" s="161"/>
      <c r="F116" s="161"/>
      <c r="G116" s="7"/>
      <c r="H116" s="7"/>
      <c r="I116" s="7"/>
      <c r="J116" s="7"/>
      <c r="K116" s="7"/>
      <c r="L116" s="7"/>
      <c r="M116" s="7"/>
      <c r="N116" s="7"/>
      <c r="O116" s="7"/>
    </row>
    <row r="117" spans="1:23">
      <c r="A117" s="198" t="s">
        <v>40</v>
      </c>
      <c r="B117" s="198"/>
      <c r="C117" s="198"/>
      <c r="D117" s="198"/>
      <c r="E117" s="198"/>
      <c r="F117" s="198"/>
      <c r="G117" s="198"/>
      <c r="H117" s="198"/>
      <c r="I117" s="198"/>
      <c r="J117" s="198"/>
      <c r="K117" s="198"/>
      <c r="L117" s="14"/>
      <c r="M117" s="14"/>
      <c r="N117" s="14"/>
      <c r="O117" s="14"/>
    </row>
    <row r="118" spans="1:23" ht="39" customHeight="1">
      <c r="A118" s="199" t="s">
        <v>41</v>
      </c>
      <c r="B118" s="199"/>
      <c r="C118" s="199"/>
      <c r="D118" s="199"/>
      <c r="E118" s="199"/>
      <c r="F118" s="199"/>
      <c r="G118" s="199"/>
      <c r="H118" s="199"/>
      <c r="I118" s="199"/>
      <c r="J118" s="199"/>
      <c r="K118" s="199"/>
      <c r="L118" s="14"/>
      <c r="M118" s="14"/>
      <c r="N118" s="14"/>
      <c r="O118" s="14"/>
    </row>
    <row r="119" spans="1:23" ht="17.25" customHeight="1">
      <c r="A119" s="243" t="s">
        <v>461</v>
      </c>
      <c r="B119" s="243"/>
      <c r="C119" s="243"/>
      <c r="D119" s="243"/>
      <c r="E119" s="243"/>
      <c r="F119" s="243"/>
      <c r="G119" s="243"/>
      <c r="H119" s="243"/>
      <c r="I119" s="243"/>
      <c r="J119" s="243"/>
      <c r="K119" s="243"/>
      <c r="L119" s="14"/>
      <c r="M119" s="14"/>
      <c r="N119" s="14"/>
      <c r="O119" s="14"/>
    </row>
    <row r="120" spans="1:23">
      <c r="A120" s="161" t="s">
        <v>43</v>
      </c>
      <c r="B120" s="161"/>
      <c r="C120" s="161"/>
      <c r="D120" s="161"/>
      <c r="E120" s="161"/>
      <c r="F120" s="161"/>
      <c r="G120" s="161"/>
      <c r="H120" s="161"/>
      <c r="I120" s="161"/>
      <c r="J120" s="7"/>
      <c r="K120" s="7"/>
      <c r="L120" s="7"/>
      <c r="M120" s="7"/>
      <c r="N120" s="7"/>
      <c r="O120" s="7"/>
    </row>
    <row r="121" spans="1:23" ht="18.75" customHeight="1">
      <c r="A121" s="236" t="s">
        <v>44</v>
      </c>
      <c r="B121" s="236"/>
      <c r="C121" s="236"/>
      <c r="D121" s="236"/>
      <c r="E121" s="236" t="s">
        <v>45</v>
      </c>
      <c r="F121" s="236"/>
      <c r="G121" s="236"/>
      <c r="H121" s="236" t="s">
        <v>46</v>
      </c>
      <c r="I121" s="236"/>
      <c r="J121" s="236"/>
      <c r="K121" s="236"/>
      <c r="L121" s="236"/>
      <c r="M121" s="95"/>
      <c r="N121" s="95"/>
      <c r="O121" s="95"/>
      <c r="P121" s="95"/>
    </row>
    <row r="122" spans="1:23">
      <c r="A122" s="237">
        <v>1</v>
      </c>
      <c r="B122" s="237"/>
      <c r="C122" s="237"/>
      <c r="D122" s="237"/>
      <c r="E122" s="240">
        <v>2</v>
      </c>
      <c r="F122" s="241"/>
      <c r="G122" s="242"/>
      <c r="H122" s="236">
        <v>3</v>
      </c>
      <c r="I122" s="236"/>
      <c r="J122" s="236"/>
      <c r="K122" s="236"/>
      <c r="L122" s="236"/>
    </row>
    <row r="123" spans="1:23" ht="58.5" customHeight="1">
      <c r="A123" s="252" t="s">
        <v>303</v>
      </c>
      <c r="B123" s="253"/>
      <c r="C123" s="253"/>
      <c r="D123" s="254"/>
      <c r="E123" s="240" t="s">
        <v>47</v>
      </c>
      <c r="F123" s="241"/>
      <c r="G123" s="242"/>
      <c r="H123" s="240" t="s">
        <v>48</v>
      </c>
      <c r="I123" s="241"/>
      <c r="J123" s="241"/>
      <c r="K123" s="241"/>
      <c r="L123" s="242"/>
    </row>
    <row r="124" spans="1:23" ht="57.75" customHeight="1">
      <c r="A124" s="252" t="s">
        <v>304</v>
      </c>
      <c r="B124" s="253"/>
      <c r="C124" s="253"/>
      <c r="D124" s="254"/>
      <c r="E124" s="240" t="s">
        <v>49</v>
      </c>
      <c r="F124" s="241"/>
      <c r="G124" s="242"/>
      <c r="H124" s="240" t="s">
        <v>50</v>
      </c>
      <c r="I124" s="241"/>
      <c r="J124" s="241"/>
      <c r="K124" s="241"/>
      <c r="L124" s="242"/>
    </row>
    <row r="125" spans="1:23" ht="61.5" customHeight="1">
      <c r="A125" s="252" t="s">
        <v>305</v>
      </c>
      <c r="B125" s="253"/>
      <c r="C125" s="253"/>
      <c r="D125" s="254"/>
      <c r="E125" s="240" t="s">
        <v>52</v>
      </c>
      <c r="F125" s="241"/>
      <c r="G125" s="242"/>
      <c r="H125" s="240" t="s">
        <v>48</v>
      </c>
      <c r="I125" s="241"/>
      <c r="J125" s="241"/>
      <c r="K125" s="241"/>
      <c r="L125" s="242"/>
    </row>
    <row r="126" spans="1:23" ht="53.25" customHeight="1">
      <c r="A126" s="252" t="s">
        <v>359</v>
      </c>
      <c r="B126" s="253"/>
      <c r="C126" s="253"/>
      <c r="D126" s="254"/>
      <c r="E126" s="240" t="s">
        <v>51</v>
      </c>
      <c r="F126" s="241"/>
      <c r="G126" s="242"/>
      <c r="H126" s="255" t="s">
        <v>188</v>
      </c>
      <c r="I126" s="256"/>
      <c r="J126" s="256"/>
      <c r="K126" s="256"/>
      <c r="L126" s="257"/>
    </row>
    <row r="127" spans="1:23">
      <c r="A127" s="8"/>
      <c r="B127" s="8"/>
      <c r="C127" s="8"/>
      <c r="D127" s="8"/>
      <c r="E127" s="8"/>
      <c r="F127" s="8"/>
      <c r="G127" s="8"/>
      <c r="H127" s="8"/>
      <c r="I127" s="8"/>
      <c r="J127" s="7"/>
      <c r="K127" s="7"/>
      <c r="L127" s="7"/>
      <c r="M127" s="7"/>
      <c r="N127" s="7"/>
      <c r="O127" s="7"/>
    </row>
    <row r="128" spans="1:23" s="101" customFormat="1">
      <c r="A128" s="193" t="s">
        <v>246</v>
      </c>
      <c r="B128" s="194"/>
      <c r="C128" s="194"/>
      <c r="D128" s="194"/>
      <c r="E128" s="194"/>
      <c r="F128" s="194"/>
      <c r="G128" s="194"/>
      <c r="H128" s="194"/>
      <c r="I128" s="194"/>
      <c r="J128" s="194"/>
      <c r="K128" s="194"/>
      <c r="L128" s="194"/>
      <c r="M128" s="194"/>
      <c r="N128" s="194"/>
      <c r="O128" s="194"/>
      <c r="P128" s="98"/>
      <c r="Q128" s="99"/>
      <c r="R128" s="100"/>
      <c r="S128" s="100"/>
      <c r="T128" s="100"/>
      <c r="U128" s="100"/>
      <c r="V128" s="100"/>
      <c r="W128" s="100"/>
    </row>
    <row r="129" spans="1:31" s="101" customFormat="1">
      <c r="A129" s="102"/>
      <c r="B129" s="103"/>
      <c r="C129" s="103"/>
      <c r="D129" s="103"/>
      <c r="E129" s="103"/>
      <c r="F129" s="103"/>
      <c r="G129" s="103"/>
      <c r="H129" s="103"/>
      <c r="I129" s="103"/>
      <c r="J129" s="103"/>
      <c r="K129" s="103"/>
      <c r="L129" s="103"/>
      <c r="M129" s="103"/>
      <c r="N129" s="103"/>
      <c r="O129" s="103"/>
      <c r="P129" s="98"/>
      <c r="Q129" s="99"/>
      <c r="R129" s="100"/>
      <c r="S129" s="100"/>
      <c r="T129" s="100"/>
      <c r="U129" s="100"/>
      <c r="V129" s="100"/>
      <c r="W129" s="100"/>
    </row>
    <row r="130" spans="1:31">
      <c r="A130" s="193" t="s">
        <v>247</v>
      </c>
      <c r="B130" s="193"/>
      <c r="C130" s="193"/>
      <c r="D130" s="193"/>
      <c r="E130" s="193"/>
      <c r="F130" s="193"/>
      <c r="G130" s="193"/>
      <c r="H130" s="193"/>
      <c r="I130" s="193"/>
      <c r="J130" s="193"/>
      <c r="K130" s="193"/>
      <c r="L130" s="193"/>
      <c r="M130" s="195" t="s">
        <v>193</v>
      </c>
      <c r="N130" s="258" t="s">
        <v>18</v>
      </c>
      <c r="O130" s="104"/>
      <c r="P130" s="104"/>
      <c r="Q130" s="105"/>
      <c r="R130" s="105"/>
      <c r="S130" s="105"/>
      <c r="T130" s="105"/>
      <c r="U130" s="105"/>
      <c r="V130" s="105"/>
      <c r="W130" s="105"/>
    </row>
    <row r="131" spans="1:31">
      <c r="A131" s="183" t="s">
        <v>248</v>
      </c>
      <c r="B131" s="183"/>
      <c r="C131" s="183"/>
      <c r="D131" s="183"/>
      <c r="E131" s="183"/>
      <c r="F131" s="183"/>
      <c r="G131" s="183"/>
      <c r="H131" s="183"/>
      <c r="I131" s="183"/>
      <c r="J131" s="183"/>
      <c r="K131" s="183"/>
      <c r="L131" s="183"/>
      <c r="M131" s="196"/>
      <c r="N131" s="258"/>
      <c r="O131" s="104"/>
      <c r="P131" s="104"/>
      <c r="Q131" s="105"/>
      <c r="R131" s="105"/>
      <c r="S131" s="105"/>
      <c r="T131" s="105"/>
      <c r="U131" s="105"/>
      <c r="V131" s="105"/>
      <c r="W131" s="105"/>
    </row>
    <row r="132" spans="1:31">
      <c r="A132" s="104" t="s">
        <v>249</v>
      </c>
      <c r="B132" s="104"/>
      <c r="C132" s="104"/>
      <c r="D132" s="104"/>
      <c r="E132" s="104"/>
      <c r="F132" s="104"/>
      <c r="G132" s="104"/>
      <c r="H132" s="104"/>
      <c r="I132" s="104"/>
      <c r="J132" s="104"/>
      <c r="K132" s="104"/>
      <c r="L132" s="104"/>
      <c r="M132" s="196"/>
      <c r="N132" s="258"/>
      <c r="O132" s="104"/>
      <c r="P132" s="104"/>
      <c r="Q132" s="105"/>
      <c r="R132" s="105"/>
      <c r="S132" s="105"/>
      <c r="T132" s="105"/>
      <c r="U132" s="105"/>
      <c r="V132" s="105"/>
      <c r="W132" s="105"/>
    </row>
    <row r="133" spans="1:31">
      <c r="A133" s="183" t="s">
        <v>250</v>
      </c>
      <c r="B133" s="183"/>
      <c r="C133" s="183"/>
      <c r="D133" s="183"/>
      <c r="E133" s="183"/>
      <c r="F133" s="183"/>
      <c r="G133" s="183"/>
      <c r="H133" s="183"/>
      <c r="I133" s="183"/>
      <c r="J133" s="183"/>
      <c r="K133" s="183"/>
      <c r="L133" s="183"/>
      <c r="M133" s="104"/>
      <c r="N133" s="98"/>
      <c r="O133" s="104"/>
      <c r="P133" s="104"/>
      <c r="Q133" s="105"/>
      <c r="R133" s="105"/>
      <c r="S133" s="105"/>
      <c r="T133" s="105"/>
      <c r="U133" s="105"/>
      <c r="V133" s="105"/>
      <c r="W133" s="105"/>
    </row>
    <row r="134" spans="1:31">
      <c r="A134" s="179" t="s">
        <v>251</v>
      </c>
      <c r="B134" s="179"/>
      <c r="C134" s="179"/>
      <c r="D134" s="179"/>
      <c r="E134" s="179"/>
      <c r="F134" s="179"/>
      <c r="G134" s="179"/>
      <c r="H134" s="179"/>
      <c r="I134" s="179"/>
      <c r="J134" s="179"/>
      <c r="K134" s="104"/>
      <c r="L134" s="104"/>
      <c r="M134" s="104"/>
      <c r="N134" s="98"/>
      <c r="O134" s="104"/>
      <c r="P134" s="104"/>
      <c r="Q134" s="105"/>
      <c r="R134" s="105"/>
      <c r="S134" s="105"/>
      <c r="T134" s="105"/>
      <c r="U134" s="105"/>
      <c r="V134" s="105"/>
      <c r="W134" s="105"/>
    </row>
    <row r="135" spans="1:31" s="101" customFormat="1">
      <c r="A135" s="244" t="s">
        <v>252</v>
      </c>
      <c r="B135" s="244" t="s">
        <v>253</v>
      </c>
      <c r="C135" s="244"/>
      <c r="D135" s="244"/>
      <c r="E135" s="244" t="s">
        <v>254</v>
      </c>
      <c r="F135" s="244"/>
      <c r="G135" s="244" t="s">
        <v>255</v>
      </c>
      <c r="H135" s="244"/>
      <c r="I135" s="244"/>
      <c r="J135" s="244" t="s">
        <v>256</v>
      </c>
      <c r="K135" s="244"/>
      <c r="L135" s="244"/>
      <c r="M135" s="244" t="s">
        <v>257</v>
      </c>
      <c r="N135" s="244"/>
      <c r="O135" s="98"/>
      <c r="P135" s="99"/>
      <c r="Q135" s="100"/>
      <c r="R135" s="100"/>
      <c r="S135" s="100"/>
      <c r="T135" s="100"/>
      <c r="U135" s="100"/>
      <c r="V135" s="100"/>
      <c r="W135" s="100"/>
    </row>
    <row r="136" spans="1:31" s="101" customFormat="1">
      <c r="A136" s="244"/>
      <c r="B136" s="171" t="s">
        <v>258</v>
      </c>
      <c r="C136" s="171" t="s">
        <v>258</v>
      </c>
      <c r="D136" s="171" t="s">
        <v>258</v>
      </c>
      <c r="E136" s="171" t="s">
        <v>258</v>
      </c>
      <c r="F136" s="171" t="s">
        <v>258</v>
      </c>
      <c r="G136" s="244" t="s">
        <v>259</v>
      </c>
      <c r="H136" s="244" t="s">
        <v>260</v>
      </c>
      <c r="I136" s="244"/>
      <c r="J136" s="244" t="s">
        <v>226</v>
      </c>
      <c r="K136" s="244" t="s">
        <v>227</v>
      </c>
      <c r="L136" s="244" t="s">
        <v>261</v>
      </c>
      <c r="M136" s="244" t="s">
        <v>185</v>
      </c>
      <c r="N136" s="244" t="s">
        <v>186</v>
      </c>
      <c r="O136" s="98"/>
      <c r="P136" s="99"/>
      <c r="Q136" s="100"/>
      <c r="R136" s="100"/>
      <c r="S136" s="100"/>
      <c r="T136" s="100"/>
      <c r="U136" s="100"/>
      <c r="V136" s="100"/>
      <c r="W136" s="100"/>
    </row>
    <row r="137" spans="1:31" s="101" customFormat="1" ht="75">
      <c r="A137" s="244"/>
      <c r="B137" s="172"/>
      <c r="C137" s="172"/>
      <c r="D137" s="172"/>
      <c r="E137" s="172"/>
      <c r="F137" s="172"/>
      <c r="G137" s="244"/>
      <c r="H137" s="106" t="s">
        <v>15</v>
      </c>
      <c r="I137" s="107" t="s">
        <v>262</v>
      </c>
      <c r="J137" s="244"/>
      <c r="K137" s="244"/>
      <c r="L137" s="244"/>
      <c r="M137" s="244"/>
      <c r="N137" s="244"/>
      <c r="O137" s="98"/>
      <c r="P137" s="99"/>
      <c r="Q137" s="100"/>
      <c r="R137" s="100"/>
      <c r="S137" s="100"/>
      <c r="T137" s="100"/>
      <c r="U137" s="100"/>
      <c r="V137" s="100"/>
      <c r="W137" s="100"/>
    </row>
    <row r="138" spans="1:31" s="101" customFormat="1">
      <c r="A138" s="106">
        <v>1</v>
      </c>
      <c r="B138" s="106">
        <v>2</v>
      </c>
      <c r="C138" s="106">
        <v>3</v>
      </c>
      <c r="D138" s="106">
        <v>4</v>
      </c>
      <c r="E138" s="106">
        <v>5</v>
      </c>
      <c r="F138" s="106">
        <v>6</v>
      </c>
      <c r="G138" s="106">
        <v>7</v>
      </c>
      <c r="H138" s="106">
        <v>8</v>
      </c>
      <c r="I138" s="106">
        <v>9</v>
      </c>
      <c r="J138" s="106">
        <v>10</v>
      </c>
      <c r="K138" s="106">
        <v>11</v>
      </c>
      <c r="L138" s="106">
        <v>12</v>
      </c>
      <c r="M138" s="106">
        <v>13</v>
      </c>
      <c r="N138" s="106">
        <v>14</v>
      </c>
      <c r="O138" s="98"/>
      <c r="P138" s="99"/>
      <c r="Q138" s="100"/>
      <c r="R138" s="100"/>
      <c r="S138" s="100"/>
      <c r="T138" s="100"/>
      <c r="U138" s="100"/>
      <c r="V138" s="100"/>
      <c r="W138" s="100"/>
    </row>
    <row r="139" spans="1:31" s="101" customFormat="1">
      <c r="A139" s="244" t="s">
        <v>18</v>
      </c>
      <c r="B139" s="244" t="s">
        <v>18</v>
      </c>
      <c r="C139" s="244" t="s">
        <v>18</v>
      </c>
      <c r="D139" s="244" t="s">
        <v>18</v>
      </c>
      <c r="E139" s="244" t="s">
        <v>18</v>
      </c>
      <c r="F139" s="244" t="s">
        <v>18</v>
      </c>
      <c r="G139" s="106" t="s">
        <v>18</v>
      </c>
      <c r="H139" s="106" t="s">
        <v>18</v>
      </c>
      <c r="I139" s="106" t="s">
        <v>18</v>
      </c>
      <c r="J139" s="106" t="s">
        <v>18</v>
      </c>
      <c r="K139" s="106" t="s">
        <v>18</v>
      </c>
      <c r="L139" s="106" t="s">
        <v>18</v>
      </c>
      <c r="M139" s="106" t="s">
        <v>18</v>
      </c>
      <c r="N139" s="106" t="s">
        <v>18</v>
      </c>
      <c r="O139" s="98"/>
      <c r="P139" s="99"/>
      <c r="Q139" s="100"/>
      <c r="R139" s="100"/>
      <c r="S139" s="100"/>
      <c r="T139" s="100"/>
      <c r="U139" s="100"/>
      <c r="V139" s="100"/>
      <c r="W139" s="100"/>
    </row>
    <row r="140" spans="1:31" s="101" customFormat="1">
      <c r="A140" s="244"/>
      <c r="B140" s="244"/>
      <c r="C140" s="244"/>
      <c r="D140" s="244"/>
      <c r="E140" s="244"/>
      <c r="F140" s="244"/>
      <c r="G140" s="106" t="s">
        <v>18</v>
      </c>
      <c r="H140" s="106" t="s">
        <v>18</v>
      </c>
      <c r="I140" s="106" t="s">
        <v>18</v>
      </c>
      <c r="J140" s="106" t="s">
        <v>18</v>
      </c>
      <c r="K140" s="106" t="s">
        <v>18</v>
      </c>
      <c r="L140" s="106" t="s">
        <v>18</v>
      </c>
      <c r="M140" s="106" t="s">
        <v>18</v>
      </c>
      <c r="N140" s="106" t="s">
        <v>18</v>
      </c>
      <c r="O140" s="98"/>
      <c r="P140" s="99"/>
      <c r="Q140" s="100"/>
      <c r="R140" s="100"/>
      <c r="S140" s="100"/>
      <c r="T140" s="100"/>
      <c r="U140" s="100"/>
      <c r="V140" s="100"/>
      <c r="W140" s="100"/>
    </row>
    <row r="141" spans="1:31" s="101" customFormat="1">
      <c r="A141" s="108"/>
      <c r="B141" s="108"/>
      <c r="C141" s="108"/>
      <c r="D141" s="108"/>
      <c r="E141" s="108"/>
      <c r="F141" s="108"/>
      <c r="G141" s="108"/>
      <c r="H141" s="108"/>
      <c r="I141" s="108"/>
      <c r="J141" s="108"/>
      <c r="K141" s="108"/>
      <c r="L141" s="108"/>
      <c r="M141" s="108"/>
      <c r="N141" s="108"/>
      <c r="O141" s="98"/>
      <c r="P141" s="99"/>
      <c r="Q141" s="100"/>
      <c r="R141" s="100"/>
      <c r="S141" s="100"/>
      <c r="T141" s="100"/>
      <c r="U141" s="100"/>
      <c r="V141" s="100"/>
      <c r="W141" s="100"/>
      <c r="X141" s="100"/>
      <c r="Y141" s="100"/>
      <c r="Z141" s="100"/>
      <c r="AA141" s="100"/>
      <c r="AB141" s="100"/>
      <c r="AC141" s="100"/>
      <c r="AD141" s="100"/>
      <c r="AE141" s="100"/>
    </row>
    <row r="142" spans="1:31" s="101" customFormat="1">
      <c r="A142" s="179" t="s">
        <v>263</v>
      </c>
      <c r="B142" s="179"/>
      <c r="C142" s="179"/>
      <c r="D142" s="179"/>
      <c r="E142" s="179"/>
      <c r="F142" s="179"/>
      <c r="G142" s="179"/>
      <c r="H142" s="179"/>
      <c r="I142" s="179"/>
      <c r="J142" s="179"/>
      <c r="K142" s="109"/>
      <c r="L142" s="109"/>
      <c r="M142" s="110"/>
      <c r="N142" s="110"/>
      <c r="O142" s="110"/>
      <c r="P142" s="98"/>
      <c r="Q142" s="99"/>
      <c r="R142" s="100"/>
      <c r="S142" s="100"/>
      <c r="T142" s="100"/>
      <c r="U142" s="100"/>
      <c r="V142" s="100"/>
      <c r="W142" s="100"/>
      <c r="X142" s="100"/>
      <c r="Y142" s="100"/>
      <c r="Z142" s="100"/>
      <c r="AA142" s="100"/>
      <c r="AB142" s="100"/>
      <c r="AC142" s="100"/>
      <c r="AD142" s="100"/>
      <c r="AE142" s="100"/>
    </row>
    <row r="143" spans="1:31" s="101" customFormat="1" ht="114.75" customHeight="1">
      <c r="A143" s="244" t="s">
        <v>252</v>
      </c>
      <c r="B143" s="244" t="s">
        <v>253</v>
      </c>
      <c r="C143" s="244"/>
      <c r="D143" s="244"/>
      <c r="E143" s="244" t="s">
        <v>254</v>
      </c>
      <c r="F143" s="244"/>
      <c r="G143" s="244" t="s">
        <v>264</v>
      </c>
      <c r="H143" s="244"/>
      <c r="I143" s="244"/>
      <c r="J143" s="245" t="s">
        <v>256</v>
      </c>
      <c r="K143" s="246"/>
      <c r="L143" s="247"/>
      <c r="M143" s="248" t="s">
        <v>187</v>
      </c>
      <c r="N143" s="249"/>
      <c r="O143" s="250"/>
      <c r="P143" s="259" t="s">
        <v>257</v>
      </c>
      <c r="Q143" s="259"/>
      <c r="R143" s="100"/>
      <c r="S143" s="100"/>
      <c r="T143" s="100"/>
      <c r="U143" s="100"/>
      <c r="V143" s="100"/>
      <c r="W143" s="100"/>
      <c r="X143" s="100"/>
      <c r="Y143" s="100"/>
      <c r="Z143" s="100"/>
      <c r="AA143" s="100"/>
      <c r="AB143" s="100"/>
      <c r="AC143" s="100"/>
      <c r="AD143" s="100"/>
      <c r="AE143" s="100"/>
    </row>
    <row r="144" spans="1:31" s="101" customFormat="1">
      <c r="A144" s="244"/>
      <c r="B144" s="171" t="s">
        <v>258</v>
      </c>
      <c r="C144" s="171" t="s">
        <v>258</v>
      </c>
      <c r="D144" s="171" t="s">
        <v>258</v>
      </c>
      <c r="E144" s="171" t="s">
        <v>258</v>
      </c>
      <c r="F144" s="171" t="s">
        <v>258</v>
      </c>
      <c r="G144" s="171" t="s">
        <v>259</v>
      </c>
      <c r="H144" s="259" t="s">
        <v>260</v>
      </c>
      <c r="I144" s="259"/>
      <c r="J144" s="171" t="s">
        <v>265</v>
      </c>
      <c r="K144" s="171" t="s">
        <v>266</v>
      </c>
      <c r="L144" s="171" t="s">
        <v>267</v>
      </c>
      <c r="M144" s="171" t="s">
        <v>265</v>
      </c>
      <c r="N144" s="171" t="s">
        <v>266</v>
      </c>
      <c r="O144" s="171" t="s">
        <v>267</v>
      </c>
      <c r="P144" s="244" t="s">
        <v>185</v>
      </c>
      <c r="Q144" s="244" t="s">
        <v>186</v>
      </c>
      <c r="R144" s="100"/>
      <c r="S144" s="100"/>
      <c r="T144" s="100"/>
      <c r="U144" s="100"/>
      <c r="V144" s="100"/>
      <c r="W144" s="100"/>
      <c r="X144" s="100"/>
      <c r="Y144" s="100"/>
      <c r="Z144" s="100"/>
      <c r="AA144" s="100"/>
      <c r="AB144" s="100"/>
      <c r="AC144" s="100"/>
      <c r="AD144" s="100"/>
      <c r="AE144" s="100"/>
    </row>
    <row r="145" spans="1:31" s="101" customFormat="1" ht="75">
      <c r="A145" s="244"/>
      <c r="B145" s="172"/>
      <c r="C145" s="172"/>
      <c r="D145" s="172"/>
      <c r="E145" s="172"/>
      <c r="F145" s="172"/>
      <c r="G145" s="172"/>
      <c r="H145" s="111" t="s">
        <v>15</v>
      </c>
      <c r="I145" s="107" t="s">
        <v>262</v>
      </c>
      <c r="J145" s="172"/>
      <c r="K145" s="172"/>
      <c r="L145" s="172"/>
      <c r="M145" s="172"/>
      <c r="N145" s="172"/>
      <c r="O145" s="172"/>
      <c r="P145" s="244"/>
      <c r="Q145" s="244"/>
      <c r="R145" s="100"/>
      <c r="S145" s="100"/>
      <c r="T145" s="100"/>
      <c r="U145" s="100"/>
      <c r="V145" s="100"/>
      <c r="W145" s="100"/>
      <c r="X145" s="100"/>
      <c r="Y145" s="100"/>
      <c r="Z145" s="100"/>
      <c r="AA145" s="100"/>
      <c r="AB145" s="100"/>
      <c r="AC145" s="100"/>
      <c r="AD145" s="100"/>
      <c r="AE145" s="100"/>
    </row>
    <row r="146" spans="1:31" s="101" customFormat="1">
      <c r="A146" s="106">
        <v>1</v>
      </c>
      <c r="B146" s="106">
        <v>2</v>
      </c>
      <c r="C146" s="106">
        <v>3</v>
      </c>
      <c r="D146" s="112">
        <v>4</v>
      </c>
      <c r="E146" s="106">
        <v>5</v>
      </c>
      <c r="F146" s="106">
        <v>6</v>
      </c>
      <c r="G146" s="113">
        <v>7</v>
      </c>
      <c r="H146" s="106">
        <v>8</v>
      </c>
      <c r="I146" s="106">
        <v>9</v>
      </c>
      <c r="J146" s="106">
        <v>10</v>
      </c>
      <c r="K146" s="106">
        <v>11</v>
      </c>
      <c r="L146" s="106">
        <v>12</v>
      </c>
      <c r="M146" s="106">
        <v>13</v>
      </c>
      <c r="N146" s="106">
        <v>14</v>
      </c>
      <c r="O146" s="106">
        <v>15</v>
      </c>
      <c r="P146" s="106">
        <v>16</v>
      </c>
      <c r="Q146" s="106">
        <v>17</v>
      </c>
      <c r="R146" s="100"/>
      <c r="S146" s="100"/>
      <c r="T146" s="100"/>
      <c r="U146" s="100"/>
      <c r="V146" s="100"/>
      <c r="W146" s="100"/>
      <c r="X146" s="100"/>
      <c r="Y146" s="100"/>
      <c r="Z146" s="100"/>
      <c r="AA146" s="100"/>
      <c r="AB146" s="100"/>
      <c r="AC146" s="100"/>
      <c r="AD146" s="100"/>
      <c r="AE146" s="100"/>
    </row>
    <row r="147" spans="1:31" s="101" customFormat="1">
      <c r="A147" s="260" t="s">
        <v>18</v>
      </c>
      <c r="B147" s="260" t="s">
        <v>18</v>
      </c>
      <c r="C147" s="260" t="s">
        <v>18</v>
      </c>
      <c r="D147" s="171" t="s">
        <v>18</v>
      </c>
      <c r="E147" s="171" t="s">
        <v>18</v>
      </c>
      <c r="F147" s="244" t="s">
        <v>18</v>
      </c>
      <c r="G147" s="106" t="s">
        <v>18</v>
      </c>
      <c r="H147" s="106" t="s">
        <v>18</v>
      </c>
      <c r="I147" s="106" t="s">
        <v>18</v>
      </c>
      <c r="J147" s="106" t="s">
        <v>18</v>
      </c>
      <c r="K147" s="106" t="s">
        <v>18</v>
      </c>
      <c r="L147" s="106" t="s">
        <v>18</v>
      </c>
      <c r="M147" s="106" t="s">
        <v>18</v>
      </c>
      <c r="N147" s="106" t="s">
        <v>18</v>
      </c>
      <c r="O147" s="106" t="s">
        <v>18</v>
      </c>
      <c r="P147" s="106" t="s">
        <v>18</v>
      </c>
      <c r="Q147" s="106" t="s">
        <v>18</v>
      </c>
      <c r="R147" s="100"/>
      <c r="S147" s="100"/>
      <c r="T147" s="100"/>
      <c r="U147" s="100"/>
      <c r="V147" s="100"/>
      <c r="W147" s="100"/>
      <c r="X147" s="100"/>
      <c r="Y147" s="100"/>
      <c r="Z147" s="100"/>
      <c r="AA147" s="100"/>
      <c r="AB147" s="100"/>
      <c r="AC147" s="100"/>
      <c r="AD147" s="100"/>
      <c r="AE147" s="100"/>
    </row>
    <row r="148" spans="1:31" s="101" customFormat="1">
      <c r="A148" s="260"/>
      <c r="B148" s="260"/>
      <c r="C148" s="260"/>
      <c r="D148" s="172"/>
      <c r="E148" s="172"/>
      <c r="F148" s="244"/>
      <c r="G148" s="106" t="s">
        <v>18</v>
      </c>
      <c r="H148" s="106" t="s">
        <v>18</v>
      </c>
      <c r="I148" s="106" t="s">
        <v>18</v>
      </c>
      <c r="J148" s="106" t="s">
        <v>18</v>
      </c>
      <c r="K148" s="106" t="s">
        <v>18</v>
      </c>
      <c r="L148" s="106" t="s">
        <v>18</v>
      </c>
      <c r="M148" s="106" t="s">
        <v>18</v>
      </c>
      <c r="N148" s="106" t="s">
        <v>18</v>
      </c>
      <c r="O148" s="106" t="s">
        <v>18</v>
      </c>
      <c r="P148" s="106" t="s">
        <v>18</v>
      </c>
      <c r="Q148" s="106" t="s">
        <v>18</v>
      </c>
      <c r="R148" s="4"/>
      <c r="S148" s="4"/>
      <c r="T148" s="4"/>
      <c r="U148" s="4"/>
      <c r="V148" s="4"/>
      <c r="W148" s="4"/>
      <c r="X148" s="100"/>
      <c r="Y148" s="100"/>
      <c r="Z148" s="100"/>
      <c r="AA148" s="100"/>
      <c r="AB148" s="100"/>
      <c r="AC148" s="100"/>
      <c r="AD148" s="100"/>
      <c r="AE148" s="100"/>
    </row>
    <row r="149" spans="1:31" s="101" customFormat="1">
      <c r="A149" s="108"/>
      <c r="B149" s="108"/>
      <c r="C149" s="108"/>
      <c r="D149" s="114"/>
      <c r="E149" s="108"/>
      <c r="F149" s="108"/>
      <c r="G149" s="115"/>
      <c r="H149" s="108"/>
      <c r="I149" s="108"/>
      <c r="J149" s="108"/>
      <c r="K149" s="108"/>
      <c r="L149" s="108"/>
      <c r="M149" s="108"/>
      <c r="N149" s="108"/>
      <c r="O149" s="108"/>
      <c r="P149" s="108"/>
      <c r="Q149" s="108"/>
      <c r="R149" s="4"/>
      <c r="S149" s="4"/>
      <c r="T149" s="4"/>
      <c r="U149" s="4"/>
      <c r="V149" s="4"/>
      <c r="W149" s="4"/>
      <c r="X149" s="100"/>
      <c r="Y149" s="100"/>
      <c r="Z149" s="100"/>
      <c r="AA149" s="100"/>
      <c r="AB149" s="100"/>
      <c r="AC149" s="100"/>
      <c r="AD149" s="100"/>
      <c r="AE149" s="100"/>
    </row>
    <row r="150" spans="1:31" s="101" customFormat="1">
      <c r="A150" s="116"/>
      <c r="B150" s="116"/>
      <c r="C150" s="116"/>
      <c r="D150" s="117"/>
      <c r="E150" s="116"/>
      <c r="F150" s="116"/>
      <c r="G150" s="117"/>
      <c r="H150" s="116"/>
      <c r="I150" s="116"/>
      <c r="J150" s="116"/>
      <c r="K150" s="116"/>
      <c r="L150" s="116"/>
      <c r="M150" s="116"/>
      <c r="N150" s="116"/>
      <c r="O150" s="116"/>
      <c r="P150" s="116"/>
      <c r="Q150" s="116"/>
      <c r="R150" s="4"/>
      <c r="S150" s="4"/>
      <c r="T150" s="4"/>
      <c r="U150" s="4"/>
      <c r="V150" s="4"/>
      <c r="W150" s="4"/>
      <c r="X150" s="100"/>
      <c r="Y150" s="100"/>
      <c r="Z150" s="100"/>
      <c r="AA150" s="100"/>
      <c r="AB150" s="100"/>
      <c r="AC150" s="100"/>
      <c r="AD150" s="100"/>
      <c r="AE150" s="100"/>
    </row>
    <row r="151" spans="1:31">
      <c r="A151" s="169" t="s">
        <v>245</v>
      </c>
      <c r="B151" s="170"/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</row>
    <row r="152" spans="1:31">
      <c r="A152" s="161" t="s">
        <v>62</v>
      </c>
      <c r="B152" s="161"/>
      <c r="C152" s="161"/>
      <c r="D152" s="161"/>
      <c r="E152" s="161"/>
      <c r="F152" s="161"/>
      <c r="G152" s="161"/>
      <c r="H152" s="161"/>
      <c r="I152" s="161"/>
      <c r="J152" s="161"/>
      <c r="K152" s="161"/>
      <c r="L152" s="161"/>
      <c r="M152" s="161"/>
      <c r="N152" s="161"/>
      <c r="O152" s="161"/>
    </row>
    <row r="153" spans="1:31">
      <c r="A153" s="167" t="s">
        <v>63</v>
      </c>
      <c r="B153" s="167"/>
      <c r="C153" s="167"/>
      <c r="D153" s="167"/>
      <c r="E153" s="167"/>
      <c r="F153" s="167"/>
      <c r="G153" s="167"/>
      <c r="H153" s="167"/>
      <c r="I153" s="167"/>
      <c r="J153" s="167"/>
      <c r="K153" s="167"/>
      <c r="L153" s="167"/>
      <c r="M153" s="7"/>
      <c r="N153" s="7"/>
      <c r="O153" s="7"/>
    </row>
    <row r="154" spans="1:31">
      <c r="A154" s="167" t="s">
        <v>64</v>
      </c>
      <c r="B154" s="167"/>
      <c r="C154" s="167"/>
      <c r="D154" s="167"/>
      <c r="E154" s="167"/>
      <c r="F154" s="167"/>
      <c r="G154" s="167"/>
      <c r="H154" s="167"/>
      <c r="I154" s="167"/>
      <c r="J154" s="167"/>
      <c r="K154" s="167"/>
      <c r="L154" s="167"/>
      <c r="M154" s="7"/>
      <c r="N154" s="7"/>
      <c r="O154" s="7"/>
    </row>
    <row r="155" spans="1:31" ht="16.5" customHeight="1">
      <c r="A155" s="167" t="s">
        <v>65</v>
      </c>
      <c r="B155" s="167"/>
      <c r="C155" s="167"/>
      <c r="D155" s="167"/>
      <c r="E155" s="167"/>
      <c r="F155" s="167"/>
      <c r="G155" s="167"/>
      <c r="H155" s="167"/>
      <c r="I155" s="167"/>
      <c r="J155" s="167"/>
      <c r="K155" s="167"/>
      <c r="L155" s="167"/>
      <c r="M155" s="7"/>
      <c r="N155" s="7"/>
      <c r="O155" s="7"/>
    </row>
    <row r="156" spans="1:31">
      <c r="A156" s="167" t="s">
        <v>66</v>
      </c>
      <c r="B156" s="167"/>
      <c r="C156" s="167"/>
      <c r="D156" s="167"/>
      <c r="E156" s="167"/>
      <c r="F156" s="167"/>
      <c r="G156" s="167"/>
      <c r="H156" s="167"/>
      <c r="I156" s="167"/>
      <c r="J156" s="167"/>
      <c r="K156" s="167"/>
      <c r="L156" s="167"/>
      <c r="M156" s="7"/>
      <c r="N156" s="7"/>
      <c r="O156" s="7"/>
    </row>
    <row r="157" spans="1:31">
      <c r="A157" s="167" t="s">
        <v>67</v>
      </c>
      <c r="B157" s="167"/>
      <c r="C157" s="167"/>
      <c r="D157" s="167"/>
      <c r="E157" s="167"/>
      <c r="F157" s="167"/>
      <c r="G157" s="167"/>
      <c r="H157" s="167"/>
      <c r="I157" s="167"/>
      <c r="J157" s="167"/>
      <c r="K157" s="167"/>
      <c r="L157" s="167"/>
      <c r="M157" s="7"/>
      <c r="N157" s="7"/>
      <c r="O157" s="7"/>
    </row>
    <row r="158" spans="1:31">
      <c r="A158" s="167" t="s">
        <v>68</v>
      </c>
      <c r="B158" s="167"/>
      <c r="C158" s="167"/>
      <c r="D158" s="167"/>
      <c r="E158" s="167"/>
      <c r="F158" s="167"/>
      <c r="G158" s="167"/>
      <c r="H158" s="167"/>
      <c r="I158" s="167"/>
      <c r="J158" s="167"/>
      <c r="K158" s="167"/>
      <c r="L158" s="167"/>
      <c r="M158" s="7"/>
      <c r="N158" s="7"/>
      <c r="O158" s="7"/>
    </row>
    <row r="159" spans="1:31">
      <c r="A159" s="167" t="s">
        <v>69</v>
      </c>
      <c r="B159" s="167"/>
      <c r="C159" s="167"/>
      <c r="D159" s="167"/>
      <c r="E159" s="167"/>
      <c r="F159" s="167"/>
      <c r="G159" s="167"/>
      <c r="H159" s="167"/>
      <c r="I159" s="167"/>
      <c r="J159" s="167"/>
      <c r="K159" s="167"/>
      <c r="L159" s="167"/>
      <c r="M159" s="7"/>
      <c r="N159" s="7"/>
      <c r="O159" s="7"/>
    </row>
    <row r="160" spans="1:31">
      <c r="A160" s="168" t="s">
        <v>91</v>
      </c>
      <c r="B160" s="168"/>
      <c r="C160" s="168"/>
      <c r="D160" s="168"/>
      <c r="E160" s="168"/>
      <c r="F160" s="168"/>
      <c r="G160" s="168"/>
      <c r="H160" s="168"/>
      <c r="I160" s="168"/>
      <c r="J160" s="168"/>
      <c r="K160" s="168"/>
      <c r="L160" s="168"/>
      <c r="M160" s="168"/>
      <c r="N160" s="168"/>
      <c r="O160" s="168"/>
    </row>
    <row r="161" spans="1:15" ht="60.75" customHeight="1">
      <c r="A161" s="168" t="s">
        <v>164</v>
      </c>
      <c r="B161" s="168"/>
      <c r="C161" s="168"/>
      <c r="D161" s="168"/>
      <c r="E161" s="168"/>
      <c r="F161" s="168"/>
      <c r="G161" s="168"/>
      <c r="H161" s="168"/>
      <c r="I161" s="168"/>
      <c r="J161" s="168"/>
      <c r="K161" s="168"/>
      <c r="L161" s="168"/>
      <c r="M161" s="168"/>
      <c r="N161" s="168"/>
      <c r="O161" s="168"/>
    </row>
    <row r="162" spans="1:15" ht="60.75" customHeight="1">
      <c r="A162" s="168" t="s">
        <v>165</v>
      </c>
      <c r="B162" s="168"/>
      <c r="C162" s="168"/>
      <c r="D162" s="168"/>
      <c r="E162" s="168"/>
      <c r="F162" s="168"/>
      <c r="G162" s="168"/>
      <c r="H162" s="168"/>
      <c r="I162" s="168"/>
      <c r="J162" s="168"/>
      <c r="K162" s="168"/>
      <c r="L162" s="168"/>
      <c r="M162" s="168"/>
      <c r="N162" s="168"/>
      <c r="O162" s="168"/>
    </row>
    <row r="163" spans="1:15">
      <c r="A163" s="161" t="s">
        <v>70</v>
      </c>
      <c r="B163" s="161"/>
      <c r="C163" s="161"/>
      <c r="D163" s="161"/>
      <c r="E163" s="161"/>
      <c r="F163" s="161"/>
      <c r="G163" s="161"/>
      <c r="H163" s="161"/>
      <c r="I163" s="161"/>
      <c r="J163" s="161"/>
      <c r="K163" s="161"/>
      <c r="L163" s="161"/>
      <c r="M163" s="161"/>
      <c r="N163" s="161"/>
      <c r="O163" s="161"/>
    </row>
    <row r="164" spans="1:15">
      <c r="A164" s="9" t="s">
        <v>71</v>
      </c>
      <c r="B164" s="163" t="s">
        <v>72</v>
      </c>
      <c r="C164" s="164"/>
      <c r="D164" s="164"/>
      <c r="E164" s="166" t="s">
        <v>73</v>
      </c>
      <c r="F164" s="164"/>
      <c r="G164" s="164"/>
      <c r="H164" s="164"/>
      <c r="I164" s="164"/>
      <c r="J164" s="164"/>
      <c r="K164" s="164"/>
      <c r="L164" s="164"/>
      <c r="M164" s="7"/>
      <c r="N164" s="7"/>
      <c r="O164" s="7"/>
    </row>
    <row r="165" spans="1:15">
      <c r="A165" s="9">
        <v>1</v>
      </c>
      <c r="B165" s="163">
        <v>2</v>
      </c>
      <c r="C165" s="164"/>
      <c r="D165" s="164"/>
      <c r="E165" s="165">
        <v>3</v>
      </c>
      <c r="F165" s="165"/>
      <c r="G165" s="165"/>
      <c r="H165" s="165"/>
      <c r="I165" s="165"/>
      <c r="J165" s="165"/>
      <c r="K165" s="164"/>
      <c r="L165" s="164"/>
      <c r="M165" s="7"/>
      <c r="N165" s="7"/>
      <c r="O165" s="7"/>
    </row>
    <row r="166" spans="1:15" ht="40.5" customHeight="1">
      <c r="A166" s="9" t="s">
        <v>74</v>
      </c>
      <c r="B166" s="163" t="s">
        <v>239</v>
      </c>
      <c r="C166" s="164"/>
      <c r="D166" s="164"/>
      <c r="E166" s="165" t="s">
        <v>75</v>
      </c>
      <c r="F166" s="165"/>
      <c r="G166" s="165"/>
      <c r="H166" s="165"/>
      <c r="I166" s="165"/>
      <c r="J166" s="165"/>
      <c r="K166" s="165"/>
      <c r="L166" s="165"/>
      <c r="M166" s="7"/>
      <c r="N166" s="7"/>
      <c r="O166" s="7"/>
    </row>
    <row r="167" spans="1:15" ht="42.75" customHeight="1">
      <c r="A167" s="9" t="s">
        <v>76</v>
      </c>
      <c r="B167" s="163" t="s">
        <v>77</v>
      </c>
      <c r="C167" s="166"/>
      <c r="D167" s="166"/>
      <c r="E167" s="165" t="s">
        <v>75</v>
      </c>
      <c r="F167" s="165"/>
      <c r="G167" s="165"/>
      <c r="H167" s="165"/>
      <c r="I167" s="165"/>
      <c r="J167" s="165"/>
      <c r="K167" s="165"/>
      <c r="L167" s="165"/>
      <c r="M167" s="7"/>
      <c r="N167" s="7"/>
      <c r="O167" s="7"/>
    </row>
    <row r="168" spans="1:15" ht="42" customHeight="1">
      <c r="A168" s="9" t="s">
        <v>78</v>
      </c>
      <c r="B168" s="163" t="s">
        <v>194</v>
      </c>
      <c r="C168" s="164"/>
      <c r="D168" s="164"/>
      <c r="E168" s="165" t="s">
        <v>75</v>
      </c>
      <c r="F168" s="165"/>
      <c r="G168" s="165"/>
      <c r="H168" s="165"/>
      <c r="I168" s="165"/>
      <c r="J168" s="165"/>
      <c r="K168" s="165"/>
      <c r="L168" s="165"/>
      <c r="M168" s="7"/>
      <c r="N168" s="7"/>
      <c r="O168" s="7"/>
    </row>
    <row r="169" spans="1:15">
      <c r="A169" s="161" t="s">
        <v>80</v>
      </c>
      <c r="B169" s="161"/>
      <c r="C169" s="161"/>
      <c r="D169" s="161"/>
      <c r="E169" s="161"/>
      <c r="F169" s="161"/>
      <c r="G169" s="161"/>
      <c r="H169" s="161"/>
      <c r="I169" s="161"/>
      <c r="J169" s="161"/>
      <c r="K169" s="161"/>
      <c r="L169" s="161"/>
      <c r="M169" s="161"/>
      <c r="N169" s="161"/>
      <c r="O169" s="161"/>
    </row>
    <row r="170" spans="1:15">
      <c r="A170" s="161" t="s">
        <v>81</v>
      </c>
      <c r="B170" s="161"/>
      <c r="C170" s="161"/>
      <c r="D170" s="161"/>
      <c r="E170" s="161"/>
      <c r="F170" s="161"/>
      <c r="G170" s="161"/>
      <c r="H170" s="161"/>
      <c r="I170" s="161"/>
      <c r="J170" s="161"/>
      <c r="K170" s="161"/>
      <c r="L170" s="161"/>
      <c r="M170" s="161"/>
      <c r="N170" s="161"/>
      <c r="O170" s="161"/>
    </row>
    <row r="171" spans="1:15">
      <c r="A171" s="161" t="s">
        <v>82</v>
      </c>
      <c r="B171" s="161"/>
      <c r="C171" s="161"/>
      <c r="D171" s="161"/>
      <c r="E171" s="161"/>
      <c r="F171" s="161"/>
      <c r="G171" s="161"/>
      <c r="H171" s="161"/>
      <c r="I171" s="161"/>
      <c r="J171" s="161"/>
      <c r="K171" s="161"/>
      <c r="L171" s="161"/>
      <c r="M171" s="161"/>
      <c r="N171" s="161"/>
      <c r="O171" s="161"/>
    </row>
    <row r="172" spans="1:15">
      <c r="A172" s="161" t="s">
        <v>190</v>
      </c>
      <c r="B172" s="161"/>
      <c r="C172" s="161"/>
      <c r="D172" s="161"/>
      <c r="E172" s="161"/>
      <c r="F172" s="161"/>
      <c r="G172" s="161"/>
      <c r="H172" s="161"/>
      <c r="I172" s="161"/>
      <c r="J172" s="161"/>
      <c r="K172" s="161"/>
      <c r="L172" s="161"/>
      <c r="M172" s="161"/>
      <c r="N172" s="161"/>
      <c r="O172" s="161"/>
    </row>
    <row r="173" spans="1:15" ht="21" customHeight="1">
      <c r="A173" s="162" t="s">
        <v>92</v>
      </c>
      <c r="B173" s="162"/>
      <c r="C173" s="162"/>
      <c r="D173" s="162"/>
      <c r="E173" s="162"/>
      <c r="F173" s="162"/>
      <c r="G173" s="162"/>
      <c r="H173" s="162"/>
      <c r="I173" s="162"/>
      <c r="J173" s="162"/>
      <c r="K173" s="162"/>
      <c r="L173" s="162"/>
      <c r="M173" s="162"/>
      <c r="N173" s="162"/>
      <c r="O173" s="162"/>
    </row>
    <row r="174" spans="1:15" ht="62.25" customHeight="1">
      <c r="A174" s="162" t="s">
        <v>93</v>
      </c>
      <c r="B174" s="162"/>
      <c r="C174" s="162"/>
      <c r="D174" s="162"/>
      <c r="E174" s="162"/>
      <c r="F174" s="162"/>
      <c r="G174" s="162"/>
      <c r="H174" s="162"/>
      <c r="I174" s="162"/>
      <c r="J174" s="162"/>
      <c r="K174" s="162"/>
      <c r="L174" s="162"/>
      <c r="M174" s="162"/>
      <c r="N174" s="162"/>
      <c r="O174" s="162"/>
    </row>
    <row r="175" spans="1:15">
      <c r="A175" s="160" t="s">
        <v>83</v>
      </c>
      <c r="B175" s="160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</row>
    <row r="176" spans="1:15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</row>
    <row r="177" spans="1:15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</row>
    <row r="178" spans="1:15">
      <c r="A178" s="46" t="s">
        <v>178</v>
      </c>
      <c r="B178" s="7"/>
      <c r="C178" s="7"/>
      <c r="D178" s="7"/>
      <c r="E178" s="7"/>
      <c r="F178" s="7"/>
      <c r="G178" s="7"/>
      <c r="H178" s="7"/>
      <c r="I178" s="7"/>
      <c r="J178" s="7"/>
      <c r="K178" s="7" t="s">
        <v>84</v>
      </c>
      <c r="L178" s="7"/>
      <c r="M178" s="7"/>
      <c r="N178" s="7"/>
      <c r="O178" s="7"/>
    </row>
    <row r="179" spans="1:15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</row>
    <row r="180" spans="1:15">
      <c r="A180" s="23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</row>
  </sheetData>
  <mergeCells count="267">
    <mergeCell ref="A147:A148"/>
    <mergeCell ref="B147:B148"/>
    <mergeCell ref="C147:C148"/>
    <mergeCell ref="D147:D148"/>
    <mergeCell ref="E147:E148"/>
    <mergeCell ref="F147:F148"/>
    <mergeCell ref="A121:D121"/>
    <mergeCell ref="E121:G121"/>
    <mergeCell ref="H121:L121"/>
    <mergeCell ref="A122:D122"/>
    <mergeCell ref="E122:G122"/>
    <mergeCell ref="H122:L122"/>
    <mergeCell ref="A123:D123"/>
    <mergeCell ref="E123:G123"/>
    <mergeCell ref="H123:L123"/>
    <mergeCell ref="A124:D124"/>
    <mergeCell ref="E124:G124"/>
    <mergeCell ref="H124:L124"/>
    <mergeCell ref="A125:D125"/>
    <mergeCell ref="E125:G125"/>
    <mergeCell ref="H125:L125"/>
    <mergeCell ref="A126:D126"/>
    <mergeCell ref="E126:G126"/>
    <mergeCell ref="H126:L126"/>
    <mergeCell ref="P143:Q143"/>
    <mergeCell ref="B144:B145"/>
    <mergeCell ref="C144:C145"/>
    <mergeCell ref="D144:D145"/>
    <mergeCell ref="E144:E145"/>
    <mergeCell ref="F144:F145"/>
    <mergeCell ref="G144:G145"/>
    <mergeCell ref="H144:I144"/>
    <mergeCell ref="J144:J145"/>
    <mergeCell ref="K144:K145"/>
    <mergeCell ref="L144:L145"/>
    <mergeCell ref="M144:M145"/>
    <mergeCell ref="N144:N145"/>
    <mergeCell ref="O144:O145"/>
    <mergeCell ref="P144:P145"/>
    <mergeCell ref="Q144:Q145"/>
    <mergeCell ref="D136:D137"/>
    <mergeCell ref="E136:E137"/>
    <mergeCell ref="F136:F137"/>
    <mergeCell ref="G136:G137"/>
    <mergeCell ref="H136:I136"/>
    <mergeCell ref="J136:J137"/>
    <mergeCell ref="K136:K137"/>
    <mergeCell ref="L136:L137"/>
    <mergeCell ref="M136:M137"/>
    <mergeCell ref="A69:D69"/>
    <mergeCell ref="E69:G69"/>
    <mergeCell ref="H69:L69"/>
    <mergeCell ref="A128:O128"/>
    <mergeCell ref="A130:L130"/>
    <mergeCell ref="M130:M132"/>
    <mergeCell ref="N130:N132"/>
    <mergeCell ref="A131:L131"/>
    <mergeCell ref="A133:L133"/>
    <mergeCell ref="E114:K114"/>
    <mergeCell ref="A116:F116"/>
    <mergeCell ref="A117:K117"/>
    <mergeCell ref="A118:K118"/>
    <mergeCell ref="A119:K119"/>
    <mergeCell ref="A120:I120"/>
    <mergeCell ref="A111:K111"/>
    <mergeCell ref="E112:K112"/>
    <mergeCell ref="E113:K113"/>
    <mergeCell ref="E115:K115"/>
    <mergeCell ref="J85:J86"/>
    <mergeCell ref="K85:K86"/>
    <mergeCell ref="L85:L86"/>
    <mergeCell ref="M85:M86"/>
    <mergeCell ref="N85:N86"/>
    <mergeCell ref="A66:D66"/>
    <mergeCell ref="E66:G66"/>
    <mergeCell ref="H66:L66"/>
    <mergeCell ref="A67:D67"/>
    <mergeCell ref="E67:G67"/>
    <mergeCell ref="H67:L67"/>
    <mergeCell ref="A68:D68"/>
    <mergeCell ref="E68:G68"/>
    <mergeCell ref="H68:L68"/>
    <mergeCell ref="B80:B81"/>
    <mergeCell ref="C80:C81"/>
    <mergeCell ref="D80:D81"/>
    <mergeCell ref="E80:E81"/>
    <mergeCell ref="F80:F81"/>
    <mergeCell ref="A80:A81"/>
    <mergeCell ref="A76:A78"/>
    <mergeCell ref="B76:D77"/>
    <mergeCell ref="E76:F77"/>
    <mergeCell ref="A174:O174"/>
    <mergeCell ref="A175:O175"/>
    <mergeCell ref="B168:D168"/>
    <mergeCell ref="E168:L168"/>
    <mergeCell ref="A169:O169"/>
    <mergeCell ref="A170:O170"/>
    <mergeCell ref="A171:O171"/>
    <mergeCell ref="A173:O173"/>
    <mergeCell ref="B165:D165"/>
    <mergeCell ref="E165:L165"/>
    <mergeCell ref="B166:D166"/>
    <mergeCell ref="E166:L166"/>
    <mergeCell ref="B167:D167"/>
    <mergeCell ref="E167:L167"/>
    <mergeCell ref="A172:O172"/>
    <mergeCell ref="A158:L158"/>
    <mergeCell ref="A159:L159"/>
    <mergeCell ref="A160:O160"/>
    <mergeCell ref="A161:O161"/>
    <mergeCell ref="A163:O163"/>
    <mergeCell ref="B164:D164"/>
    <mergeCell ref="E164:L164"/>
    <mergeCell ref="A152:O152"/>
    <mergeCell ref="A153:L153"/>
    <mergeCell ref="A154:L154"/>
    <mergeCell ref="A155:L155"/>
    <mergeCell ref="A156:L156"/>
    <mergeCell ref="A157:L157"/>
    <mergeCell ref="A162:O162"/>
    <mergeCell ref="A151:O151"/>
    <mergeCell ref="A134:J134"/>
    <mergeCell ref="A135:A137"/>
    <mergeCell ref="B135:D135"/>
    <mergeCell ref="E135:F135"/>
    <mergeCell ref="G135:I135"/>
    <mergeCell ref="J135:L135"/>
    <mergeCell ref="M135:N135"/>
    <mergeCell ref="B136:B137"/>
    <mergeCell ref="C136:C137"/>
    <mergeCell ref="N136:N137"/>
    <mergeCell ref="A139:A140"/>
    <mergeCell ref="B139:B140"/>
    <mergeCell ref="C139:C140"/>
    <mergeCell ref="D139:D140"/>
    <mergeCell ref="E139:E140"/>
    <mergeCell ref="F139:F140"/>
    <mergeCell ref="A142:J142"/>
    <mergeCell ref="A143:A145"/>
    <mergeCell ref="B143:D143"/>
    <mergeCell ref="E143:F143"/>
    <mergeCell ref="G143:I143"/>
    <mergeCell ref="J143:L143"/>
    <mergeCell ref="M143:O143"/>
    <mergeCell ref="O85:O86"/>
    <mergeCell ref="A82:O82"/>
    <mergeCell ref="A83:J83"/>
    <mergeCell ref="A84:A86"/>
    <mergeCell ref="B84:D85"/>
    <mergeCell ref="E84:F85"/>
    <mergeCell ref="G84:I84"/>
    <mergeCell ref="J84:L84"/>
    <mergeCell ref="M84:O84"/>
    <mergeCell ref="G85:G86"/>
    <mergeCell ref="H85:I85"/>
    <mergeCell ref="G76:I76"/>
    <mergeCell ref="J76:L76"/>
    <mergeCell ref="G77:G78"/>
    <mergeCell ref="H77:I77"/>
    <mergeCell ref="J77:J78"/>
    <mergeCell ref="K77:K78"/>
    <mergeCell ref="L77:L78"/>
    <mergeCell ref="M71:M73"/>
    <mergeCell ref="N71:N73"/>
    <mergeCell ref="A72:L72"/>
    <mergeCell ref="A73:L73"/>
    <mergeCell ref="A74:L74"/>
    <mergeCell ref="A75:J75"/>
    <mergeCell ref="A71:L71"/>
    <mergeCell ref="O40:O41"/>
    <mergeCell ref="A59:F59"/>
    <mergeCell ref="A60:K60"/>
    <mergeCell ref="A61:K61"/>
    <mergeCell ref="A62:K62"/>
    <mergeCell ref="A63:I63"/>
    <mergeCell ref="A55:K55"/>
    <mergeCell ref="E56:K56"/>
    <mergeCell ref="E57:K57"/>
    <mergeCell ref="E58:K58"/>
    <mergeCell ref="J40:J41"/>
    <mergeCell ref="K40:K41"/>
    <mergeCell ref="L40:L41"/>
    <mergeCell ref="M40:M41"/>
    <mergeCell ref="N40:N41"/>
    <mergeCell ref="H64:L64"/>
    <mergeCell ref="A65:D65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35:A36"/>
    <mergeCell ref="B35:B36"/>
    <mergeCell ref="C35:C36"/>
    <mergeCell ref="D35:D36"/>
    <mergeCell ref="E35:E36"/>
    <mergeCell ref="F35:F36"/>
    <mergeCell ref="A64:D64"/>
    <mergeCell ref="E64:G64"/>
    <mergeCell ref="E65:G65"/>
    <mergeCell ref="H65:L65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A3:O3"/>
    <mergeCell ref="K8:M8"/>
    <mergeCell ref="N8:O8"/>
    <mergeCell ref="A10:J10"/>
    <mergeCell ref="K10:M10"/>
    <mergeCell ref="N10:O10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P84:Q84"/>
    <mergeCell ref="P85:P86"/>
    <mergeCell ref="Q85:Q86"/>
    <mergeCell ref="M31:N31"/>
    <mergeCell ref="M32:M33"/>
    <mergeCell ref="N32:N33"/>
    <mergeCell ref="M76:N76"/>
    <mergeCell ref="M77:M78"/>
    <mergeCell ref="N77:N78"/>
    <mergeCell ref="P39:Q39"/>
    <mergeCell ref="P40:P41"/>
    <mergeCell ref="Q40:Q41"/>
    <mergeCell ref="A37:O37"/>
    <mergeCell ref="A38:J38"/>
    <mergeCell ref="A39:A41"/>
    <mergeCell ref="B39:D40"/>
    <mergeCell ref="E39:F40"/>
    <mergeCell ref="G39:I39"/>
    <mergeCell ref="J39:L39"/>
    <mergeCell ref="M39:O39"/>
    <mergeCell ref="G40:G41"/>
    <mergeCell ref="H40:I40"/>
    <mergeCell ref="A53:O53"/>
    <mergeCell ref="A54:O54"/>
  </mergeCells>
  <hyperlinks>
    <hyperlink ref="M143" location="sub_777" display="sub_777"/>
    <hyperlink ref="P143" location="sub_666" display="sub_666"/>
  </hyperlinks>
  <pageMargins left="0.55118110236220474" right="0.31496062992125984" top="0.35433070866141736" bottom="0.35433070866141736" header="0.31496062992125984" footer="0.31496062992125984"/>
  <pageSetup paperSize="9" scale="54" fitToHeight="0" orientation="landscape" r:id="rId1"/>
  <rowBreaks count="1" manualBreakCount="1">
    <brk id="24" max="16" man="1"/>
  </rowBreaks>
</worksheet>
</file>

<file path=xl/worksheets/sheet15.xml><?xml version="1.0" encoding="utf-8"?>
<worksheet xmlns="http://schemas.openxmlformats.org/spreadsheetml/2006/main" xmlns:r="http://schemas.openxmlformats.org/officeDocument/2006/relationships">
  <sheetPr codeName="Лист15"/>
  <dimension ref="A1:AE180"/>
  <sheetViews>
    <sheetView view="pageBreakPreview" topLeftCell="A85" zoomScale="80" zoomScaleNormal="70" zoomScaleSheetLayoutView="80" workbookViewId="0">
      <selection activeCell="A100" sqref="A100"/>
    </sheetView>
  </sheetViews>
  <sheetFormatPr defaultRowHeight="18.75"/>
  <cols>
    <col min="1" max="1" width="28.7109375" style="4" customWidth="1"/>
    <col min="2" max="2" width="22.42578125" style="4" customWidth="1"/>
    <col min="3" max="3" width="19.42578125" style="4" customWidth="1"/>
    <col min="4" max="4" width="11.7109375" style="4" customWidth="1"/>
    <col min="5" max="5" width="17.42578125" style="4" customWidth="1"/>
    <col min="6" max="6" width="17.5703125" style="4" customWidth="1"/>
    <col min="7" max="7" width="21.5703125" style="4" customWidth="1"/>
    <col min="8" max="8" width="11.42578125" style="4" customWidth="1"/>
    <col min="9" max="9" width="7.140625" style="4" customWidth="1"/>
    <col min="10" max="11" width="12.140625" style="4" customWidth="1"/>
    <col min="12" max="12" width="11.42578125" style="4" customWidth="1"/>
    <col min="13" max="13" width="15.28515625" style="4" customWidth="1"/>
    <col min="14" max="14" width="12.7109375" style="4" customWidth="1"/>
    <col min="15" max="15" width="12.4257812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4" t="s">
        <v>500</v>
      </c>
    </row>
    <row r="2" spans="1:15">
      <c r="L2" s="4" t="s">
        <v>485</v>
      </c>
    </row>
    <row r="3" spans="1:15" ht="35.25" customHeight="1">
      <c r="A3" s="228" t="s">
        <v>468</v>
      </c>
      <c r="B3" s="229"/>
      <c r="C3" s="229"/>
      <c r="D3" s="229"/>
      <c r="E3" s="229"/>
      <c r="F3" s="229"/>
      <c r="G3" s="229"/>
      <c r="H3" s="229"/>
      <c r="I3" s="229"/>
      <c r="J3" s="229"/>
      <c r="K3" s="229"/>
      <c r="L3" s="229"/>
      <c r="M3" s="229"/>
      <c r="N3" s="229"/>
      <c r="O3" s="229"/>
    </row>
    <row r="4" spans="1:15" ht="30.75" customHeight="1">
      <c r="A4" s="230" t="s">
        <v>225</v>
      </c>
      <c r="B4" s="231"/>
      <c r="C4" s="231"/>
      <c r="D4" s="231"/>
      <c r="E4" s="231"/>
      <c r="F4" s="231"/>
      <c r="G4" s="231"/>
      <c r="H4" s="231"/>
      <c r="I4" s="231"/>
      <c r="J4" s="231"/>
      <c r="K4" s="231"/>
      <c r="L4" s="231"/>
      <c r="M4" s="231"/>
      <c r="N4" s="231"/>
      <c r="O4" s="231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232" t="s">
        <v>3</v>
      </c>
      <c r="O5" s="233"/>
    </row>
    <row r="6" spans="1:15" ht="18.75" customHeight="1">
      <c r="A6" s="212"/>
      <c r="B6" s="212"/>
      <c r="C6" s="212"/>
      <c r="D6" s="212"/>
      <c r="E6" s="212"/>
      <c r="F6" s="212"/>
      <c r="G6" s="212"/>
      <c r="H6" s="212"/>
      <c r="I6" s="212"/>
      <c r="J6" s="212"/>
      <c r="K6" s="222" t="s">
        <v>4</v>
      </c>
      <c r="L6" s="222"/>
      <c r="M6" s="223"/>
      <c r="N6" s="234" t="s">
        <v>5</v>
      </c>
      <c r="O6" s="235"/>
    </row>
    <row r="7" spans="1:15" ht="18.75" customHeight="1">
      <c r="A7" s="212"/>
      <c r="B7" s="212"/>
      <c r="C7" s="212"/>
      <c r="D7" s="212"/>
      <c r="E7" s="212"/>
      <c r="F7" s="212"/>
      <c r="G7" s="212"/>
      <c r="H7" s="212"/>
      <c r="I7" s="212"/>
      <c r="J7" s="212"/>
      <c r="K7" s="222" t="s">
        <v>179</v>
      </c>
      <c r="L7" s="222"/>
      <c r="M7" s="223"/>
      <c r="N7" s="224" t="s">
        <v>483</v>
      </c>
      <c r="O7" s="225"/>
    </row>
    <row r="8" spans="1:15">
      <c r="A8" s="70"/>
      <c r="B8" s="8"/>
      <c r="C8" s="8"/>
      <c r="D8" s="8"/>
      <c r="E8" s="8"/>
      <c r="F8" s="8"/>
      <c r="G8" s="8"/>
      <c r="H8" s="8"/>
      <c r="I8" s="8"/>
      <c r="J8" s="8"/>
      <c r="K8" s="222" t="s">
        <v>180</v>
      </c>
      <c r="L8" s="222"/>
      <c r="M8" s="223"/>
      <c r="N8" s="224" t="s">
        <v>224</v>
      </c>
      <c r="O8" s="225"/>
    </row>
    <row r="9" spans="1:15">
      <c r="A9" s="70"/>
      <c r="B9" s="8"/>
      <c r="C9" s="8"/>
      <c r="D9" s="8"/>
      <c r="E9" s="8"/>
      <c r="F9" s="8"/>
      <c r="G9" s="8"/>
      <c r="H9" s="8"/>
      <c r="I9" s="8"/>
      <c r="J9" s="8"/>
      <c r="K9" s="48"/>
      <c r="L9" s="48"/>
      <c r="M9" s="49" t="s">
        <v>183</v>
      </c>
      <c r="N9" s="50"/>
      <c r="O9" s="51"/>
    </row>
    <row r="10" spans="1:15" ht="18.75" customHeight="1">
      <c r="A10" s="212"/>
      <c r="B10" s="212"/>
      <c r="C10" s="212"/>
      <c r="D10" s="212"/>
      <c r="E10" s="212"/>
      <c r="F10" s="212"/>
      <c r="G10" s="212"/>
      <c r="H10" s="212"/>
      <c r="I10" s="212"/>
      <c r="J10" s="212"/>
      <c r="K10" s="222" t="s">
        <v>181</v>
      </c>
      <c r="L10" s="222"/>
      <c r="M10" s="223"/>
      <c r="N10" s="224" t="s">
        <v>159</v>
      </c>
      <c r="O10" s="225"/>
    </row>
    <row r="11" spans="1:15" ht="18.75" customHeight="1">
      <c r="A11" s="212"/>
      <c r="B11" s="212"/>
      <c r="C11" s="212"/>
      <c r="D11" s="212"/>
      <c r="E11" s="212"/>
      <c r="F11" s="212"/>
      <c r="G11" s="212"/>
      <c r="H11" s="212"/>
      <c r="I11" s="212"/>
      <c r="J11" s="212"/>
      <c r="K11" s="222" t="s">
        <v>182</v>
      </c>
      <c r="L11" s="222"/>
      <c r="M11" s="223"/>
      <c r="N11" s="224" t="s">
        <v>160</v>
      </c>
      <c r="O11" s="225"/>
    </row>
    <row r="12" spans="1:15">
      <c r="A12" s="52"/>
      <c r="B12" s="67"/>
      <c r="C12" s="67"/>
      <c r="D12" s="67"/>
      <c r="E12" s="67"/>
      <c r="F12" s="67"/>
      <c r="G12" s="67"/>
      <c r="H12" s="67"/>
      <c r="I12" s="67"/>
      <c r="J12" s="67"/>
      <c r="K12" s="226"/>
      <c r="L12" s="226"/>
      <c r="M12" s="227"/>
      <c r="N12" s="224"/>
      <c r="O12" s="225"/>
    </row>
    <row r="13" spans="1:15">
      <c r="A13" s="52"/>
      <c r="B13" s="67"/>
      <c r="C13" s="67"/>
      <c r="D13" s="67"/>
      <c r="E13" s="67"/>
      <c r="F13" s="67"/>
      <c r="G13" s="67"/>
      <c r="H13" s="67"/>
      <c r="I13" s="67"/>
      <c r="J13" s="67"/>
      <c r="K13" s="54"/>
      <c r="L13" s="54"/>
      <c r="M13" s="68"/>
      <c r="N13" s="69"/>
      <c r="O13" s="69"/>
    </row>
    <row r="14" spans="1:15" ht="39" customHeight="1">
      <c r="A14" s="217" t="s">
        <v>0</v>
      </c>
      <c r="B14" s="217"/>
      <c r="C14" s="217"/>
      <c r="D14" s="217"/>
      <c r="E14" s="217"/>
      <c r="F14" s="217"/>
      <c r="G14" s="217"/>
      <c r="H14" s="217"/>
      <c r="I14" s="217"/>
      <c r="J14" s="217"/>
      <c r="K14" s="217"/>
      <c r="L14" s="217"/>
      <c r="M14" s="217"/>
      <c r="N14" s="217"/>
      <c r="O14" s="217"/>
    </row>
    <row r="15" spans="1:15" ht="24.75" hidden="1" customHeight="1">
      <c r="A15" s="216" t="s">
        <v>1</v>
      </c>
      <c r="B15" s="216"/>
      <c r="C15" s="216"/>
      <c r="D15" s="216"/>
      <c r="E15" s="216"/>
      <c r="F15" s="216"/>
      <c r="G15" s="216"/>
      <c r="H15" s="216"/>
      <c r="I15" s="216"/>
      <c r="J15" s="216"/>
      <c r="K15" s="216"/>
      <c r="L15" s="216"/>
      <c r="M15" s="216"/>
      <c r="N15" s="216"/>
      <c r="O15" s="216"/>
    </row>
    <row r="16" spans="1:15" ht="16.5" hidden="1" customHeight="1">
      <c r="A16" s="216" t="s">
        <v>2</v>
      </c>
      <c r="B16" s="217"/>
      <c r="C16" s="217"/>
      <c r="D16" s="217"/>
      <c r="E16" s="217"/>
      <c r="F16" s="217"/>
      <c r="G16" s="217"/>
      <c r="H16" s="217"/>
      <c r="I16" s="217"/>
      <c r="J16" s="217"/>
      <c r="K16" s="217"/>
      <c r="L16" s="217"/>
      <c r="M16" s="217"/>
      <c r="N16" s="217"/>
      <c r="O16" s="217"/>
    </row>
    <row r="17" spans="1:18" ht="137.25" customHeight="1">
      <c r="A17" s="218" t="s">
        <v>484</v>
      </c>
      <c r="B17" s="218"/>
      <c r="C17" s="218"/>
      <c r="D17" s="218"/>
      <c r="E17" s="218"/>
      <c r="F17" s="218"/>
      <c r="G17" s="218"/>
      <c r="H17" s="218"/>
      <c r="I17" s="218"/>
      <c r="J17" s="218"/>
      <c r="K17" s="218"/>
      <c r="L17" s="218"/>
      <c r="M17" s="218"/>
      <c r="N17" s="218"/>
      <c r="O17" s="218"/>
    </row>
    <row r="18" spans="1:18" ht="185.25" customHeight="1">
      <c r="A18" s="219"/>
      <c r="B18" s="219"/>
      <c r="C18" s="219"/>
      <c r="D18" s="219"/>
      <c r="E18" s="219"/>
      <c r="F18" s="219"/>
      <c r="G18" s="219"/>
      <c r="H18" s="219"/>
      <c r="I18" s="219"/>
      <c r="J18" s="219"/>
      <c r="K18" s="219"/>
      <c r="L18" s="219"/>
      <c r="M18" s="219"/>
      <c r="N18" s="219"/>
      <c r="O18" s="219"/>
      <c r="P18" s="24"/>
      <c r="Q18" s="24"/>
      <c r="R18" s="24"/>
    </row>
    <row r="19" spans="1:18" ht="27" customHeight="1">
      <c r="A19" s="220" t="s">
        <v>89</v>
      </c>
      <c r="B19" s="220"/>
      <c r="C19" s="220"/>
      <c r="D19" s="220"/>
      <c r="E19" s="220"/>
      <c r="F19" s="220"/>
      <c r="G19" s="220"/>
      <c r="H19" s="220"/>
      <c r="I19" s="220"/>
      <c r="J19" s="220"/>
      <c r="K19" s="47"/>
      <c r="L19" s="47"/>
      <c r="M19" s="47"/>
      <c r="N19" s="47"/>
      <c r="O19" s="47"/>
      <c r="P19" s="24"/>
      <c r="Q19" s="24"/>
      <c r="R19" s="24"/>
    </row>
    <row r="20" spans="1:18" ht="35.25" customHeight="1">
      <c r="A20" s="221" t="s">
        <v>120</v>
      </c>
      <c r="B20" s="221"/>
      <c r="C20" s="221"/>
      <c r="D20" s="221"/>
      <c r="E20" s="221"/>
      <c r="F20" s="221"/>
      <c r="G20" s="221"/>
      <c r="H20" s="221"/>
      <c r="I20" s="221"/>
      <c r="J20" s="221"/>
      <c r="K20" s="47"/>
      <c r="L20" s="47"/>
      <c r="M20" s="47"/>
      <c r="N20" s="47"/>
      <c r="O20" s="47"/>
      <c r="P20" s="24"/>
      <c r="Q20" s="24"/>
      <c r="R20" s="24"/>
    </row>
    <row r="21" spans="1:18">
      <c r="A21" s="212" t="s">
        <v>90</v>
      </c>
      <c r="B21" s="212"/>
      <c r="C21" s="212"/>
      <c r="D21" s="212"/>
      <c r="E21" s="212"/>
      <c r="F21" s="212"/>
      <c r="G21" s="212"/>
      <c r="H21" s="212"/>
      <c r="I21" s="212"/>
      <c r="J21" s="212"/>
      <c r="K21" s="54"/>
      <c r="L21" s="54"/>
      <c r="M21" s="68"/>
      <c r="N21" s="69"/>
      <c r="O21" s="69"/>
    </row>
    <row r="22" spans="1:18" ht="18.75" customHeight="1">
      <c r="A22" s="213" t="s">
        <v>233</v>
      </c>
      <c r="B22" s="213"/>
      <c r="C22" s="213"/>
      <c r="D22" s="213"/>
      <c r="E22" s="213"/>
      <c r="F22" s="213"/>
      <c r="G22" s="213"/>
      <c r="H22" s="213"/>
      <c r="I22" s="213"/>
      <c r="J22" s="213"/>
      <c r="K22" s="7"/>
      <c r="L22" s="7"/>
      <c r="M22" s="7"/>
      <c r="N22" s="7"/>
      <c r="O22" s="7"/>
    </row>
    <row r="23" spans="1:18">
      <c r="A23" s="214" t="s">
        <v>192</v>
      </c>
      <c r="B23" s="214"/>
      <c r="C23" s="214"/>
      <c r="D23" s="214"/>
      <c r="E23" s="214"/>
      <c r="F23" s="214"/>
      <c r="G23" s="214"/>
      <c r="H23" s="214"/>
      <c r="I23" s="214"/>
      <c r="J23" s="214"/>
      <c r="K23" s="7"/>
      <c r="L23" s="7"/>
      <c r="M23" s="7"/>
      <c r="N23" s="7"/>
      <c r="O23" s="7"/>
    </row>
    <row r="24" spans="1:18">
      <c r="A24" s="215"/>
      <c r="B24" s="215"/>
      <c r="C24" s="215"/>
      <c r="D24" s="215"/>
      <c r="E24" s="215"/>
      <c r="F24" s="215"/>
      <c r="G24" s="215"/>
      <c r="H24" s="215"/>
      <c r="I24" s="215"/>
      <c r="J24" s="215"/>
      <c r="K24" s="7"/>
      <c r="L24" s="7"/>
      <c r="M24" s="7"/>
      <c r="N24" s="7"/>
      <c r="O24" s="7"/>
    </row>
    <row r="25" spans="1:18">
      <c r="A25" s="169" t="s">
        <v>6</v>
      </c>
      <c r="B25" s="170"/>
      <c r="C25" s="170"/>
      <c r="D25" s="170"/>
      <c r="E25" s="170"/>
      <c r="F25" s="170"/>
      <c r="G25" s="170"/>
      <c r="H25" s="170"/>
      <c r="I25" s="170"/>
      <c r="J25" s="170"/>
      <c r="K25" s="170"/>
      <c r="L25" s="170"/>
      <c r="M25" s="170"/>
      <c r="N25" s="170"/>
      <c r="O25" s="170"/>
    </row>
    <row r="26" spans="1:18" ht="42" customHeight="1">
      <c r="A26" s="169" t="s">
        <v>7</v>
      </c>
      <c r="B26" s="169"/>
      <c r="C26" s="169"/>
      <c r="D26" s="169"/>
      <c r="E26" s="169"/>
      <c r="F26" s="169"/>
      <c r="G26" s="169"/>
      <c r="H26" s="169"/>
      <c r="I26" s="169"/>
      <c r="J26" s="169"/>
      <c r="K26" s="169"/>
      <c r="L26" s="169"/>
      <c r="M26" s="210" t="s">
        <v>193</v>
      </c>
      <c r="N26" s="165" t="s">
        <v>238</v>
      </c>
      <c r="O26" s="7"/>
    </row>
    <row r="27" spans="1:18">
      <c r="A27" s="161" t="s">
        <v>8</v>
      </c>
      <c r="B27" s="161"/>
      <c r="C27" s="161"/>
      <c r="D27" s="161"/>
      <c r="E27" s="161"/>
      <c r="F27" s="161"/>
      <c r="G27" s="161"/>
      <c r="H27" s="161"/>
      <c r="I27" s="161"/>
      <c r="J27" s="161"/>
      <c r="K27" s="161"/>
      <c r="L27" s="161"/>
      <c r="M27" s="211"/>
      <c r="N27" s="165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211"/>
      <c r="N28" s="165"/>
      <c r="O28" s="7"/>
    </row>
    <row r="29" spans="1:18">
      <c r="A29" s="161" t="s">
        <v>86</v>
      </c>
      <c r="B29" s="161"/>
      <c r="C29" s="161"/>
      <c r="D29" s="161"/>
      <c r="E29" s="161"/>
      <c r="F29" s="161"/>
      <c r="G29" s="161"/>
      <c r="H29" s="161"/>
      <c r="I29" s="161"/>
      <c r="J29" s="161"/>
      <c r="K29" s="161"/>
      <c r="L29" s="161"/>
      <c r="M29" s="7"/>
      <c r="N29" s="8"/>
      <c r="O29" s="7"/>
    </row>
    <row r="30" spans="1:18">
      <c r="A30" s="160" t="s">
        <v>98</v>
      </c>
      <c r="B30" s="160"/>
      <c r="C30" s="160"/>
      <c r="D30" s="160"/>
      <c r="E30" s="160"/>
      <c r="F30" s="160"/>
      <c r="G30" s="160"/>
      <c r="H30" s="160"/>
      <c r="I30" s="160"/>
      <c r="J30" s="160"/>
      <c r="K30" s="7"/>
      <c r="L30" s="7"/>
      <c r="M30" s="7"/>
      <c r="N30" s="8"/>
      <c r="O30" s="7"/>
    </row>
    <row r="31" spans="1:18" ht="78.75" customHeight="1">
      <c r="A31" s="163" t="s">
        <v>87</v>
      </c>
      <c r="B31" s="163" t="s">
        <v>10</v>
      </c>
      <c r="C31" s="163"/>
      <c r="D31" s="163"/>
      <c r="E31" s="163" t="s">
        <v>11</v>
      </c>
      <c r="F31" s="163"/>
      <c r="G31" s="163" t="s">
        <v>12</v>
      </c>
      <c r="H31" s="163"/>
      <c r="I31" s="163"/>
      <c r="J31" s="163" t="s">
        <v>13</v>
      </c>
      <c r="K31" s="163"/>
      <c r="L31" s="163"/>
      <c r="M31" s="187" t="s">
        <v>184</v>
      </c>
      <c r="N31" s="189"/>
      <c r="O31" s="7"/>
    </row>
    <row r="32" spans="1:18" ht="59.25" customHeight="1">
      <c r="A32" s="166"/>
      <c r="B32" s="163"/>
      <c r="C32" s="163"/>
      <c r="D32" s="163"/>
      <c r="E32" s="163"/>
      <c r="F32" s="163"/>
      <c r="G32" s="163" t="s">
        <v>14</v>
      </c>
      <c r="H32" s="163" t="s">
        <v>24</v>
      </c>
      <c r="I32" s="163"/>
      <c r="J32" s="163" t="s">
        <v>226</v>
      </c>
      <c r="K32" s="163" t="s">
        <v>227</v>
      </c>
      <c r="L32" s="163" t="s">
        <v>232</v>
      </c>
      <c r="M32" s="165" t="s">
        <v>185</v>
      </c>
      <c r="N32" s="163" t="s">
        <v>186</v>
      </c>
      <c r="O32" s="7"/>
    </row>
    <row r="33" spans="1:17" ht="131.25">
      <c r="A33" s="166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166"/>
      <c r="H33" s="9" t="s">
        <v>15</v>
      </c>
      <c r="I33" s="9" t="s">
        <v>16</v>
      </c>
      <c r="J33" s="163"/>
      <c r="K33" s="163"/>
      <c r="L33" s="166"/>
      <c r="M33" s="165"/>
      <c r="N33" s="163"/>
      <c r="O33" s="7"/>
    </row>
    <row r="34" spans="1:17">
      <c r="A34" s="9">
        <v>1</v>
      </c>
      <c r="B34" s="9">
        <v>2</v>
      </c>
      <c r="C34" s="9">
        <v>3</v>
      </c>
      <c r="D34" s="9">
        <v>4</v>
      </c>
      <c r="E34" s="9">
        <v>5</v>
      </c>
      <c r="F34" s="9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53">
        <v>13</v>
      </c>
      <c r="N34" s="53">
        <v>14</v>
      </c>
      <c r="O34" s="7"/>
    </row>
    <row r="35" spans="1:17" ht="141.75">
      <c r="A35" s="265" t="s">
        <v>108</v>
      </c>
      <c r="B35" s="251" t="s">
        <v>108</v>
      </c>
      <c r="C35" s="251" t="s">
        <v>108</v>
      </c>
      <c r="D35" s="239" t="s">
        <v>108</v>
      </c>
      <c r="E35" s="251" t="s">
        <v>108</v>
      </c>
      <c r="F35" s="251" t="s">
        <v>18</v>
      </c>
      <c r="G35" s="10" t="s">
        <v>102</v>
      </c>
      <c r="H35" s="9" t="s">
        <v>97</v>
      </c>
      <c r="I35" s="9">
        <v>744</v>
      </c>
      <c r="J35" s="9">
        <v>95</v>
      </c>
      <c r="K35" s="11">
        <f>J35</f>
        <v>95</v>
      </c>
      <c r="L35" s="11">
        <f>J35</f>
        <v>95</v>
      </c>
      <c r="M35" s="53">
        <v>10</v>
      </c>
      <c r="N35" s="76">
        <v>10</v>
      </c>
      <c r="O35" s="7"/>
    </row>
    <row r="36" spans="1:17" ht="252">
      <c r="A36" s="266"/>
      <c r="B36" s="209"/>
      <c r="C36" s="209"/>
      <c r="D36" s="207"/>
      <c r="E36" s="209"/>
      <c r="F36" s="209"/>
      <c r="G36" s="10" t="s">
        <v>104</v>
      </c>
      <c r="H36" s="9" t="s">
        <v>97</v>
      </c>
      <c r="I36" s="9">
        <v>744</v>
      </c>
      <c r="J36" s="9">
        <v>100</v>
      </c>
      <c r="K36" s="38">
        <f>J36</f>
        <v>100</v>
      </c>
      <c r="L36" s="11">
        <f>J36</f>
        <v>100</v>
      </c>
      <c r="M36" s="53">
        <v>10</v>
      </c>
      <c r="N36" s="53">
        <v>10</v>
      </c>
      <c r="O36" s="7"/>
    </row>
    <row r="37" spans="1:17" ht="18.75" customHeight="1">
      <c r="A37" s="168"/>
      <c r="B37" s="168"/>
      <c r="C37" s="168"/>
      <c r="D37" s="168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</row>
    <row r="38" spans="1:17">
      <c r="A38" s="161" t="s">
        <v>101</v>
      </c>
      <c r="B38" s="161"/>
      <c r="C38" s="161"/>
      <c r="D38" s="161"/>
      <c r="E38" s="161"/>
      <c r="F38" s="161"/>
      <c r="G38" s="161"/>
      <c r="H38" s="161"/>
      <c r="I38" s="161"/>
      <c r="J38" s="161"/>
      <c r="K38" s="7"/>
      <c r="L38" s="7"/>
      <c r="M38" s="7"/>
      <c r="N38" s="7"/>
      <c r="O38" s="7"/>
    </row>
    <row r="39" spans="1:17" ht="117" customHeight="1">
      <c r="A39" s="163" t="s">
        <v>87</v>
      </c>
      <c r="B39" s="163" t="s">
        <v>10</v>
      </c>
      <c r="C39" s="163"/>
      <c r="D39" s="163"/>
      <c r="E39" s="163" t="s">
        <v>11</v>
      </c>
      <c r="F39" s="163"/>
      <c r="G39" s="163" t="s">
        <v>21</v>
      </c>
      <c r="H39" s="163"/>
      <c r="I39" s="163"/>
      <c r="J39" s="163" t="s">
        <v>22</v>
      </c>
      <c r="K39" s="163"/>
      <c r="L39" s="163"/>
      <c r="M39" s="163" t="s">
        <v>187</v>
      </c>
      <c r="N39" s="163"/>
      <c r="O39" s="163"/>
      <c r="P39" s="187" t="s">
        <v>184</v>
      </c>
      <c r="Q39" s="189"/>
    </row>
    <row r="40" spans="1:17" ht="55.5" customHeight="1">
      <c r="A40" s="166"/>
      <c r="B40" s="163"/>
      <c r="C40" s="163"/>
      <c r="D40" s="163"/>
      <c r="E40" s="163"/>
      <c r="F40" s="163"/>
      <c r="G40" s="163" t="s">
        <v>85</v>
      </c>
      <c r="H40" s="163" t="s">
        <v>24</v>
      </c>
      <c r="I40" s="163"/>
      <c r="J40" s="163" t="s">
        <v>226</v>
      </c>
      <c r="K40" s="163" t="s">
        <v>227</v>
      </c>
      <c r="L40" s="163" t="s">
        <v>228</v>
      </c>
      <c r="M40" s="163" t="s">
        <v>226</v>
      </c>
      <c r="N40" s="163" t="s">
        <v>227</v>
      </c>
      <c r="O40" s="163" t="s">
        <v>229</v>
      </c>
      <c r="P40" s="163" t="s">
        <v>185</v>
      </c>
      <c r="Q40" s="163" t="s">
        <v>186</v>
      </c>
    </row>
    <row r="41" spans="1:17" ht="131.25">
      <c r="A41" s="166"/>
      <c r="B41" s="9" t="s">
        <v>25</v>
      </c>
      <c r="C41" s="9" t="s">
        <v>26</v>
      </c>
      <c r="D41" s="9" t="s">
        <v>27</v>
      </c>
      <c r="E41" s="9" t="s">
        <v>28</v>
      </c>
      <c r="F41" s="44" t="s">
        <v>174</v>
      </c>
      <c r="G41" s="166"/>
      <c r="H41" s="9" t="s">
        <v>29</v>
      </c>
      <c r="I41" s="9" t="s">
        <v>16</v>
      </c>
      <c r="J41" s="163"/>
      <c r="K41" s="163"/>
      <c r="L41" s="166"/>
      <c r="M41" s="163"/>
      <c r="N41" s="163"/>
      <c r="O41" s="166"/>
      <c r="P41" s="163"/>
      <c r="Q41" s="163"/>
    </row>
    <row r="42" spans="1:17">
      <c r="A42" s="9">
        <v>1</v>
      </c>
      <c r="B42" s="9">
        <v>2</v>
      </c>
      <c r="C42" s="9">
        <v>3</v>
      </c>
      <c r="D42" s="9">
        <v>4</v>
      </c>
      <c r="E42" s="9">
        <v>5</v>
      </c>
      <c r="F42" s="9">
        <v>6</v>
      </c>
      <c r="G42" s="9">
        <v>7</v>
      </c>
      <c r="H42" s="9">
        <v>8</v>
      </c>
      <c r="I42" s="9">
        <v>9</v>
      </c>
      <c r="J42" s="9">
        <v>10</v>
      </c>
      <c r="K42" s="9">
        <v>11</v>
      </c>
      <c r="L42" s="9">
        <v>12</v>
      </c>
      <c r="M42" s="9">
        <v>13</v>
      </c>
      <c r="N42" s="9">
        <v>14</v>
      </c>
      <c r="O42" s="9">
        <v>15</v>
      </c>
      <c r="P42" s="71">
        <v>16</v>
      </c>
      <c r="Q42" s="71">
        <v>17</v>
      </c>
    </row>
    <row r="43" spans="1:17" ht="112.5">
      <c r="A43" s="156" t="s">
        <v>234</v>
      </c>
      <c r="B43" s="80" t="s">
        <v>195</v>
      </c>
      <c r="C43" s="2" t="s">
        <v>17</v>
      </c>
      <c r="D43" s="2" t="s">
        <v>167</v>
      </c>
      <c r="E43" s="125" t="s">
        <v>30</v>
      </c>
      <c r="F43" s="124" t="s">
        <v>56</v>
      </c>
      <c r="G43" s="124" t="s">
        <v>31</v>
      </c>
      <c r="H43" s="124" t="s">
        <v>32</v>
      </c>
      <c r="I43" s="3" t="s">
        <v>107</v>
      </c>
      <c r="J43" s="124">
        <v>29</v>
      </c>
      <c r="K43" s="124">
        <f>J43</f>
        <v>29</v>
      </c>
      <c r="L43" s="124">
        <f>J43</f>
        <v>29</v>
      </c>
      <c r="M43" s="124" t="s">
        <v>18</v>
      </c>
      <c r="N43" s="124" t="s">
        <v>18</v>
      </c>
      <c r="O43" s="124" t="s">
        <v>18</v>
      </c>
      <c r="P43" s="125">
        <v>10</v>
      </c>
      <c r="Q43" s="76">
        <f>J43*0.1</f>
        <v>3</v>
      </c>
    </row>
    <row r="44" spans="1:17" ht="112.5" hidden="1">
      <c r="A44" s="121" t="s">
        <v>236</v>
      </c>
      <c r="B44" s="80" t="s">
        <v>196</v>
      </c>
      <c r="C44" s="124" t="s">
        <v>19</v>
      </c>
      <c r="D44" s="2" t="s">
        <v>167</v>
      </c>
      <c r="E44" s="125" t="s">
        <v>30</v>
      </c>
      <c r="F44" s="124" t="s">
        <v>56</v>
      </c>
      <c r="G44" s="124" t="s">
        <v>31</v>
      </c>
      <c r="H44" s="124" t="s">
        <v>32</v>
      </c>
      <c r="I44" s="3" t="s">
        <v>107</v>
      </c>
      <c r="J44" s="124"/>
      <c r="K44" s="124">
        <f t="shared" ref="K44:K50" si="0">J44</f>
        <v>0</v>
      </c>
      <c r="L44" s="124">
        <f t="shared" ref="L44:L50" si="1">J44</f>
        <v>0</v>
      </c>
      <c r="M44" s="124" t="s">
        <v>18</v>
      </c>
      <c r="N44" s="124" t="s">
        <v>18</v>
      </c>
      <c r="O44" s="124" t="s">
        <v>18</v>
      </c>
      <c r="P44" s="125">
        <v>10</v>
      </c>
      <c r="Q44" s="76">
        <f>J44*0.1</f>
        <v>0</v>
      </c>
    </row>
    <row r="45" spans="1:17" ht="150" hidden="1">
      <c r="A45" s="45" t="s">
        <v>175</v>
      </c>
      <c r="B45" s="80" t="s">
        <v>200</v>
      </c>
      <c r="C45" s="2" t="s">
        <v>17</v>
      </c>
      <c r="D45" s="124" t="s">
        <v>167</v>
      </c>
      <c r="E45" s="125" t="s">
        <v>30</v>
      </c>
      <c r="F45" s="124" t="s">
        <v>88</v>
      </c>
      <c r="G45" s="124" t="s">
        <v>31</v>
      </c>
      <c r="H45" s="124" t="s">
        <v>32</v>
      </c>
      <c r="I45" s="3" t="s">
        <v>107</v>
      </c>
      <c r="J45" s="124"/>
      <c r="K45" s="124">
        <f t="shared" si="0"/>
        <v>0</v>
      </c>
      <c r="L45" s="124">
        <f t="shared" si="1"/>
        <v>0</v>
      </c>
      <c r="M45" s="124" t="s">
        <v>18</v>
      </c>
      <c r="N45" s="124" t="s">
        <v>18</v>
      </c>
      <c r="O45" s="124" t="s">
        <v>18</v>
      </c>
      <c r="P45" s="125">
        <v>10</v>
      </c>
      <c r="Q45" s="76">
        <f t="shared" ref="Q45:Q52" si="2">J45*0.1</f>
        <v>0</v>
      </c>
    </row>
    <row r="46" spans="1:17" ht="131.25" hidden="1">
      <c r="A46" s="79" t="s">
        <v>197</v>
      </c>
      <c r="B46" s="80" t="s">
        <v>198</v>
      </c>
      <c r="C46" s="2" t="s">
        <v>19</v>
      </c>
      <c r="D46" s="124" t="s">
        <v>167</v>
      </c>
      <c r="E46" s="125" t="s">
        <v>30</v>
      </c>
      <c r="F46" s="124" t="s">
        <v>88</v>
      </c>
      <c r="G46" s="124" t="s">
        <v>31</v>
      </c>
      <c r="H46" s="124" t="s">
        <v>32</v>
      </c>
      <c r="I46" s="3" t="s">
        <v>107</v>
      </c>
      <c r="J46" s="124"/>
      <c r="K46" s="124">
        <f t="shared" si="0"/>
        <v>0</v>
      </c>
      <c r="L46" s="124">
        <f t="shared" si="1"/>
        <v>0</v>
      </c>
      <c r="M46" s="124" t="s">
        <v>18</v>
      </c>
      <c r="N46" s="124" t="s">
        <v>18</v>
      </c>
      <c r="O46" s="124" t="s">
        <v>18</v>
      </c>
      <c r="P46" s="125">
        <v>10</v>
      </c>
      <c r="Q46" s="76">
        <f t="shared" si="2"/>
        <v>0</v>
      </c>
    </row>
    <row r="47" spans="1:17" ht="112.5" hidden="1">
      <c r="A47" s="121" t="s">
        <v>237</v>
      </c>
      <c r="B47" s="80" t="s">
        <v>196</v>
      </c>
      <c r="C47" s="2" t="s">
        <v>19</v>
      </c>
      <c r="D47" s="124" t="s">
        <v>173</v>
      </c>
      <c r="E47" s="125" t="s">
        <v>30</v>
      </c>
      <c r="F47" s="124" t="s">
        <v>56</v>
      </c>
      <c r="G47" s="124" t="s">
        <v>31</v>
      </c>
      <c r="H47" s="124" t="s">
        <v>32</v>
      </c>
      <c r="I47" s="3" t="s">
        <v>107</v>
      </c>
      <c r="J47" s="124"/>
      <c r="K47" s="124">
        <f t="shared" si="0"/>
        <v>0</v>
      </c>
      <c r="L47" s="124">
        <f t="shared" si="1"/>
        <v>0</v>
      </c>
      <c r="M47" s="124" t="s">
        <v>18</v>
      </c>
      <c r="N47" s="124" t="s">
        <v>18</v>
      </c>
      <c r="O47" s="124" t="s">
        <v>18</v>
      </c>
      <c r="P47" s="125">
        <v>10</v>
      </c>
      <c r="Q47" s="76">
        <f t="shared" si="2"/>
        <v>0</v>
      </c>
    </row>
    <row r="48" spans="1:17" ht="112.5">
      <c r="A48" s="121" t="s">
        <v>235</v>
      </c>
      <c r="B48" s="80" t="s">
        <v>195</v>
      </c>
      <c r="C48" s="2" t="s">
        <v>17</v>
      </c>
      <c r="D48" s="124" t="s">
        <v>173</v>
      </c>
      <c r="E48" s="125" t="s">
        <v>30</v>
      </c>
      <c r="F48" s="124" t="s">
        <v>56</v>
      </c>
      <c r="G48" s="124" t="s">
        <v>31</v>
      </c>
      <c r="H48" s="124" t="s">
        <v>32</v>
      </c>
      <c r="I48" s="3" t="s">
        <v>107</v>
      </c>
      <c r="J48" s="124">
        <v>148</v>
      </c>
      <c r="K48" s="124">
        <f t="shared" si="0"/>
        <v>148</v>
      </c>
      <c r="L48" s="124">
        <f t="shared" si="1"/>
        <v>148</v>
      </c>
      <c r="M48" s="124" t="s">
        <v>18</v>
      </c>
      <c r="N48" s="124" t="s">
        <v>18</v>
      </c>
      <c r="O48" s="124" t="s">
        <v>18</v>
      </c>
      <c r="P48" s="125">
        <v>10</v>
      </c>
      <c r="Q48" s="76">
        <f t="shared" si="2"/>
        <v>15</v>
      </c>
    </row>
    <row r="49" spans="1:17" ht="150" hidden="1">
      <c r="A49" s="79" t="s">
        <v>201</v>
      </c>
      <c r="B49" s="80" t="s">
        <v>200</v>
      </c>
      <c r="C49" s="2" t="s">
        <v>17</v>
      </c>
      <c r="D49" s="36" t="s">
        <v>173</v>
      </c>
      <c r="E49" s="37" t="s">
        <v>30</v>
      </c>
      <c r="F49" s="44" t="s">
        <v>88</v>
      </c>
      <c r="G49" s="36" t="s">
        <v>31</v>
      </c>
      <c r="H49" s="36" t="s">
        <v>32</v>
      </c>
      <c r="I49" s="3" t="s">
        <v>107</v>
      </c>
      <c r="J49" s="85"/>
      <c r="K49" s="74">
        <f t="shared" si="0"/>
        <v>0</v>
      </c>
      <c r="L49" s="74">
        <f t="shared" si="1"/>
        <v>0</v>
      </c>
      <c r="M49" s="74" t="s">
        <v>18</v>
      </c>
      <c r="N49" s="74" t="s">
        <v>18</v>
      </c>
      <c r="O49" s="74" t="s">
        <v>18</v>
      </c>
      <c r="P49" s="73">
        <v>5</v>
      </c>
      <c r="Q49" s="76">
        <f t="shared" si="2"/>
        <v>0</v>
      </c>
    </row>
    <row r="50" spans="1:17" ht="131.25" hidden="1">
      <c r="A50" s="79" t="s">
        <v>202</v>
      </c>
      <c r="B50" s="80" t="s">
        <v>198</v>
      </c>
      <c r="C50" s="2" t="s">
        <v>19</v>
      </c>
      <c r="D50" s="36" t="s">
        <v>173</v>
      </c>
      <c r="E50" s="37" t="s">
        <v>30</v>
      </c>
      <c r="F50" s="44" t="s">
        <v>88</v>
      </c>
      <c r="G50" s="36" t="s">
        <v>31</v>
      </c>
      <c r="H50" s="36" t="s">
        <v>32</v>
      </c>
      <c r="I50" s="3" t="s">
        <v>107</v>
      </c>
      <c r="J50" s="74"/>
      <c r="K50" s="74">
        <f t="shared" si="0"/>
        <v>0</v>
      </c>
      <c r="L50" s="74">
        <f t="shared" si="1"/>
        <v>0</v>
      </c>
      <c r="M50" s="74" t="s">
        <v>18</v>
      </c>
      <c r="N50" s="74" t="s">
        <v>18</v>
      </c>
      <c r="O50" s="74" t="s">
        <v>18</v>
      </c>
      <c r="P50" s="73"/>
      <c r="Q50" s="76">
        <f t="shared" si="2"/>
        <v>0</v>
      </c>
    </row>
    <row r="51" spans="1:17" hidden="1">
      <c r="A51" s="20"/>
      <c r="B51" s="11"/>
      <c r="C51" s="9"/>
      <c r="D51" s="9"/>
      <c r="E51" s="11"/>
      <c r="F51" s="11"/>
      <c r="G51" s="9"/>
      <c r="H51" s="9"/>
      <c r="I51" s="3"/>
      <c r="J51" s="74"/>
      <c r="K51" s="74"/>
      <c r="L51" s="74"/>
      <c r="M51" s="74"/>
      <c r="N51" s="74"/>
      <c r="O51" s="74"/>
      <c r="P51" s="73"/>
      <c r="Q51" s="76">
        <f t="shared" si="2"/>
        <v>0</v>
      </c>
    </row>
    <row r="52" spans="1:17" ht="23.25" customHeight="1">
      <c r="A52" s="12" t="s">
        <v>94</v>
      </c>
      <c r="B52" s="11"/>
      <c r="C52" s="9"/>
      <c r="D52" s="9"/>
      <c r="E52" s="11"/>
      <c r="F52" s="11"/>
      <c r="G52" s="9"/>
      <c r="H52" s="9"/>
      <c r="I52" s="13"/>
      <c r="J52" s="74">
        <f>SUM(J43:J51)</f>
        <v>177</v>
      </c>
      <c r="K52" s="74">
        <f t="shared" ref="K52:L52" si="3">SUM(K43:K51)</f>
        <v>177</v>
      </c>
      <c r="L52" s="74">
        <f t="shared" si="3"/>
        <v>177</v>
      </c>
      <c r="M52" s="74"/>
      <c r="N52" s="74"/>
      <c r="O52" s="74"/>
      <c r="P52" s="73">
        <v>10</v>
      </c>
      <c r="Q52" s="76">
        <f t="shared" si="2"/>
        <v>18</v>
      </c>
    </row>
    <row r="53" spans="1:17">
      <c r="A53" s="162"/>
      <c r="B53" s="162"/>
      <c r="C53" s="162"/>
      <c r="D53" s="162"/>
      <c r="E53" s="162"/>
      <c r="F53" s="162"/>
      <c r="G53" s="162"/>
      <c r="H53" s="162"/>
      <c r="I53" s="162"/>
      <c r="J53" s="162"/>
      <c r="K53" s="162"/>
      <c r="L53" s="162"/>
      <c r="M53" s="162"/>
      <c r="N53" s="162"/>
      <c r="O53" s="162"/>
    </row>
    <row r="54" spans="1:17">
      <c r="A54" s="161" t="s">
        <v>33</v>
      </c>
      <c r="B54" s="161"/>
      <c r="C54" s="161"/>
      <c r="D54" s="161"/>
      <c r="E54" s="161"/>
      <c r="F54" s="161"/>
      <c r="G54" s="161"/>
      <c r="H54" s="161"/>
      <c r="I54" s="161"/>
      <c r="J54" s="161"/>
      <c r="K54" s="161"/>
      <c r="L54" s="161"/>
      <c r="M54" s="161"/>
      <c r="N54" s="161"/>
      <c r="O54" s="161"/>
    </row>
    <row r="55" spans="1:17">
      <c r="A55" s="163" t="s">
        <v>34</v>
      </c>
      <c r="B55" s="163"/>
      <c r="C55" s="163"/>
      <c r="D55" s="163"/>
      <c r="E55" s="163"/>
      <c r="F55" s="164"/>
      <c r="G55" s="164"/>
      <c r="H55" s="164"/>
      <c r="I55" s="164"/>
      <c r="J55" s="164"/>
      <c r="K55" s="164"/>
      <c r="L55" s="7"/>
      <c r="M55" s="7"/>
      <c r="N55" s="7"/>
      <c r="O55" s="7"/>
    </row>
    <row r="56" spans="1:17">
      <c r="A56" s="9" t="s">
        <v>35</v>
      </c>
      <c r="B56" s="9" t="s">
        <v>36</v>
      </c>
      <c r="C56" s="9" t="s">
        <v>37</v>
      </c>
      <c r="D56" s="9" t="s">
        <v>38</v>
      </c>
      <c r="E56" s="163" t="s">
        <v>15</v>
      </c>
      <c r="F56" s="164"/>
      <c r="G56" s="164"/>
      <c r="H56" s="164"/>
      <c r="I56" s="164"/>
      <c r="J56" s="164"/>
      <c r="K56" s="164"/>
      <c r="L56" s="7"/>
      <c r="M56" s="7"/>
      <c r="N56" s="7"/>
      <c r="O56" s="7"/>
    </row>
    <row r="57" spans="1:17">
      <c r="A57" s="9">
        <v>1</v>
      </c>
      <c r="B57" s="9">
        <v>2</v>
      </c>
      <c r="C57" s="9">
        <v>3</v>
      </c>
      <c r="D57" s="9">
        <v>4</v>
      </c>
      <c r="E57" s="163">
        <v>5</v>
      </c>
      <c r="F57" s="164"/>
      <c r="G57" s="164"/>
      <c r="H57" s="164"/>
      <c r="I57" s="164"/>
      <c r="J57" s="164"/>
      <c r="K57" s="164"/>
      <c r="L57" s="7"/>
      <c r="M57" s="7"/>
      <c r="N57" s="7"/>
      <c r="O57" s="7"/>
    </row>
    <row r="58" spans="1:17">
      <c r="A58" s="9" t="s">
        <v>18</v>
      </c>
      <c r="B58" s="9" t="s">
        <v>18</v>
      </c>
      <c r="C58" s="9" t="s">
        <v>18</v>
      </c>
      <c r="D58" s="9" t="s">
        <v>18</v>
      </c>
      <c r="E58" s="163" t="s">
        <v>18</v>
      </c>
      <c r="F58" s="165"/>
      <c r="G58" s="165"/>
      <c r="H58" s="165"/>
      <c r="I58" s="165"/>
      <c r="J58" s="165"/>
      <c r="K58" s="165"/>
      <c r="L58" s="7"/>
      <c r="M58" s="7"/>
      <c r="N58" s="7"/>
      <c r="O58" s="7"/>
    </row>
    <row r="59" spans="1:17">
      <c r="A59" s="161" t="s">
        <v>39</v>
      </c>
      <c r="B59" s="161"/>
      <c r="C59" s="161"/>
      <c r="D59" s="161"/>
      <c r="E59" s="161"/>
      <c r="F59" s="161"/>
      <c r="G59" s="7"/>
      <c r="H59" s="7"/>
      <c r="I59" s="7"/>
      <c r="J59" s="7"/>
      <c r="K59" s="7"/>
      <c r="L59" s="7"/>
      <c r="M59" s="7"/>
      <c r="N59" s="7"/>
      <c r="O59" s="7"/>
    </row>
    <row r="60" spans="1:17">
      <c r="A60" s="198" t="s">
        <v>40</v>
      </c>
      <c r="B60" s="198"/>
      <c r="C60" s="198"/>
      <c r="D60" s="198"/>
      <c r="E60" s="198"/>
      <c r="F60" s="198"/>
      <c r="G60" s="198"/>
      <c r="H60" s="198"/>
      <c r="I60" s="198"/>
      <c r="J60" s="198"/>
      <c r="K60" s="198"/>
      <c r="L60" s="14"/>
      <c r="M60" s="14"/>
      <c r="N60" s="14"/>
      <c r="O60" s="14"/>
    </row>
    <row r="61" spans="1:17" ht="40.5" customHeight="1">
      <c r="A61" s="199" t="s">
        <v>41</v>
      </c>
      <c r="B61" s="199"/>
      <c r="C61" s="199"/>
      <c r="D61" s="199"/>
      <c r="E61" s="199"/>
      <c r="F61" s="199"/>
      <c r="G61" s="199"/>
      <c r="H61" s="199"/>
      <c r="I61" s="199"/>
      <c r="J61" s="199"/>
      <c r="K61" s="199"/>
      <c r="L61" s="14"/>
      <c r="M61" s="14"/>
      <c r="N61" s="14"/>
      <c r="O61" s="14"/>
    </row>
    <row r="62" spans="1:17" ht="16.5" customHeight="1">
      <c r="A62" s="243" t="s">
        <v>42</v>
      </c>
      <c r="B62" s="243"/>
      <c r="C62" s="243"/>
      <c r="D62" s="243"/>
      <c r="E62" s="243"/>
      <c r="F62" s="243"/>
      <c r="G62" s="243"/>
      <c r="H62" s="243"/>
      <c r="I62" s="243"/>
      <c r="J62" s="243"/>
      <c r="K62" s="243"/>
      <c r="L62" s="14"/>
      <c r="M62" s="14"/>
      <c r="N62" s="14"/>
      <c r="O62" s="14"/>
    </row>
    <row r="63" spans="1:17">
      <c r="A63" s="161" t="s">
        <v>43</v>
      </c>
      <c r="B63" s="161"/>
      <c r="C63" s="161"/>
      <c r="D63" s="161"/>
      <c r="E63" s="161"/>
      <c r="F63" s="161"/>
      <c r="G63" s="161"/>
      <c r="H63" s="161"/>
      <c r="I63" s="161"/>
      <c r="J63" s="7"/>
      <c r="K63" s="7"/>
      <c r="L63" s="7"/>
      <c r="M63" s="7"/>
      <c r="N63" s="7"/>
      <c r="O63" s="7"/>
    </row>
    <row r="64" spans="1:17" ht="18.75" customHeight="1">
      <c r="A64" s="236" t="s">
        <v>44</v>
      </c>
      <c r="B64" s="236"/>
      <c r="C64" s="236"/>
      <c r="D64" s="236"/>
      <c r="E64" s="236" t="s">
        <v>45</v>
      </c>
      <c r="F64" s="236"/>
      <c r="G64" s="236"/>
      <c r="H64" s="236" t="s">
        <v>46</v>
      </c>
      <c r="I64" s="236"/>
      <c r="J64" s="236"/>
      <c r="K64" s="236"/>
      <c r="L64" s="236"/>
      <c r="M64" s="95"/>
      <c r="N64" s="95"/>
      <c r="O64" s="95"/>
      <c r="P64" s="95"/>
    </row>
    <row r="65" spans="1:15">
      <c r="A65" s="237">
        <v>1</v>
      </c>
      <c r="B65" s="237"/>
      <c r="C65" s="237"/>
      <c r="D65" s="237"/>
      <c r="E65" s="240">
        <v>2</v>
      </c>
      <c r="F65" s="241"/>
      <c r="G65" s="242"/>
      <c r="H65" s="236">
        <v>3</v>
      </c>
      <c r="I65" s="236"/>
      <c r="J65" s="236"/>
      <c r="K65" s="236"/>
      <c r="L65" s="236"/>
    </row>
    <row r="66" spans="1:15" ht="55.5" customHeight="1">
      <c r="A66" s="252" t="s">
        <v>306</v>
      </c>
      <c r="B66" s="253"/>
      <c r="C66" s="253"/>
      <c r="D66" s="254"/>
      <c r="E66" s="240" t="s">
        <v>47</v>
      </c>
      <c r="F66" s="241"/>
      <c r="G66" s="242"/>
      <c r="H66" s="240" t="s">
        <v>48</v>
      </c>
      <c r="I66" s="241"/>
      <c r="J66" s="241"/>
      <c r="K66" s="241"/>
      <c r="L66" s="242"/>
    </row>
    <row r="67" spans="1:15" ht="58.5" customHeight="1">
      <c r="A67" s="252" t="s">
        <v>307</v>
      </c>
      <c r="B67" s="253"/>
      <c r="C67" s="253"/>
      <c r="D67" s="254"/>
      <c r="E67" s="240" t="s">
        <v>49</v>
      </c>
      <c r="F67" s="241"/>
      <c r="G67" s="242"/>
      <c r="H67" s="240" t="s">
        <v>50</v>
      </c>
      <c r="I67" s="241"/>
      <c r="J67" s="241"/>
      <c r="K67" s="241"/>
      <c r="L67" s="242"/>
    </row>
    <row r="68" spans="1:15" ht="63" customHeight="1">
      <c r="A68" s="252" t="s">
        <v>308</v>
      </c>
      <c r="B68" s="253"/>
      <c r="C68" s="253"/>
      <c r="D68" s="254"/>
      <c r="E68" s="240" t="s">
        <v>52</v>
      </c>
      <c r="F68" s="241"/>
      <c r="G68" s="242"/>
      <c r="H68" s="240" t="s">
        <v>48</v>
      </c>
      <c r="I68" s="241"/>
      <c r="J68" s="241"/>
      <c r="K68" s="241"/>
      <c r="L68" s="242"/>
    </row>
    <row r="69" spans="1:15" ht="55.5" customHeight="1">
      <c r="A69" s="252" t="s">
        <v>360</v>
      </c>
      <c r="B69" s="253"/>
      <c r="C69" s="253"/>
      <c r="D69" s="254"/>
      <c r="E69" s="240" t="s">
        <v>51</v>
      </c>
      <c r="F69" s="241"/>
      <c r="G69" s="242"/>
      <c r="H69" s="255" t="s">
        <v>188</v>
      </c>
      <c r="I69" s="256"/>
      <c r="J69" s="256"/>
      <c r="K69" s="256"/>
      <c r="L69" s="257"/>
    </row>
    <row r="70" spans="1:15">
      <c r="A70" s="8"/>
      <c r="B70" s="8"/>
      <c r="C70" s="8"/>
      <c r="D70" s="8"/>
      <c r="E70" s="8"/>
      <c r="F70" s="8"/>
      <c r="G70" s="8"/>
      <c r="H70" s="8"/>
      <c r="I70" s="8"/>
      <c r="J70" s="7"/>
      <c r="K70" s="7"/>
      <c r="L70" s="7"/>
      <c r="M70" s="7"/>
      <c r="N70" s="7"/>
      <c r="O70" s="7"/>
    </row>
    <row r="71" spans="1:15" ht="29.25" customHeight="1">
      <c r="A71" s="169" t="s">
        <v>53</v>
      </c>
      <c r="B71" s="169"/>
      <c r="C71" s="169"/>
      <c r="D71" s="169"/>
      <c r="E71" s="169"/>
      <c r="F71" s="169"/>
      <c r="G71" s="169"/>
      <c r="H71" s="169"/>
      <c r="I71" s="169"/>
      <c r="J71" s="169"/>
      <c r="K71" s="169"/>
      <c r="L71" s="169"/>
      <c r="M71" s="210" t="s">
        <v>193</v>
      </c>
      <c r="N71" s="165" t="s">
        <v>203</v>
      </c>
      <c r="O71" s="7"/>
    </row>
    <row r="72" spans="1:15" ht="18" customHeight="1">
      <c r="A72" s="161" t="s">
        <v>54</v>
      </c>
      <c r="B72" s="161"/>
      <c r="C72" s="161"/>
      <c r="D72" s="161"/>
      <c r="E72" s="161"/>
      <c r="F72" s="161"/>
      <c r="G72" s="161"/>
      <c r="H72" s="161"/>
      <c r="I72" s="161"/>
      <c r="J72" s="161"/>
      <c r="K72" s="161"/>
      <c r="L72" s="161"/>
      <c r="M72" s="211"/>
      <c r="N72" s="165"/>
      <c r="O72" s="7"/>
    </row>
    <row r="73" spans="1:15">
      <c r="A73" s="161" t="s">
        <v>9</v>
      </c>
      <c r="B73" s="161"/>
      <c r="C73" s="161"/>
      <c r="D73" s="161"/>
      <c r="E73" s="161"/>
      <c r="F73" s="161"/>
      <c r="G73" s="161"/>
      <c r="H73" s="161"/>
      <c r="I73" s="161"/>
      <c r="J73" s="161"/>
      <c r="K73" s="161"/>
      <c r="L73" s="161"/>
      <c r="M73" s="211"/>
      <c r="N73" s="165"/>
      <c r="O73" s="7"/>
    </row>
    <row r="74" spans="1:15">
      <c r="A74" s="161" t="s">
        <v>86</v>
      </c>
      <c r="B74" s="161"/>
      <c r="C74" s="161"/>
      <c r="D74" s="161"/>
      <c r="E74" s="161"/>
      <c r="F74" s="161"/>
      <c r="G74" s="161"/>
      <c r="H74" s="161"/>
      <c r="I74" s="161"/>
      <c r="J74" s="161"/>
      <c r="K74" s="161"/>
      <c r="L74" s="161"/>
      <c r="M74" s="7"/>
      <c r="N74" s="8"/>
      <c r="O74" s="7"/>
    </row>
    <row r="75" spans="1:15">
      <c r="A75" s="161" t="s">
        <v>100</v>
      </c>
      <c r="B75" s="161"/>
      <c r="C75" s="161"/>
      <c r="D75" s="161"/>
      <c r="E75" s="161"/>
      <c r="F75" s="161"/>
      <c r="G75" s="161"/>
      <c r="H75" s="161"/>
      <c r="I75" s="161"/>
      <c r="J75" s="161"/>
      <c r="K75" s="7"/>
      <c r="L75" s="7"/>
      <c r="M75" s="7"/>
      <c r="N75" s="8"/>
      <c r="O75" s="7"/>
    </row>
    <row r="76" spans="1:15" ht="81" customHeight="1">
      <c r="A76" s="163" t="s">
        <v>87</v>
      </c>
      <c r="B76" s="163" t="s">
        <v>10</v>
      </c>
      <c r="C76" s="163"/>
      <c r="D76" s="163"/>
      <c r="E76" s="163" t="s">
        <v>11</v>
      </c>
      <c r="F76" s="163"/>
      <c r="G76" s="163" t="s">
        <v>12</v>
      </c>
      <c r="H76" s="163"/>
      <c r="I76" s="163"/>
      <c r="J76" s="163" t="s">
        <v>13</v>
      </c>
      <c r="K76" s="163"/>
      <c r="L76" s="163"/>
      <c r="M76" s="187" t="s">
        <v>184</v>
      </c>
      <c r="N76" s="189"/>
      <c r="O76" s="7"/>
    </row>
    <row r="77" spans="1:15" ht="59.25" customHeight="1">
      <c r="A77" s="166"/>
      <c r="B77" s="163"/>
      <c r="C77" s="163"/>
      <c r="D77" s="163"/>
      <c r="E77" s="163"/>
      <c r="F77" s="163"/>
      <c r="G77" s="163" t="s">
        <v>14</v>
      </c>
      <c r="H77" s="163" t="s">
        <v>24</v>
      </c>
      <c r="I77" s="163"/>
      <c r="J77" s="163" t="s">
        <v>226</v>
      </c>
      <c r="K77" s="163" t="s">
        <v>227</v>
      </c>
      <c r="L77" s="163" t="s">
        <v>232</v>
      </c>
      <c r="M77" s="165" t="s">
        <v>185</v>
      </c>
      <c r="N77" s="163" t="s">
        <v>186</v>
      </c>
      <c r="O77" s="7"/>
    </row>
    <row r="78" spans="1:15" ht="56.25">
      <c r="A78" s="166"/>
      <c r="B78" s="9" t="s">
        <v>26</v>
      </c>
      <c r="C78" s="9" t="s">
        <v>27</v>
      </c>
      <c r="D78" s="9" t="s">
        <v>18</v>
      </c>
      <c r="E78" s="9" t="s">
        <v>58</v>
      </c>
      <c r="F78" s="9" t="s">
        <v>18</v>
      </c>
      <c r="G78" s="166"/>
      <c r="H78" s="9" t="s">
        <v>15</v>
      </c>
      <c r="I78" s="9" t="s">
        <v>16</v>
      </c>
      <c r="J78" s="163"/>
      <c r="K78" s="163"/>
      <c r="L78" s="166"/>
      <c r="M78" s="165"/>
      <c r="N78" s="163"/>
      <c r="O78" s="7"/>
    </row>
    <row r="79" spans="1:15">
      <c r="A79" s="9">
        <v>1</v>
      </c>
      <c r="B79" s="9">
        <v>2</v>
      </c>
      <c r="C79" s="9">
        <v>3</v>
      </c>
      <c r="D79" s="9">
        <v>4</v>
      </c>
      <c r="E79" s="9">
        <v>5</v>
      </c>
      <c r="F79" s="9">
        <v>6</v>
      </c>
      <c r="G79" s="9">
        <v>7</v>
      </c>
      <c r="H79" s="9">
        <v>8</v>
      </c>
      <c r="I79" s="9">
        <v>9</v>
      </c>
      <c r="J79" s="9">
        <v>10</v>
      </c>
      <c r="K79" s="9">
        <v>11</v>
      </c>
      <c r="L79" s="9">
        <v>12</v>
      </c>
      <c r="M79" s="53">
        <v>13</v>
      </c>
      <c r="N79" s="53">
        <v>14</v>
      </c>
      <c r="O79" s="7"/>
    </row>
    <row r="80" spans="1:15" ht="126">
      <c r="A80" s="238" t="s">
        <v>108</v>
      </c>
      <c r="B80" s="239" t="s">
        <v>108</v>
      </c>
      <c r="C80" s="239" t="s">
        <v>108</v>
      </c>
      <c r="D80" s="251" t="s">
        <v>18</v>
      </c>
      <c r="E80" s="239" t="s">
        <v>108</v>
      </c>
      <c r="F80" s="251" t="s">
        <v>18</v>
      </c>
      <c r="G80" s="10" t="s">
        <v>103</v>
      </c>
      <c r="H80" s="9" t="s">
        <v>97</v>
      </c>
      <c r="I80" s="9">
        <v>744</v>
      </c>
      <c r="J80" s="9">
        <v>95</v>
      </c>
      <c r="K80" s="43">
        <v>95</v>
      </c>
      <c r="L80" s="43">
        <v>95</v>
      </c>
      <c r="M80" s="53">
        <v>10</v>
      </c>
      <c r="N80" s="76">
        <v>10</v>
      </c>
      <c r="O80" s="7"/>
    </row>
    <row r="81" spans="1:17" ht="252">
      <c r="A81" s="205"/>
      <c r="B81" s="207"/>
      <c r="C81" s="207"/>
      <c r="D81" s="209"/>
      <c r="E81" s="207"/>
      <c r="F81" s="209"/>
      <c r="G81" s="10" t="s">
        <v>104</v>
      </c>
      <c r="H81" s="9" t="s">
        <v>97</v>
      </c>
      <c r="I81" s="9">
        <v>744</v>
      </c>
      <c r="J81" s="9">
        <v>100</v>
      </c>
      <c r="K81" s="43">
        <v>100</v>
      </c>
      <c r="L81" s="43">
        <v>100</v>
      </c>
      <c r="M81" s="53">
        <v>10</v>
      </c>
      <c r="N81" s="53">
        <v>10</v>
      </c>
      <c r="O81" s="7"/>
    </row>
    <row r="82" spans="1:17" ht="18.75" customHeight="1">
      <c r="A82" s="168"/>
      <c r="B82" s="168"/>
      <c r="C82" s="168"/>
      <c r="D82" s="168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</row>
    <row r="83" spans="1:17">
      <c r="A83" s="161" t="s">
        <v>101</v>
      </c>
      <c r="B83" s="161"/>
      <c r="C83" s="161"/>
      <c r="D83" s="161"/>
      <c r="E83" s="161"/>
      <c r="F83" s="161"/>
      <c r="G83" s="161"/>
      <c r="H83" s="161"/>
      <c r="I83" s="161"/>
      <c r="J83" s="161"/>
      <c r="K83" s="7"/>
      <c r="L83" s="7"/>
      <c r="M83" s="7"/>
      <c r="N83" s="7"/>
      <c r="O83" s="7"/>
    </row>
    <row r="84" spans="1:17" ht="123.75" customHeight="1">
      <c r="A84" s="163" t="s">
        <v>87</v>
      </c>
      <c r="B84" s="163" t="s">
        <v>10</v>
      </c>
      <c r="C84" s="163"/>
      <c r="D84" s="163"/>
      <c r="E84" s="163" t="s">
        <v>11</v>
      </c>
      <c r="F84" s="163"/>
      <c r="G84" s="163" t="s">
        <v>21</v>
      </c>
      <c r="H84" s="163"/>
      <c r="I84" s="163"/>
      <c r="J84" s="163" t="s">
        <v>22</v>
      </c>
      <c r="K84" s="163"/>
      <c r="L84" s="163"/>
      <c r="M84" s="163" t="s">
        <v>23</v>
      </c>
      <c r="N84" s="163"/>
      <c r="O84" s="163"/>
      <c r="P84" s="187" t="s">
        <v>184</v>
      </c>
      <c r="Q84" s="189"/>
    </row>
    <row r="85" spans="1:17" ht="63" customHeight="1">
      <c r="A85" s="166"/>
      <c r="B85" s="163"/>
      <c r="C85" s="163"/>
      <c r="D85" s="163"/>
      <c r="E85" s="163"/>
      <c r="F85" s="163"/>
      <c r="G85" s="163" t="s">
        <v>85</v>
      </c>
      <c r="H85" s="163" t="s">
        <v>24</v>
      </c>
      <c r="I85" s="163"/>
      <c r="J85" s="163" t="s">
        <v>226</v>
      </c>
      <c r="K85" s="163" t="s">
        <v>231</v>
      </c>
      <c r="L85" s="163" t="s">
        <v>232</v>
      </c>
      <c r="M85" s="163" t="s">
        <v>230</v>
      </c>
      <c r="N85" s="163" t="s">
        <v>231</v>
      </c>
      <c r="O85" s="163" t="s">
        <v>232</v>
      </c>
      <c r="P85" s="163" t="s">
        <v>185</v>
      </c>
      <c r="Q85" s="163" t="s">
        <v>186</v>
      </c>
    </row>
    <row r="86" spans="1:17" ht="52.5" customHeight="1">
      <c r="A86" s="166"/>
      <c r="B86" s="9" t="s">
        <v>26</v>
      </c>
      <c r="C86" s="9" t="s">
        <v>27</v>
      </c>
      <c r="D86" s="9" t="s">
        <v>18</v>
      </c>
      <c r="E86" s="9" t="s">
        <v>58</v>
      </c>
      <c r="F86" s="9" t="s">
        <v>18</v>
      </c>
      <c r="G86" s="166"/>
      <c r="H86" s="9" t="s">
        <v>29</v>
      </c>
      <c r="I86" s="9" t="s">
        <v>16</v>
      </c>
      <c r="J86" s="163"/>
      <c r="K86" s="166"/>
      <c r="L86" s="166"/>
      <c r="M86" s="166"/>
      <c r="N86" s="166"/>
      <c r="O86" s="166"/>
      <c r="P86" s="163"/>
      <c r="Q86" s="163"/>
    </row>
    <row r="87" spans="1:17">
      <c r="A87" s="18">
        <v>1</v>
      </c>
      <c r="B87" s="18">
        <v>2</v>
      </c>
      <c r="C87" s="18">
        <v>3</v>
      </c>
      <c r="D87" s="9">
        <v>4</v>
      </c>
      <c r="E87" s="9">
        <v>5</v>
      </c>
      <c r="F87" s="9">
        <v>6</v>
      </c>
      <c r="G87" s="9">
        <v>7</v>
      </c>
      <c r="H87" s="9">
        <v>8</v>
      </c>
      <c r="I87" s="9">
        <v>9</v>
      </c>
      <c r="J87" s="9">
        <v>10</v>
      </c>
      <c r="K87" s="9">
        <v>11</v>
      </c>
      <c r="L87" s="9">
        <v>12</v>
      </c>
      <c r="M87" s="9">
        <v>13</v>
      </c>
      <c r="N87" s="9">
        <v>14</v>
      </c>
      <c r="O87" s="9">
        <v>15</v>
      </c>
      <c r="P87" s="71">
        <v>16</v>
      </c>
      <c r="Q87" s="71">
        <v>17</v>
      </c>
    </row>
    <row r="88" spans="1:17" ht="56.25" hidden="1">
      <c r="A88" s="89" t="s">
        <v>204</v>
      </c>
      <c r="B88" s="2" t="s">
        <v>166</v>
      </c>
      <c r="C88" s="2" t="s">
        <v>167</v>
      </c>
      <c r="D88" s="37" t="s">
        <v>18</v>
      </c>
      <c r="E88" s="9" t="s">
        <v>56</v>
      </c>
      <c r="F88" s="11" t="s">
        <v>18</v>
      </c>
      <c r="G88" s="9" t="s">
        <v>59</v>
      </c>
      <c r="H88" s="9" t="s">
        <v>32</v>
      </c>
      <c r="I88" s="3" t="s">
        <v>107</v>
      </c>
      <c r="J88" s="9"/>
      <c r="K88" s="9">
        <f>J88</f>
        <v>0</v>
      </c>
      <c r="L88" s="9">
        <f>J88</f>
        <v>0</v>
      </c>
      <c r="M88" s="15" t="s">
        <v>18</v>
      </c>
      <c r="N88" s="9" t="s">
        <v>18</v>
      </c>
      <c r="O88" s="9" t="s">
        <v>18</v>
      </c>
      <c r="P88" s="71">
        <v>10</v>
      </c>
      <c r="Q88" s="72">
        <f t="shared" ref="Q88:Q89" si="4">J88*0.1</f>
        <v>0</v>
      </c>
    </row>
    <row r="89" spans="1:17" ht="75" hidden="1">
      <c r="A89" s="123" t="s">
        <v>205</v>
      </c>
      <c r="B89" s="2" t="s">
        <v>55</v>
      </c>
      <c r="C89" s="2" t="s">
        <v>167</v>
      </c>
      <c r="D89" s="125" t="s">
        <v>18</v>
      </c>
      <c r="E89" s="124" t="s">
        <v>56</v>
      </c>
      <c r="F89" s="125" t="s">
        <v>18</v>
      </c>
      <c r="G89" s="124" t="s">
        <v>59</v>
      </c>
      <c r="H89" s="124" t="s">
        <v>32</v>
      </c>
      <c r="I89" s="3" t="s">
        <v>107</v>
      </c>
      <c r="J89" s="124"/>
      <c r="K89" s="124">
        <f t="shared" ref="K89:K107" si="5">J89</f>
        <v>0</v>
      </c>
      <c r="L89" s="124">
        <f t="shared" ref="L89:L107" si="6">J89</f>
        <v>0</v>
      </c>
      <c r="M89" s="15" t="s">
        <v>18</v>
      </c>
      <c r="N89" s="124" t="s">
        <v>18</v>
      </c>
      <c r="O89" s="124" t="s">
        <v>18</v>
      </c>
      <c r="P89" s="71">
        <v>10</v>
      </c>
      <c r="Q89" s="72">
        <f t="shared" si="4"/>
        <v>0</v>
      </c>
    </row>
    <row r="90" spans="1:17" ht="37.5" hidden="1">
      <c r="A90" s="90" t="s">
        <v>206</v>
      </c>
      <c r="B90" s="2" t="s">
        <v>20</v>
      </c>
      <c r="C90" s="2" t="s">
        <v>167</v>
      </c>
      <c r="D90" s="37" t="s">
        <v>18</v>
      </c>
      <c r="E90" s="9" t="s">
        <v>56</v>
      </c>
      <c r="F90" s="11" t="s">
        <v>18</v>
      </c>
      <c r="G90" s="9" t="s">
        <v>59</v>
      </c>
      <c r="H90" s="9" t="s">
        <v>32</v>
      </c>
      <c r="I90" s="3" t="s">
        <v>107</v>
      </c>
      <c r="J90" s="119"/>
      <c r="K90" s="39">
        <f t="shared" si="5"/>
        <v>0</v>
      </c>
      <c r="L90" s="39">
        <f t="shared" si="6"/>
        <v>0</v>
      </c>
      <c r="M90" s="15" t="s">
        <v>18</v>
      </c>
      <c r="N90" s="9" t="s">
        <v>18</v>
      </c>
      <c r="O90" s="9" t="s">
        <v>18</v>
      </c>
      <c r="P90" s="71">
        <v>10</v>
      </c>
      <c r="Q90" s="72">
        <f>J90*0.1</f>
        <v>0</v>
      </c>
    </row>
    <row r="91" spans="1:17" ht="93.75">
      <c r="A91" s="123" t="s">
        <v>207</v>
      </c>
      <c r="B91" s="2" t="s">
        <v>168</v>
      </c>
      <c r="C91" s="2" t="s">
        <v>167</v>
      </c>
      <c r="D91" s="120" t="s">
        <v>18</v>
      </c>
      <c r="E91" s="119" t="s">
        <v>56</v>
      </c>
      <c r="F91" s="120" t="s">
        <v>18</v>
      </c>
      <c r="G91" s="119" t="s">
        <v>59</v>
      </c>
      <c r="H91" s="119" t="s">
        <v>32</v>
      </c>
      <c r="I91" s="3" t="s">
        <v>107</v>
      </c>
      <c r="J91" s="119">
        <v>8</v>
      </c>
      <c r="K91" s="119">
        <f t="shared" si="5"/>
        <v>8</v>
      </c>
      <c r="L91" s="119">
        <f t="shared" si="6"/>
        <v>8</v>
      </c>
      <c r="M91" s="15" t="s">
        <v>170</v>
      </c>
      <c r="N91" s="15" t="s">
        <v>170</v>
      </c>
      <c r="O91" s="15" t="s">
        <v>170</v>
      </c>
      <c r="P91" s="71">
        <v>10</v>
      </c>
      <c r="Q91" s="72">
        <f t="shared" ref="Q91:Q109" si="7">J91*0.1</f>
        <v>1</v>
      </c>
    </row>
    <row r="92" spans="1:17" ht="75">
      <c r="A92" s="90" t="s">
        <v>208</v>
      </c>
      <c r="B92" s="2" t="s">
        <v>57</v>
      </c>
      <c r="C92" s="2" t="s">
        <v>167</v>
      </c>
      <c r="D92" s="37" t="s">
        <v>18</v>
      </c>
      <c r="E92" s="9" t="s">
        <v>56</v>
      </c>
      <c r="F92" s="118" t="s">
        <v>462</v>
      </c>
      <c r="G92" s="9" t="s">
        <v>59</v>
      </c>
      <c r="H92" s="9" t="s">
        <v>32</v>
      </c>
      <c r="I92" s="3" t="s">
        <v>107</v>
      </c>
      <c r="J92" s="9">
        <v>21</v>
      </c>
      <c r="K92" s="39">
        <f t="shared" si="5"/>
        <v>21</v>
      </c>
      <c r="L92" s="39">
        <f t="shared" si="6"/>
        <v>21</v>
      </c>
      <c r="M92" s="15" t="s">
        <v>169</v>
      </c>
      <c r="N92" s="15" t="s">
        <v>169</v>
      </c>
      <c r="O92" s="15" t="s">
        <v>169</v>
      </c>
      <c r="P92" s="71">
        <v>10</v>
      </c>
      <c r="Q92" s="72">
        <f t="shared" si="7"/>
        <v>2</v>
      </c>
    </row>
    <row r="93" spans="1:17" ht="93.75" hidden="1">
      <c r="A93" s="89" t="s">
        <v>209</v>
      </c>
      <c r="B93" s="2" t="s">
        <v>166</v>
      </c>
      <c r="C93" s="2" t="s">
        <v>167</v>
      </c>
      <c r="D93" s="37" t="s">
        <v>18</v>
      </c>
      <c r="E93" s="9" t="s">
        <v>88</v>
      </c>
      <c r="F93" s="11" t="s">
        <v>18</v>
      </c>
      <c r="G93" s="9" t="s">
        <v>59</v>
      </c>
      <c r="H93" s="9" t="s">
        <v>32</v>
      </c>
      <c r="I93" s="3" t="s">
        <v>107</v>
      </c>
      <c r="J93" s="9"/>
      <c r="K93" s="39">
        <f t="shared" si="5"/>
        <v>0</v>
      </c>
      <c r="L93" s="39">
        <f t="shared" si="6"/>
        <v>0</v>
      </c>
      <c r="M93" s="15" t="s">
        <v>18</v>
      </c>
      <c r="N93" s="9" t="s">
        <v>18</v>
      </c>
      <c r="O93" s="9" t="s">
        <v>18</v>
      </c>
      <c r="P93" s="71">
        <v>10</v>
      </c>
      <c r="Q93" s="72">
        <f t="shared" si="7"/>
        <v>0</v>
      </c>
    </row>
    <row r="94" spans="1:17" ht="93.75" hidden="1">
      <c r="A94" s="89" t="s">
        <v>210</v>
      </c>
      <c r="B94" s="2" t="s">
        <v>55</v>
      </c>
      <c r="C94" s="2" t="s">
        <v>167</v>
      </c>
      <c r="D94" s="37" t="s">
        <v>18</v>
      </c>
      <c r="E94" s="9" t="s">
        <v>88</v>
      </c>
      <c r="F94" s="11" t="s">
        <v>18</v>
      </c>
      <c r="G94" s="9" t="s">
        <v>59</v>
      </c>
      <c r="H94" s="9" t="s">
        <v>32</v>
      </c>
      <c r="I94" s="3" t="s">
        <v>107</v>
      </c>
      <c r="J94" s="9"/>
      <c r="K94" s="39">
        <f t="shared" si="5"/>
        <v>0</v>
      </c>
      <c r="L94" s="39">
        <f t="shared" si="6"/>
        <v>0</v>
      </c>
      <c r="M94" s="15" t="s">
        <v>18</v>
      </c>
      <c r="N94" s="9" t="s">
        <v>18</v>
      </c>
      <c r="O94" s="9" t="s">
        <v>18</v>
      </c>
      <c r="P94" s="71">
        <v>10</v>
      </c>
      <c r="Q94" s="72">
        <f t="shared" si="7"/>
        <v>0</v>
      </c>
    </row>
    <row r="95" spans="1:17" ht="93.75" hidden="1">
      <c r="A95" s="89" t="s">
        <v>211</v>
      </c>
      <c r="B95" s="2" t="s">
        <v>20</v>
      </c>
      <c r="C95" s="2" t="s">
        <v>167</v>
      </c>
      <c r="D95" s="37" t="s">
        <v>18</v>
      </c>
      <c r="E95" s="9" t="s">
        <v>88</v>
      </c>
      <c r="F95" s="11" t="s">
        <v>18</v>
      </c>
      <c r="G95" s="9" t="s">
        <v>59</v>
      </c>
      <c r="H95" s="9" t="s">
        <v>32</v>
      </c>
      <c r="I95" s="3" t="s">
        <v>107</v>
      </c>
      <c r="J95" s="9"/>
      <c r="K95" s="39">
        <f t="shared" si="5"/>
        <v>0</v>
      </c>
      <c r="L95" s="39">
        <f t="shared" si="6"/>
        <v>0</v>
      </c>
      <c r="M95" s="15" t="s">
        <v>18</v>
      </c>
      <c r="N95" s="9" t="s">
        <v>18</v>
      </c>
      <c r="O95" s="9" t="s">
        <v>18</v>
      </c>
      <c r="P95" s="71">
        <v>10</v>
      </c>
      <c r="Q95" s="72">
        <f t="shared" si="7"/>
        <v>0</v>
      </c>
    </row>
    <row r="96" spans="1:17" ht="93.75" hidden="1">
      <c r="A96" s="89" t="s">
        <v>212</v>
      </c>
      <c r="B96" s="2" t="s">
        <v>168</v>
      </c>
      <c r="C96" s="2" t="s">
        <v>167</v>
      </c>
      <c r="D96" s="37" t="s">
        <v>18</v>
      </c>
      <c r="E96" s="9" t="s">
        <v>88</v>
      </c>
      <c r="F96" s="11" t="s">
        <v>18</v>
      </c>
      <c r="G96" s="9" t="s">
        <v>59</v>
      </c>
      <c r="H96" s="9" t="s">
        <v>32</v>
      </c>
      <c r="I96" s="3" t="s">
        <v>107</v>
      </c>
      <c r="J96" s="9"/>
      <c r="K96" s="39">
        <f t="shared" si="5"/>
        <v>0</v>
      </c>
      <c r="L96" s="39">
        <f t="shared" si="6"/>
        <v>0</v>
      </c>
      <c r="M96" s="15" t="s">
        <v>171</v>
      </c>
      <c r="N96" s="15" t="s">
        <v>171</v>
      </c>
      <c r="O96" s="15" t="s">
        <v>171</v>
      </c>
      <c r="P96" s="71">
        <v>10</v>
      </c>
      <c r="Q96" s="72">
        <f t="shared" si="7"/>
        <v>0</v>
      </c>
    </row>
    <row r="97" spans="1:17" ht="93.75" hidden="1">
      <c r="A97" s="89" t="s">
        <v>213</v>
      </c>
      <c r="B97" s="2" t="s">
        <v>57</v>
      </c>
      <c r="C97" s="2" t="s">
        <v>167</v>
      </c>
      <c r="D97" s="37" t="s">
        <v>18</v>
      </c>
      <c r="E97" s="9" t="s">
        <v>88</v>
      </c>
      <c r="F97" s="11" t="s">
        <v>18</v>
      </c>
      <c r="G97" s="9" t="s">
        <v>59</v>
      </c>
      <c r="H97" s="9" t="s">
        <v>32</v>
      </c>
      <c r="I97" s="3" t="s">
        <v>107</v>
      </c>
      <c r="J97" s="9"/>
      <c r="K97" s="39">
        <f t="shared" si="5"/>
        <v>0</v>
      </c>
      <c r="L97" s="39">
        <f t="shared" si="6"/>
        <v>0</v>
      </c>
      <c r="M97" s="15" t="s">
        <v>172</v>
      </c>
      <c r="N97" s="15" t="s">
        <v>172</v>
      </c>
      <c r="O97" s="15" t="s">
        <v>172</v>
      </c>
      <c r="P97" s="71">
        <v>10</v>
      </c>
      <c r="Q97" s="72">
        <f t="shared" si="7"/>
        <v>0</v>
      </c>
    </row>
    <row r="98" spans="1:17" ht="56.25" hidden="1">
      <c r="A98" s="90" t="s">
        <v>214</v>
      </c>
      <c r="B98" s="2" t="s">
        <v>166</v>
      </c>
      <c r="C98" s="2" t="s">
        <v>173</v>
      </c>
      <c r="D98" s="41" t="s">
        <v>18</v>
      </c>
      <c r="E98" s="40" t="s">
        <v>56</v>
      </c>
      <c r="F98" s="41" t="s">
        <v>18</v>
      </c>
      <c r="G98" s="40" t="s">
        <v>59</v>
      </c>
      <c r="H98" s="40" t="s">
        <v>32</v>
      </c>
      <c r="I98" s="3" t="s">
        <v>107</v>
      </c>
      <c r="J98" s="40"/>
      <c r="K98" s="42">
        <f t="shared" si="5"/>
        <v>0</v>
      </c>
      <c r="L98" s="42">
        <f t="shared" si="6"/>
        <v>0</v>
      </c>
      <c r="M98" s="15" t="s">
        <v>18</v>
      </c>
      <c r="N98" s="40" t="s">
        <v>18</v>
      </c>
      <c r="O98" s="40" t="s">
        <v>18</v>
      </c>
      <c r="P98" s="71">
        <v>10</v>
      </c>
      <c r="Q98" s="72">
        <f t="shared" si="7"/>
        <v>0</v>
      </c>
    </row>
    <row r="99" spans="1:17" ht="74.25" hidden="1" customHeight="1">
      <c r="A99" s="90" t="s">
        <v>215</v>
      </c>
      <c r="B99" s="2" t="s">
        <v>55</v>
      </c>
      <c r="C99" s="2" t="s">
        <v>173</v>
      </c>
      <c r="D99" s="41" t="s">
        <v>18</v>
      </c>
      <c r="E99" s="40" t="s">
        <v>56</v>
      </c>
      <c r="F99" s="41" t="s">
        <v>18</v>
      </c>
      <c r="G99" s="40" t="s">
        <v>59</v>
      </c>
      <c r="H99" s="40" t="s">
        <v>32</v>
      </c>
      <c r="I99" s="3" t="s">
        <v>107</v>
      </c>
      <c r="J99" s="119"/>
      <c r="K99" s="42">
        <f t="shared" si="5"/>
        <v>0</v>
      </c>
      <c r="L99" s="42">
        <f t="shared" si="6"/>
        <v>0</v>
      </c>
      <c r="M99" s="15" t="s">
        <v>18</v>
      </c>
      <c r="N99" s="40" t="s">
        <v>18</v>
      </c>
      <c r="O99" s="40" t="s">
        <v>18</v>
      </c>
      <c r="P99" s="71">
        <v>10</v>
      </c>
      <c r="Q99" s="72">
        <f t="shared" si="7"/>
        <v>0</v>
      </c>
    </row>
    <row r="100" spans="1:17" ht="37.5">
      <c r="A100" s="90" t="s">
        <v>216</v>
      </c>
      <c r="B100" s="2" t="s">
        <v>20</v>
      </c>
      <c r="C100" s="2" t="s">
        <v>173</v>
      </c>
      <c r="D100" s="41" t="s">
        <v>18</v>
      </c>
      <c r="E100" s="40" t="s">
        <v>56</v>
      </c>
      <c r="F100" s="41" t="s">
        <v>18</v>
      </c>
      <c r="G100" s="40" t="s">
        <v>59</v>
      </c>
      <c r="H100" s="40" t="s">
        <v>32</v>
      </c>
      <c r="I100" s="3" t="s">
        <v>107</v>
      </c>
      <c r="J100" s="119">
        <v>1</v>
      </c>
      <c r="K100" s="42">
        <f t="shared" si="5"/>
        <v>1</v>
      </c>
      <c r="L100" s="42">
        <f t="shared" si="6"/>
        <v>1</v>
      </c>
      <c r="M100" s="15" t="s">
        <v>18</v>
      </c>
      <c r="N100" s="40" t="s">
        <v>18</v>
      </c>
      <c r="O100" s="40" t="s">
        <v>18</v>
      </c>
      <c r="P100" s="71">
        <v>10</v>
      </c>
      <c r="Q100" s="72">
        <f t="shared" si="7"/>
        <v>0</v>
      </c>
    </row>
    <row r="101" spans="1:17" ht="93.75">
      <c r="A101" s="123" t="s">
        <v>217</v>
      </c>
      <c r="B101" s="2" t="s">
        <v>168</v>
      </c>
      <c r="C101" s="2" t="s">
        <v>173</v>
      </c>
      <c r="D101" s="120" t="s">
        <v>18</v>
      </c>
      <c r="E101" s="119" t="s">
        <v>56</v>
      </c>
      <c r="F101" s="120" t="s">
        <v>18</v>
      </c>
      <c r="G101" s="119" t="s">
        <v>59</v>
      </c>
      <c r="H101" s="119" t="s">
        <v>32</v>
      </c>
      <c r="I101" s="3" t="s">
        <v>107</v>
      </c>
      <c r="J101" s="119">
        <v>35</v>
      </c>
      <c r="K101" s="119">
        <f t="shared" si="5"/>
        <v>35</v>
      </c>
      <c r="L101" s="119">
        <f t="shared" si="6"/>
        <v>35</v>
      </c>
      <c r="M101" s="16" t="s">
        <v>170</v>
      </c>
      <c r="N101" s="16" t="s">
        <v>170</v>
      </c>
      <c r="O101" s="16" t="s">
        <v>170</v>
      </c>
      <c r="P101" s="71">
        <v>10</v>
      </c>
      <c r="Q101" s="72">
        <f t="shared" si="7"/>
        <v>4</v>
      </c>
    </row>
    <row r="102" spans="1:17" ht="75">
      <c r="A102" s="90" t="s">
        <v>218</v>
      </c>
      <c r="B102" s="2" t="s">
        <v>57</v>
      </c>
      <c r="C102" s="2" t="s">
        <v>173</v>
      </c>
      <c r="D102" s="41" t="s">
        <v>18</v>
      </c>
      <c r="E102" s="40" t="s">
        <v>56</v>
      </c>
      <c r="F102" s="41" t="s">
        <v>18</v>
      </c>
      <c r="G102" s="40" t="s">
        <v>59</v>
      </c>
      <c r="H102" s="40" t="s">
        <v>32</v>
      </c>
      <c r="I102" s="3" t="s">
        <v>107</v>
      </c>
      <c r="J102" s="40">
        <v>112</v>
      </c>
      <c r="K102" s="42">
        <f t="shared" si="5"/>
        <v>112</v>
      </c>
      <c r="L102" s="42">
        <f t="shared" si="6"/>
        <v>112</v>
      </c>
      <c r="M102" s="16" t="s">
        <v>169</v>
      </c>
      <c r="N102" s="16" t="s">
        <v>169</v>
      </c>
      <c r="O102" s="16" t="s">
        <v>169</v>
      </c>
      <c r="P102" s="71">
        <v>10</v>
      </c>
      <c r="Q102" s="72">
        <f t="shared" si="7"/>
        <v>11</v>
      </c>
    </row>
    <row r="103" spans="1:17" ht="93.75" hidden="1">
      <c r="A103" s="82" t="s">
        <v>219</v>
      </c>
      <c r="B103" s="2" t="s">
        <v>166</v>
      </c>
      <c r="C103" s="2" t="s">
        <v>173</v>
      </c>
      <c r="D103" s="41" t="s">
        <v>18</v>
      </c>
      <c r="E103" s="40" t="s">
        <v>88</v>
      </c>
      <c r="F103" s="41" t="s">
        <v>18</v>
      </c>
      <c r="G103" s="40" t="s">
        <v>59</v>
      </c>
      <c r="H103" s="40" t="s">
        <v>32</v>
      </c>
      <c r="I103" s="3" t="s">
        <v>107</v>
      </c>
      <c r="J103" s="40"/>
      <c r="K103" s="42">
        <f t="shared" si="5"/>
        <v>0</v>
      </c>
      <c r="L103" s="42">
        <f t="shared" si="6"/>
        <v>0</v>
      </c>
      <c r="M103" s="15" t="s">
        <v>18</v>
      </c>
      <c r="N103" s="40" t="s">
        <v>18</v>
      </c>
      <c r="O103" s="40" t="s">
        <v>18</v>
      </c>
      <c r="P103" s="71">
        <v>10</v>
      </c>
      <c r="Q103" s="72">
        <f t="shared" si="7"/>
        <v>0</v>
      </c>
    </row>
    <row r="104" spans="1:17" ht="93.75" hidden="1">
      <c r="A104" s="82" t="s">
        <v>220</v>
      </c>
      <c r="B104" s="2" t="s">
        <v>55</v>
      </c>
      <c r="C104" s="2" t="s">
        <v>173</v>
      </c>
      <c r="D104" s="41" t="s">
        <v>18</v>
      </c>
      <c r="E104" s="40" t="s">
        <v>88</v>
      </c>
      <c r="F104" s="41" t="s">
        <v>18</v>
      </c>
      <c r="G104" s="40" t="s">
        <v>59</v>
      </c>
      <c r="H104" s="40" t="s">
        <v>32</v>
      </c>
      <c r="I104" s="3" t="s">
        <v>107</v>
      </c>
      <c r="J104" s="40"/>
      <c r="K104" s="42">
        <f t="shared" si="5"/>
        <v>0</v>
      </c>
      <c r="L104" s="42">
        <f t="shared" si="6"/>
        <v>0</v>
      </c>
      <c r="M104" s="15" t="s">
        <v>18</v>
      </c>
      <c r="N104" s="40" t="s">
        <v>18</v>
      </c>
      <c r="O104" s="40" t="s">
        <v>18</v>
      </c>
      <c r="P104" s="71">
        <v>10</v>
      </c>
      <c r="Q104" s="72">
        <f t="shared" si="7"/>
        <v>0</v>
      </c>
    </row>
    <row r="105" spans="1:17" ht="93.75" hidden="1">
      <c r="A105" s="82" t="s">
        <v>221</v>
      </c>
      <c r="B105" s="2" t="s">
        <v>20</v>
      </c>
      <c r="C105" s="2" t="s">
        <v>173</v>
      </c>
      <c r="D105" s="41" t="s">
        <v>18</v>
      </c>
      <c r="E105" s="40" t="s">
        <v>88</v>
      </c>
      <c r="F105" s="41" t="s">
        <v>18</v>
      </c>
      <c r="G105" s="40" t="s">
        <v>59</v>
      </c>
      <c r="H105" s="40" t="s">
        <v>32</v>
      </c>
      <c r="I105" s="3" t="s">
        <v>107</v>
      </c>
      <c r="J105" s="40"/>
      <c r="K105" s="42">
        <f t="shared" si="5"/>
        <v>0</v>
      </c>
      <c r="L105" s="42">
        <f t="shared" si="6"/>
        <v>0</v>
      </c>
      <c r="M105" s="15" t="s">
        <v>18</v>
      </c>
      <c r="N105" s="40" t="s">
        <v>18</v>
      </c>
      <c r="O105" s="40" t="s">
        <v>18</v>
      </c>
      <c r="P105" s="71">
        <v>10</v>
      </c>
      <c r="Q105" s="72">
        <f t="shared" si="7"/>
        <v>0</v>
      </c>
    </row>
    <row r="106" spans="1:17" ht="93.75" hidden="1">
      <c r="A106" s="82" t="s">
        <v>222</v>
      </c>
      <c r="B106" s="2" t="s">
        <v>168</v>
      </c>
      <c r="C106" s="2" t="s">
        <v>173</v>
      </c>
      <c r="D106" s="41" t="s">
        <v>18</v>
      </c>
      <c r="E106" s="40" t="s">
        <v>88</v>
      </c>
      <c r="F106" s="41" t="s">
        <v>18</v>
      </c>
      <c r="G106" s="40" t="s">
        <v>59</v>
      </c>
      <c r="H106" s="40" t="s">
        <v>32</v>
      </c>
      <c r="I106" s="3" t="s">
        <v>107</v>
      </c>
      <c r="J106" s="40"/>
      <c r="K106" s="42">
        <f t="shared" si="5"/>
        <v>0</v>
      </c>
      <c r="L106" s="42">
        <f t="shared" si="6"/>
        <v>0</v>
      </c>
      <c r="M106" s="16" t="s">
        <v>171</v>
      </c>
      <c r="N106" s="16" t="s">
        <v>171</v>
      </c>
      <c r="O106" s="16" t="s">
        <v>171</v>
      </c>
      <c r="P106" s="71">
        <v>10</v>
      </c>
      <c r="Q106" s="72">
        <f t="shared" si="7"/>
        <v>0</v>
      </c>
    </row>
    <row r="107" spans="1:17" ht="93.75" hidden="1">
      <c r="A107" s="81" t="s">
        <v>223</v>
      </c>
      <c r="B107" s="2" t="s">
        <v>57</v>
      </c>
      <c r="C107" s="2" t="s">
        <v>173</v>
      </c>
      <c r="D107" s="41" t="s">
        <v>18</v>
      </c>
      <c r="E107" s="40" t="s">
        <v>88</v>
      </c>
      <c r="F107" s="41" t="s">
        <v>18</v>
      </c>
      <c r="G107" s="40" t="s">
        <v>59</v>
      </c>
      <c r="H107" s="40" t="s">
        <v>32</v>
      </c>
      <c r="I107" s="3" t="s">
        <v>107</v>
      </c>
      <c r="J107" s="40"/>
      <c r="K107" s="42">
        <f t="shared" si="5"/>
        <v>0</v>
      </c>
      <c r="L107" s="42">
        <f t="shared" si="6"/>
        <v>0</v>
      </c>
      <c r="M107" s="16" t="s">
        <v>172</v>
      </c>
      <c r="N107" s="16" t="s">
        <v>172</v>
      </c>
      <c r="O107" s="16" t="s">
        <v>172</v>
      </c>
      <c r="P107" s="71">
        <v>10</v>
      </c>
      <c r="Q107" s="72">
        <f t="shared" si="7"/>
        <v>0</v>
      </c>
    </row>
    <row r="108" spans="1:17" hidden="1">
      <c r="A108" s="19"/>
      <c r="B108" s="2"/>
      <c r="C108" s="2"/>
      <c r="D108" s="37"/>
      <c r="E108" s="36"/>
      <c r="F108" s="37"/>
      <c r="G108" s="36"/>
      <c r="H108" s="36"/>
      <c r="I108" s="3"/>
      <c r="J108" s="36"/>
      <c r="K108" s="87"/>
      <c r="L108" s="87"/>
      <c r="M108" s="36"/>
      <c r="N108" s="36"/>
      <c r="O108" s="36"/>
      <c r="P108" s="71">
        <v>10</v>
      </c>
      <c r="Q108" s="72">
        <f t="shared" si="7"/>
        <v>0</v>
      </c>
    </row>
    <row r="109" spans="1:17" ht="21.75" customHeight="1">
      <c r="A109" s="12" t="s">
        <v>94</v>
      </c>
      <c r="B109" s="2"/>
      <c r="C109" s="2"/>
      <c r="D109" s="11"/>
      <c r="E109" s="9"/>
      <c r="F109" s="11"/>
      <c r="G109" s="9"/>
      <c r="H109" s="9"/>
      <c r="I109" s="13"/>
      <c r="J109" s="15">
        <f>SUM(J88:J108)</f>
        <v>177</v>
      </c>
      <c r="K109" s="15">
        <f>SUM(K88:K108)</f>
        <v>177</v>
      </c>
      <c r="L109" s="15">
        <f>SUM(L88:L108)</f>
        <v>177</v>
      </c>
      <c r="M109" s="9"/>
      <c r="N109" s="9"/>
      <c r="O109" s="9"/>
      <c r="P109" s="71">
        <v>10</v>
      </c>
      <c r="Q109" s="72">
        <f t="shared" si="7"/>
        <v>18</v>
      </c>
    </row>
    <row r="110" spans="1:17">
      <c r="A110" s="7" t="s">
        <v>33</v>
      </c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</row>
    <row r="111" spans="1:17">
      <c r="A111" s="163" t="s">
        <v>34</v>
      </c>
      <c r="B111" s="163"/>
      <c r="C111" s="163"/>
      <c r="D111" s="163"/>
      <c r="E111" s="163"/>
      <c r="F111" s="164"/>
      <c r="G111" s="164"/>
      <c r="H111" s="164"/>
      <c r="I111" s="164"/>
      <c r="J111" s="164"/>
      <c r="K111" s="164"/>
      <c r="L111" s="7"/>
      <c r="M111" s="7"/>
      <c r="N111" s="7"/>
      <c r="O111" s="7"/>
    </row>
    <row r="112" spans="1:17">
      <c r="A112" s="9" t="s">
        <v>35</v>
      </c>
      <c r="B112" s="9" t="s">
        <v>36</v>
      </c>
      <c r="C112" s="9" t="s">
        <v>37</v>
      </c>
      <c r="D112" s="9" t="s">
        <v>38</v>
      </c>
      <c r="E112" s="163" t="s">
        <v>15</v>
      </c>
      <c r="F112" s="164"/>
      <c r="G112" s="164"/>
      <c r="H112" s="164"/>
      <c r="I112" s="164"/>
      <c r="J112" s="164"/>
      <c r="K112" s="164"/>
      <c r="L112" s="7"/>
      <c r="M112" s="7"/>
      <c r="N112" s="7"/>
      <c r="O112" s="7"/>
    </row>
    <row r="113" spans="1:23">
      <c r="A113" s="9">
        <v>1</v>
      </c>
      <c r="B113" s="9">
        <v>2</v>
      </c>
      <c r="C113" s="9">
        <v>3</v>
      </c>
      <c r="D113" s="9">
        <v>4</v>
      </c>
      <c r="E113" s="163">
        <v>5</v>
      </c>
      <c r="F113" s="164"/>
      <c r="G113" s="164"/>
      <c r="H113" s="164"/>
      <c r="I113" s="164"/>
      <c r="J113" s="164"/>
      <c r="K113" s="164"/>
      <c r="L113" s="7"/>
      <c r="M113" s="7"/>
      <c r="N113" s="7"/>
      <c r="O113" s="7"/>
    </row>
    <row r="114" spans="1:23" ht="75.75" customHeight="1">
      <c r="A114" s="9" t="s">
        <v>60</v>
      </c>
      <c r="B114" s="9" t="s">
        <v>61</v>
      </c>
      <c r="C114" s="17">
        <v>42443</v>
      </c>
      <c r="D114" s="9">
        <v>529</v>
      </c>
      <c r="E114" s="163" t="s">
        <v>162</v>
      </c>
      <c r="F114" s="165"/>
      <c r="G114" s="165"/>
      <c r="H114" s="165"/>
      <c r="I114" s="165"/>
      <c r="J114" s="165"/>
      <c r="K114" s="165"/>
      <c r="L114" s="7"/>
      <c r="M114" s="7"/>
      <c r="N114" s="7"/>
      <c r="O114" s="7"/>
    </row>
    <row r="115" spans="1:23" ht="75.75" customHeight="1">
      <c r="A115" s="21" t="s">
        <v>60</v>
      </c>
      <c r="B115" s="21" t="s">
        <v>61</v>
      </c>
      <c r="C115" s="17">
        <v>42450</v>
      </c>
      <c r="D115" s="21">
        <v>601</v>
      </c>
      <c r="E115" s="201" t="s">
        <v>163</v>
      </c>
      <c r="F115" s="202"/>
      <c r="G115" s="202"/>
      <c r="H115" s="202"/>
      <c r="I115" s="202"/>
      <c r="J115" s="202"/>
      <c r="K115" s="203"/>
      <c r="L115" s="22"/>
      <c r="M115" s="22"/>
      <c r="N115" s="22"/>
      <c r="O115" s="22"/>
    </row>
    <row r="116" spans="1:23">
      <c r="A116" s="161" t="s">
        <v>39</v>
      </c>
      <c r="B116" s="161"/>
      <c r="C116" s="161"/>
      <c r="D116" s="161"/>
      <c r="E116" s="161"/>
      <c r="F116" s="161"/>
      <c r="G116" s="7"/>
      <c r="H116" s="7"/>
      <c r="I116" s="7"/>
      <c r="J116" s="7"/>
      <c r="K116" s="7"/>
      <c r="L116" s="7"/>
      <c r="M116" s="7"/>
      <c r="N116" s="7"/>
      <c r="O116" s="7"/>
    </row>
    <row r="117" spans="1:23">
      <c r="A117" s="198" t="s">
        <v>40</v>
      </c>
      <c r="B117" s="198"/>
      <c r="C117" s="198"/>
      <c r="D117" s="198"/>
      <c r="E117" s="198"/>
      <c r="F117" s="198"/>
      <c r="G117" s="198"/>
      <c r="H117" s="198"/>
      <c r="I117" s="198"/>
      <c r="J117" s="198"/>
      <c r="K117" s="198"/>
      <c r="L117" s="14"/>
      <c r="M117" s="14"/>
      <c r="N117" s="14"/>
      <c r="O117" s="14"/>
    </row>
    <row r="118" spans="1:23" ht="39" customHeight="1">
      <c r="A118" s="199" t="s">
        <v>41</v>
      </c>
      <c r="B118" s="199"/>
      <c r="C118" s="199"/>
      <c r="D118" s="199"/>
      <c r="E118" s="199"/>
      <c r="F118" s="199"/>
      <c r="G118" s="199"/>
      <c r="H118" s="199"/>
      <c r="I118" s="199"/>
      <c r="J118" s="199"/>
      <c r="K118" s="199"/>
      <c r="L118" s="14"/>
      <c r="M118" s="14"/>
      <c r="N118" s="14"/>
      <c r="O118" s="14"/>
    </row>
    <row r="119" spans="1:23" ht="17.25" customHeight="1">
      <c r="A119" s="243" t="s">
        <v>461</v>
      </c>
      <c r="B119" s="243"/>
      <c r="C119" s="243"/>
      <c r="D119" s="243"/>
      <c r="E119" s="243"/>
      <c r="F119" s="243"/>
      <c r="G119" s="243"/>
      <c r="H119" s="243"/>
      <c r="I119" s="243"/>
      <c r="J119" s="243"/>
      <c r="K119" s="243"/>
      <c r="L119" s="14"/>
      <c r="M119" s="14"/>
      <c r="N119" s="14"/>
      <c r="O119" s="14"/>
    </row>
    <row r="120" spans="1:23">
      <c r="A120" s="161" t="s">
        <v>43</v>
      </c>
      <c r="B120" s="161"/>
      <c r="C120" s="161"/>
      <c r="D120" s="161"/>
      <c r="E120" s="161"/>
      <c r="F120" s="161"/>
      <c r="G120" s="161"/>
      <c r="H120" s="161"/>
      <c r="I120" s="161"/>
      <c r="J120" s="7"/>
      <c r="K120" s="7"/>
      <c r="L120" s="7"/>
      <c r="M120" s="7"/>
      <c r="N120" s="7"/>
      <c r="O120" s="7"/>
    </row>
    <row r="121" spans="1:23" ht="18.75" customHeight="1">
      <c r="A121" s="236" t="s">
        <v>44</v>
      </c>
      <c r="B121" s="236"/>
      <c r="C121" s="236"/>
      <c r="D121" s="236"/>
      <c r="E121" s="236" t="s">
        <v>45</v>
      </c>
      <c r="F121" s="236"/>
      <c r="G121" s="236"/>
      <c r="H121" s="236" t="s">
        <v>46</v>
      </c>
      <c r="I121" s="236"/>
      <c r="J121" s="236"/>
      <c r="K121" s="236"/>
      <c r="L121" s="236"/>
      <c r="M121" s="95"/>
      <c r="N121" s="95"/>
      <c r="O121" s="95"/>
      <c r="P121" s="95"/>
    </row>
    <row r="122" spans="1:23">
      <c r="A122" s="237">
        <v>1</v>
      </c>
      <c r="B122" s="237"/>
      <c r="C122" s="237"/>
      <c r="D122" s="237"/>
      <c r="E122" s="240">
        <v>2</v>
      </c>
      <c r="F122" s="241"/>
      <c r="G122" s="242"/>
      <c r="H122" s="236">
        <v>3</v>
      </c>
      <c r="I122" s="236"/>
      <c r="J122" s="236"/>
      <c r="K122" s="236"/>
      <c r="L122" s="236"/>
    </row>
    <row r="123" spans="1:23" ht="55.5" customHeight="1">
      <c r="A123" s="252" t="s">
        <v>306</v>
      </c>
      <c r="B123" s="253"/>
      <c r="C123" s="253"/>
      <c r="D123" s="254"/>
      <c r="E123" s="240" t="s">
        <v>47</v>
      </c>
      <c r="F123" s="241"/>
      <c r="G123" s="242"/>
      <c r="H123" s="240" t="s">
        <v>48</v>
      </c>
      <c r="I123" s="241"/>
      <c r="J123" s="241"/>
      <c r="K123" s="241"/>
      <c r="L123" s="242"/>
    </row>
    <row r="124" spans="1:23" ht="58.5" customHeight="1">
      <c r="A124" s="252" t="s">
        <v>307</v>
      </c>
      <c r="B124" s="253"/>
      <c r="C124" s="253"/>
      <c r="D124" s="254"/>
      <c r="E124" s="240" t="s">
        <v>49</v>
      </c>
      <c r="F124" s="241"/>
      <c r="G124" s="242"/>
      <c r="H124" s="240" t="s">
        <v>50</v>
      </c>
      <c r="I124" s="241"/>
      <c r="J124" s="241"/>
      <c r="K124" s="241"/>
      <c r="L124" s="242"/>
    </row>
    <row r="125" spans="1:23" ht="63" customHeight="1">
      <c r="A125" s="252" t="s">
        <v>308</v>
      </c>
      <c r="B125" s="253"/>
      <c r="C125" s="253"/>
      <c r="D125" s="254"/>
      <c r="E125" s="240" t="s">
        <v>52</v>
      </c>
      <c r="F125" s="241"/>
      <c r="G125" s="242"/>
      <c r="H125" s="240" t="s">
        <v>48</v>
      </c>
      <c r="I125" s="241"/>
      <c r="J125" s="241"/>
      <c r="K125" s="241"/>
      <c r="L125" s="242"/>
    </row>
    <row r="126" spans="1:23" ht="63.75" customHeight="1">
      <c r="A126" s="252" t="s">
        <v>361</v>
      </c>
      <c r="B126" s="253"/>
      <c r="C126" s="253"/>
      <c r="D126" s="254"/>
      <c r="E126" s="240" t="s">
        <v>51</v>
      </c>
      <c r="F126" s="241"/>
      <c r="G126" s="242"/>
      <c r="H126" s="255" t="s">
        <v>188</v>
      </c>
      <c r="I126" s="256"/>
      <c r="J126" s="256"/>
      <c r="K126" s="256"/>
      <c r="L126" s="257"/>
    </row>
    <row r="127" spans="1:23">
      <c r="A127" s="8"/>
      <c r="B127" s="8"/>
      <c r="C127" s="8"/>
      <c r="D127" s="8"/>
      <c r="E127" s="8"/>
      <c r="F127" s="8"/>
      <c r="G127" s="8"/>
      <c r="H127" s="8"/>
      <c r="I127" s="8"/>
      <c r="J127" s="7"/>
      <c r="K127" s="7"/>
      <c r="L127" s="7"/>
      <c r="M127" s="7"/>
      <c r="N127" s="7"/>
      <c r="O127" s="7"/>
    </row>
    <row r="128" spans="1:23" s="101" customFormat="1">
      <c r="A128" s="193" t="s">
        <v>246</v>
      </c>
      <c r="B128" s="194"/>
      <c r="C128" s="194"/>
      <c r="D128" s="194"/>
      <c r="E128" s="194"/>
      <c r="F128" s="194"/>
      <c r="G128" s="194"/>
      <c r="H128" s="194"/>
      <c r="I128" s="194"/>
      <c r="J128" s="194"/>
      <c r="K128" s="194"/>
      <c r="L128" s="194"/>
      <c r="M128" s="194"/>
      <c r="N128" s="194"/>
      <c r="O128" s="194"/>
      <c r="P128" s="98"/>
      <c r="Q128" s="99"/>
      <c r="R128" s="100"/>
      <c r="S128" s="100"/>
      <c r="T128" s="100"/>
      <c r="U128" s="100"/>
      <c r="V128" s="100"/>
      <c r="W128" s="100"/>
    </row>
    <row r="129" spans="1:31" s="101" customFormat="1">
      <c r="A129" s="102"/>
      <c r="B129" s="103"/>
      <c r="C129" s="103"/>
      <c r="D129" s="103"/>
      <c r="E129" s="103"/>
      <c r="F129" s="103"/>
      <c r="G129" s="103"/>
      <c r="H129" s="103"/>
      <c r="I129" s="103"/>
      <c r="J129" s="103"/>
      <c r="K129" s="103"/>
      <c r="L129" s="103"/>
      <c r="M129" s="103"/>
      <c r="N129" s="103"/>
      <c r="O129" s="103"/>
      <c r="P129" s="98"/>
      <c r="Q129" s="99"/>
      <c r="R129" s="100"/>
      <c r="S129" s="100"/>
      <c r="T129" s="100"/>
      <c r="U129" s="100"/>
      <c r="V129" s="100"/>
      <c r="W129" s="100"/>
    </row>
    <row r="130" spans="1:31">
      <c r="A130" s="193" t="s">
        <v>247</v>
      </c>
      <c r="B130" s="193"/>
      <c r="C130" s="193"/>
      <c r="D130" s="193"/>
      <c r="E130" s="193"/>
      <c r="F130" s="193"/>
      <c r="G130" s="193"/>
      <c r="H130" s="193"/>
      <c r="I130" s="193"/>
      <c r="J130" s="193"/>
      <c r="K130" s="193"/>
      <c r="L130" s="193"/>
      <c r="M130" s="195" t="s">
        <v>193</v>
      </c>
      <c r="N130" s="258" t="s">
        <v>18</v>
      </c>
      <c r="O130" s="104"/>
      <c r="P130" s="104"/>
      <c r="Q130" s="105"/>
      <c r="R130" s="105"/>
      <c r="S130" s="105"/>
      <c r="T130" s="105"/>
      <c r="U130" s="105"/>
      <c r="V130" s="105"/>
      <c r="W130" s="105"/>
    </row>
    <row r="131" spans="1:31">
      <c r="A131" s="183" t="s">
        <v>248</v>
      </c>
      <c r="B131" s="183"/>
      <c r="C131" s="183"/>
      <c r="D131" s="183"/>
      <c r="E131" s="183"/>
      <c r="F131" s="183"/>
      <c r="G131" s="183"/>
      <c r="H131" s="183"/>
      <c r="I131" s="183"/>
      <c r="J131" s="183"/>
      <c r="K131" s="183"/>
      <c r="L131" s="183"/>
      <c r="M131" s="196"/>
      <c r="N131" s="258"/>
      <c r="O131" s="104"/>
      <c r="P131" s="104"/>
      <c r="Q131" s="105"/>
      <c r="R131" s="105"/>
      <c r="S131" s="105"/>
      <c r="T131" s="105"/>
      <c r="U131" s="105"/>
      <c r="V131" s="105"/>
      <c r="W131" s="105"/>
    </row>
    <row r="132" spans="1:31">
      <c r="A132" s="104" t="s">
        <v>249</v>
      </c>
      <c r="B132" s="104"/>
      <c r="C132" s="104"/>
      <c r="D132" s="104"/>
      <c r="E132" s="104"/>
      <c r="F132" s="104"/>
      <c r="G132" s="104"/>
      <c r="H132" s="104"/>
      <c r="I132" s="104"/>
      <c r="J132" s="104"/>
      <c r="K132" s="104"/>
      <c r="L132" s="104"/>
      <c r="M132" s="196"/>
      <c r="N132" s="258"/>
      <c r="O132" s="104"/>
      <c r="P132" s="104"/>
      <c r="Q132" s="105"/>
      <c r="R132" s="105"/>
      <c r="S132" s="105"/>
      <c r="T132" s="105"/>
      <c r="U132" s="105"/>
      <c r="V132" s="105"/>
      <c r="W132" s="105"/>
    </row>
    <row r="133" spans="1:31">
      <c r="A133" s="183" t="s">
        <v>250</v>
      </c>
      <c r="B133" s="183"/>
      <c r="C133" s="183"/>
      <c r="D133" s="183"/>
      <c r="E133" s="183"/>
      <c r="F133" s="183"/>
      <c r="G133" s="183"/>
      <c r="H133" s="183"/>
      <c r="I133" s="183"/>
      <c r="J133" s="183"/>
      <c r="K133" s="183"/>
      <c r="L133" s="183"/>
      <c r="M133" s="104"/>
      <c r="N133" s="98"/>
      <c r="O133" s="104"/>
      <c r="P133" s="104"/>
      <c r="Q133" s="105"/>
      <c r="R133" s="105"/>
      <c r="S133" s="105"/>
      <c r="T133" s="105"/>
      <c r="U133" s="105"/>
      <c r="V133" s="105"/>
      <c r="W133" s="105"/>
    </row>
    <row r="134" spans="1:31">
      <c r="A134" s="179" t="s">
        <v>251</v>
      </c>
      <c r="B134" s="179"/>
      <c r="C134" s="179"/>
      <c r="D134" s="179"/>
      <c r="E134" s="179"/>
      <c r="F134" s="179"/>
      <c r="G134" s="179"/>
      <c r="H134" s="179"/>
      <c r="I134" s="179"/>
      <c r="J134" s="179"/>
      <c r="K134" s="104"/>
      <c r="L134" s="104"/>
      <c r="M134" s="104"/>
      <c r="N134" s="98"/>
      <c r="O134" s="104"/>
      <c r="P134" s="104"/>
      <c r="Q134" s="105"/>
      <c r="R134" s="105"/>
      <c r="S134" s="105"/>
      <c r="T134" s="105"/>
      <c r="U134" s="105"/>
      <c r="V134" s="105"/>
      <c r="W134" s="105"/>
    </row>
    <row r="135" spans="1:31" s="101" customFormat="1">
      <c r="A135" s="244" t="s">
        <v>252</v>
      </c>
      <c r="B135" s="244" t="s">
        <v>253</v>
      </c>
      <c r="C135" s="244"/>
      <c r="D135" s="244"/>
      <c r="E135" s="244" t="s">
        <v>254</v>
      </c>
      <c r="F135" s="244"/>
      <c r="G135" s="244" t="s">
        <v>255</v>
      </c>
      <c r="H135" s="244"/>
      <c r="I135" s="244"/>
      <c r="J135" s="244" t="s">
        <v>256</v>
      </c>
      <c r="K135" s="244"/>
      <c r="L135" s="244"/>
      <c r="M135" s="244" t="s">
        <v>257</v>
      </c>
      <c r="N135" s="244"/>
      <c r="O135" s="98"/>
      <c r="P135" s="99"/>
      <c r="Q135" s="100"/>
      <c r="R135" s="100"/>
      <c r="S135" s="100"/>
      <c r="T135" s="100"/>
      <c r="U135" s="100"/>
      <c r="V135" s="100"/>
      <c r="W135" s="100"/>
    </row>
    <row r="136" spans="1:31" s="101" customFormat="1">
      <c r="A136" s="244"/>
      <c r="B136" s="171" t="s">
        <v>258</v>
      </c>
      <c r="C136" s="171" t="s">
        <v>258</v>
      </c>
      <c r="D136" s="171" t="s">
        <v>258</v>
      </c>
      <c r="E136" s="171" t="s">
        <v>258</v>
      </c>
      <c r="F136" s="171" t="s">
        <v>258</v>
      </c>
      <c r="G136" s="244" t="s">
        <v>259</v>
      </c>
      <c r="H136" s="244" t="s">
        <v>260</v>
      </c>
      <c r="I136" s="244"/>
      <c r="J136" s="244" t="s">
        <v>226</v>
      </c>
      <c r="K136" s="244" t="s">
        <v>227</v>
      </c>
      <c r="L136" s="244" t="s">
        <v>261</v>
      </c>
      <c r="M136" s="244" t="s">
        <v>185</v>
      </c>
      <c r="N136" s="244" t="s">
        <v>186</v>
      </c>
      <c r="O136" s="98"/>
      <c r="P136" s="99"/>
      <c r="Q136" s="100"/>
      <c r="R136" s="100"/>
      <c r="S136" s="100"/>
      <c r="T136" s="100"/>
      <c r="U136" s="100"/>
      <c r="V136" s="100"/>
      <c r="W136" s="100"/>
    </row>
    <row r="137" spans="1:31" s="101" customFormat="1" ht="75">
      <c r="A137" s="244"/>
      <c r="B137" s="172"/>
      <c r="C137" s="172"/>
      <c r="D137" s="172"/>
      <c r="E137" s="172"/>
      <c r="F137" s="172"/>
      <c r="G137" s="244"/>
      <c r="H137" s="106" t="s">
        <v>15</v>
      </c>
      <c r="I137" s="107" t="s">
        <v>262</v>
      </c>
      <c r="J137" s="244"/>
      <c r="K137" s="244"/>
      <c r="L137" s="244"/>
      <c r="M137" s="244"/>
      <c r="N137" s="244"/>
      <c r="O137" s="98"/>
      <c r="P137" s="99"/>
      <c r="Q137" s="100"/>
      <c r="R137" s="100"/>
      <c r="S137" s="100"/>
      <c r="T137" s="100"/>
      <c r="U137" s="100"/>
      <c r="V137" s="100"/>
      <c r="W137" s="100"/>
    </row>
    <row r="138" spans="1:31" s="101" customFormat="1">
      <c r="A138" s="106">
        <v>1</v>
      </c>
      <c r="B138" s="106">
        <v>2</v>
      </c>
      <c r="C138" s="106">
        <v>3</v>
      </c>
      <c r="D138" s="106">
        <v>4</v>
      </c>
      <c r="E138" s="106">
        <v>5</v>
      </c>
      <c r="F138" s="106">
        <v>6</v>
      </c>
      <c r="G138" s="106">
        <v>7</v>
      </c>
      <c r="H138" s="106">
        <v>8</v>
      </c>
      <c r="I138" s="106">
        <v>9</v>
      </c>
      <c r="J138" s="106">
        <v>10</v>
      </c>
      <c r="K138" s="106">
        <v>11</v>
      </c>
      <c r="L138" s="106">
        <v>12</v>
      </c>
      <c r="M138" s="106">
        <v>13</v>
      </c>
      <c r="N138" s="106">
        <v>14</v>
      </c>
      <c r="O138" s="98"/>
      <c r="P138" s="99"/>
      <c r="Q138" s="100"/>
      <c r="R138" s="100"/>
      <c r="S138" s="100"/>
      <c r="T138" s="100"/>
      <c r="U138" s="100"/>
      <c r="V138" s="100"/>
      <c r="W138" s="100"/>
    </row>
    <row r="139" spans="1:31" s="101" customFormat="1">
      <c r="A139" s="244" t="s">
        <v>18</v>
      </c>
      <c r="B139" s="244" t="s">
        <v>18</v>
      </c>
      <c r="C139" s="244" t="s">
        <v>18</v>
      </c>
      <c r="D139" s="244" t="s">
        <v>18</v>
      </c>
      <c r="E139" s="244" t="s">
        <v>18</v>
      </c>
      <c r="F139" s="244" t="s">
        <v>18</v>
      </c>
      <c r="G139" s="106" t="s">
        <v>18</v>
      </c>
      <c r="H139" s="106" t="s">
        <v>18</v>
      </c>
      <c r="I139" s="106" t="s">
        <v>18</v>
      </c>
      <c r="J139" s="106" t="s">
        <v>18</v>
      </c>
      <c r="K139" s="106" t="s">
        <v>18</v>
      </c>
      <c r="L139" s="106" t="s">
        <v>18</v>
      </c>
      <c r="M139" s="106" t="s">
        <v>18</v>
      </c>
      <c r="N139" s="106" t="s">
        <v>18</v>
      </c>
      <c r="O139" s="98"/>
      <c r="P139" s="99"/>
      <c r="Q139" s="100"/>
      <c r="R139" s="100"/>
      <c r="S139" s="100"/>
      <c r="T139" s="100"/>
      <c r="U139" s="100"/>
      <c r="V139" s="100"/>
      <c r="W139" s="100"/>
    </row>
    <row r="140" spans="1:31" s="101" customFormat="1">
      <c r="A140" s="244"/>
      <c r="B140" s="244"/>
      <c r="C140" s="244"/>
      <c r="D140" s="244"/>
      <c r="E140" s="244"/>
      <c r="F140" s="244"/>
      <c r="G140" s="106" t="s">
        <v>18</v>
      </c>
      <c r="H140" s="106" t="s">
        <v>18</v>
      </c>
      <c r="I140" s="106" t="s">
        <v>18</v>
      </c>
      <c r="J140" s="106" t="s">
        <v>18</v>
      </c>
      <c r="K140" s="106" t="s">
        <v>18</v>
      </c>
      <c r="L140" s="106" t="s">
        <v>18</v>
      </c>
      <c r="M140" s="106" t="s">
        <v>18</v>
      </c>
      <c r="N140" s="106" t="s">
        <v>18</v>
      </c>
      <c r="O140" s="98"/>
      <c r="P140" s="99"/>
      <c r="Q140" s="100"/>
      <c r="R140" s="100"/>
      <c r="S140" s="100"/>
      <c r="T140" s="100"/>
      <c r="U140" s="100"/>
      <c r="V140" s="100"/>
      <c r="W140" s="100"/>
    </row>
    <row r="141" spans="1:31" s="101" customFormat="1">
      <c r="A141" s="108"/>
      <c r="B141" s="108"/>
      <c r="C141" s="108"/>
      <c r="D141" s="108"/>
      <c r="E141" s="108"/>
      <c r="F141" s="108"/>
      <c r="G141" s="108"/>
      <c r="H141" s="108"/>
      <c r="I141" s="108"/>
      <c r="J141" s="108"/>
      <c r="K141" s="108"/>
      <c r="L141" s="108"/>
      <c r="M141" s="108"/>
      <c r="N141" s="108"/>
      <c r="O141" s="98"/>
      <c r="P141" s="99"/>
      <c r="Q141" s="100"/>
      <c r="R141" s="100"/>
      <c r="S141" s="100"/>
      <c r="T141" s="100"/>
      <c r="U141" s="100"/>
      <c r="V141" s="100"/>
      <c r="W141" s="100"/>
      <c r="X141" s="100"/>
      <c r="Y141" s="100"/>
      <c r="Z141" s="100"/>
      <c r="AA141" s="100"/>
      <c r="AB141" s="100"/>
      <c r="AC141" s="100"/>
      <c r="AD141" s="100"/>
      <c r="AE141" s="100"/>
    </row>
    <row r="142" spans="1:31" s="101" customFormat="1">
      <c r="A142" s="179" t="s">
        <v>263</v>
      </c>
      <c r="B142" s="179"/>
      <c r="C142" s="179"/>
      <c r="D142" s="179"/>
      <c r="E142" s="179"/>
      <c r="F142" s="179"/>
      <c r="G142" s="179"/>
      <c r="H142" s="179"/>
      <c r="I142" s="179"/>
      <c r="J142" s="179"/>
      <c r="K142" s="109"/>
      <c r="L142" s="109"/>
      <c r="M142" s="110"/>
      <c r="N142" s="110"/>
      <c r="O142" s="110"/>
      <c r="P142" s="98"/>
      <c r="Q142" s="99"/>
      <c r="R142" s="100"/>
      <c r="S142" s="100"/>
      <c r="T142" s="100"/>
      <c r="U142" s="100"/>
      <c r="V142" s="100"/>
      <c r="W142" s="100"/>
      <c r="X142" s="100"/>
      <c r="Y142" s="100"/>
      <c r="Z142" s="100"/>
      <c r="AA142" s="100"/>
      <c r="AB142" s="100"/>
      <c r="AC142" s="100"/>
      <c r="AD142" s="100"/>
      <c r="AE142" s="100"/>
    </row>
    <row r="143" spans="1:31" s="101" customFormat="1" ht="114.75" customHeight="1">
      <c r="A143" s="244" t="s">
        <v>252</v>
      </c>
      <c r="B143" s="244" t="s">
        <v>253</v>
      </c>
      <c r="C143" s="244"/>
      <c r="D143" s="244"/>
      <c r="E143" s="244" t="s">
        <v>254</v>
      </c>
      <c r="F143" s="244"/>
      <c r="G143" s="244" t="s">
        <v>264</v>
      </c>
      <c r="H143" s="244"/>
      <c r="I143" s="244"/>
      <c r="J143" s="245" t="s">
        <v>256</v>
      </c>
      <c r="K143" s="246"/>
      <c r="L143" s="247"/>
      <c r="M143" s="248" t="s">
        <v>187</v>
      </c>
      <c r="N143" s="249"/>
      <c r="O143" s="250"/>
      <c r="P143" s="259" t="s">
        <v>257</v>
      </c>
      <c r="Q143" s="259"/>
      <c r="R143" s="100"/>
      <c r="S143" s="100"/>
      <c r="T143" s="100"/>
      <c r="U143" s="100"/>
      <c r="V143" s="100"/>
      <c r="W143" s="100"/>
      <c r="X143" s="100"/>
      <c r="Y143" s="100"/>
      <c r="Z143" s="100"/>
      <c r="AA143" s="100"/>
      <c r="AB143" s="100"/>
      <c r="AC143" s="100"/>
      <c r="AD143" s="100"/>
      <c r="AE143" s="100"/>
    </row>
    <row r="144" spans="1:31" s="101" customFormat="1">
      <c r="A144" s="244"/>
      <c r="B144" s="171" t="s">
        <v>258</v>
      </c>
      <c r="C144" s="171" t="s">
        <v>258</v>
      </c>
      <c r="D144" s="171" t="s">
        <v>258</v>
      </c>
      <c r="E144" s="171" t="s">
        <v>258</v>
      </c>
      <c r="F144" s="171" t="s">
        <v>258</v>
      </c>
      <c r="G144" s="171" t="s">
        <v>259</v>
      </c>
      <c r="H144" s="259" t="s">
        <v>260</v>
      </c>
      <c r="I144" s="259"/>
      <c r="J144" s="171" t="s">
        <v>265</v>
      </c>
      <c r="K144" s="171" t="s">
        <v>266</v>
      </c>
      <c r="L144" s="171" t="s">
        <v>267</v>
      </c>
      <c r="M144" s="171" t="s">
        <v>265</v>
      </c>
      <c r="N144" s="171" t="s">
        <v>266</v>
      </c>
      <c r="O144" s="171" t="s">
        <v>267</v>
      </c>
      <c r="P144" s="244" t="s">
        <v>185</v>
      </c>
      <c r="Q144" s="244" t="s">
        <v>186</v>
      </c>
      <c r="R144" s="100"/>
      <c r="S144" s="100"/>
      <c r="T144" s="100"/>
      <c r="U144" s="100"/>
      <c r="V144" s="100"/>
      <c r="W144" s="100"/>
      <c r="X144" s="100"/>
      <c r="Y144" s="100"/>
      <c r="Z144" s="100"/>
      <c r="AA144" s="100"/>
      <c r="AB144" s="100"/>
      <c r="AC144" s="100"/>
      <c r="AD144" s="100"/>
      <c r="AE144" s="100"/>
    </row>
    <row r="145" spans="1:31" s="101" customFormat="1" ht="75">
      <c r="A145" s="244"/>
      <c r="B145" s="172"/>
      <c r="C145" s="172"/>
      <c r="D145" s="172"/>
      <c r="E145" s="172"/>
      <c r="F145" s="172"/>
      <c r="G145" s="172"/>
      <c r="H145" s="111" t="s">
        <v>15</v>
      </c>
      <c r="I145" s="107" t="s">
        <v>262</v>
      </c>
      <c r="J145" s="172"/>
      <c r="K145" s="172"/>
      <c r="L145" s="172"/>
      <c r="M145" s="172"/>
      <c r="N145" s="172"/>
      <c r="O145" s="172"/>
      <c r="P145" s="244"/>
      <c r="Q145" s="244"/>
      <c r="R145" s="100"/>
      <c r="S145" s="100"/>
      <c r="T145" s="100"/>
      <c r="U145" s="100"/>
      <c r="V145" s="100"/>
      <c r="W145" s="100"/>
      <c r="X145" s="100"/>
      <c r="Y145" s="100"/>
      <c r="Z145" s="100"/>
      <c r="AA145" s="100"/>
      <c r="AB145" s="100"/>
      <c r="AC145" s="100"/>
      <c r="AD145" s="100"/>
      <c r="AE145" s="100"/>
    </row>
    <row r="146" spans="1:31" s="101" customFormat="1">
      <c r="A146" s="106">
        <v>1</v>
      </c>
      <c r="B146" s="106">
        <v>2</v>
      </c>
      <c r="C146" s="106">
        <v>3</v>
      </c>
      <c r="D146" s="112">
        <v>4</v>
      </c>
      <c r="E146" s="106">
        <v>5</v>
      </c>
      <c r="F146" s="106">
        <v>6</v>
      </c>
      <c r="G146" s="113">
        <v>7</v>
      </c>
      <c r="H146" s="106">
        <v>8</v>
      </c>
      <c r="I146" s="106">
        <v>9</v>
      </c>
      <c r="J146" s="106">
        <v>10</v>
      </c>
      <c r="K146" s="106">
        <v>11</v>
      </c>
      <c r="L146" s="106">
        <v>12</v>
      </c>
      <c r="M146" s="106">
        <v>13</v>
      </c>
      <c r="N146" s="106">
        <v>14</v>
      </c>
      <c r="O146" s="106">
        <v>15</v>
      </c>
      <c r="P146" s="106">
        <v>16</v>
      </c>
      <c r="Q146" s="106">
        <v>17</v>
      </c>
      <c r="R146" s="100"/>
      <c r="S146" s="100"/>
      <c r="T146" s="100"/>
      <c r="U146" s="100"/>
      <c r="V146" s="100"/>
      <c r="W146" s="100"/>
      <c r="X146" s="100"/>
      <c r="Y146" s="100"/>
      <c r="Z146" s="100"/>
      <c r="AA146" s="100"/>
      <c r="AB146" s="100"/>
      <c r="AC146" s="100"/>
      <c r="AD146" s="100"/>
      <c r="AE146" s="100"/>
    </row>
    <row r="147" spans="1:31" s="101" customFormat="1">
      <c r="A147" s="260" t="s">
        <v>18</v>
      </c>
      <c r="B147" s="260" t="s">
        <v>18</v>
      </c>
      <c r="C147" s="260" t="s">
        <v>18</v>
      </c>
      <c r="D147" s="171" t="s">
        <v>18</v>
      </c>
      <c r="E147" s="171" t="s">
        <v>18</v>
      </c>
      <c r="F147" s="244" t="s">
        <v>18</v>
      </c>
      <c r="G147" s="106" t="s">
        <v>18</v>
      </c>
      <c r="H147" s="106" t="s">
        <v>18</v>
      </c>
      <c r="I147" s="106" t="s">
        <v>18</v>
      </c>
      <c r="J147" s="106" t="s">
        <v>18</v>
      </c>
      <c r="K147" s="106" t="s">
        <v>18</v>
      </c>
      <c r="L147" s="106" t="s">
        <v>18</v>
      </c>
      <c r="M147" s="106" t="s">
        <v>18</v>
      </c>
      <c r="N147" s="106" t="s">
        <v>18</v>
      </c>
      <c r="O147" s="106" t="s">
        <v>18</v>
      </c>
      <c r="P147" s="106" t="s">
        <v>18</v>
      </c>
      <c r="Q147" s="106" t="s">
        <v>18</v>
      </c>
      <c r="R147" s="100"/>
      <c r="S147" s="100"/>
      <c r="T147" s="100"/>
      <c r="U147" s="100"/>
      <c r="V147" s="100"/>
      <c r="W147" s="100"/>
      <c r="X147" s="100"/>
      <c r="Y147" s="100"/>
      <c r="Z147" s="100"/>
      <c r="AA147" s="100"/>
      <c r="AB147" s="100"/>
      <c r="AC147" s="100"/>
      <c r="AD147" s="100"/>
      <c r="AE147" s="100"/>
    </row>
    <row r="148" spans="1:31" s="101" customFormat="1">
      <c r="A148" s="260"/>
      <c r="B148" s="260"/>
      <c r="C148" s="260"/>
      <c r="D148" s="172"/>
      <c r="E148" s="172"/>
      <c r="F148" s="244"/>
      <c r="G148" s="106" t="s">
        <v>18</v>
      </c>
      <c r="H148" s="106" t="s">
        <v>18</v>
      </c>
      <c r="I148" s="106" t="s">
        <v>18</v>
      </c>
      <c r="J148" s="106" t="s">
        <v>18</v>
      </c>
      <c r="K148" s="106" t="s">
        <v>18</v>
      </c>
      <c r="L148" s="106" t="s">
        <v>18</v>
      </c>
      <c r="M148" s="106" t="s">
        <v>18</v>
      </c>
      <c r="N148" s="106" t="s">
        <v>18</v>
      </c>
      <c r="O148" s="106" t="s">
        <v>18</v>
      </c>
      <c r="P148" s="106" t="s">
        <v>18</v>
      </c>
      <c r="Q148" s="106" t="s">
        <v>18</v>
      </c>
      <c r="R148" s="4"/>
      <c r="S148" s="4"/>
      <c r="T148" s="4"/>
      <c r="U148" s="4"/>
      <c r="V148" s="4"/>
      <c r="W148" s="4"/>
      <c r="X148" s="100"/>
      <c r="Y148" s="100"/>
      <c r="Z148" s="100"/>
      <c r="AA148" s="100"/>
      <c r="AB148" s="100"/>
      <c r="AC148" s="100"/>
      <c r="AD148" s="100"/>
      <c r="AE148" s="100"/>
    </row>
    <row r="149" spans="1:31" s="101" customFormat="1">
      <c r="A149" s="108"/>
      <c r="B149" s="108"/>
      <c r="C149" s="108"/>
      <c r="D149" s="114"/>
      <c r="E149" s="108"/>
      <c r="F149" s="108"/>
      <c r="G149" s="115"/>
      <c r="H149" s="108"/>
      <c r="I149" s="108"/>
      <c r="J149" s="108"/>
      <c r="K149" s="108"/>
      <c r="L149" s="108"/>
      <c r="M149" s="108"/>
      <c r="N149" s="108"/>
      <c r="O149" s="108"/>
      <c r="P149" s="108"/>
      <c r="Q149" s="108"/>
      <c r="R149" s="4"/>
      <c r="S149" s="4"/>
      <c r="T149" s="4"/>
      <c r="U149" s="4"/>
      <c r="V149" s="4"/>
      <c r="W149" s="4"/>
      <c r="X149" s="100"/>
      <c r="Y149" s="100"/>
      <c r="Z149" s="100"/>
      <c r="AA149" s="100"/>
      <c r="AB149" s="100"/>
      <c r="AC149" s="100"/>
      <c r="AD149" s="100"/>
      <c r="AE149" s="100"/>
    </row>
    <row r="150" spans="1:31" s="101" customFormat="1">
      <c r="A150" s="116"/>
      <c r="B150" s="116"/>
      <c r="C150" s="116"/>
      <c r="D150" s="117"/>
      <c r="E150" s="116"/>
      <c r="F150" s="116"/>
      <c r="G150" s="117"/>
      <c r="H150" s="116"/>
      <c r="I150" s="116"/>
      <c r="J150" s="116"/>
      <c r="K150" s="116"/>
      <c r="L150" s="116"/>
      <c r="M150" s="116"/>
      <c r="N150" s="116"/>
      <c r="O150" s="116"/>
      <c r="P150" s="116"/>
      <c r="Q150" s="116"/>
      <c r="R150" s="4"/>
      <c r="S150" s="4"/>
      <c r="T150" s="4"/>
      <c r="U150" s="4"/>
      <c r="V150" s="4"/>
      <c r="W150" s="4"/>
      <c r="X150" s="100"/>
      <c r="Y150" s="100"/>
      <c r="Z150" s="100"/>
      <c r="AA150" s="100"/>
      <c r="AB150" s="100"/>
      <c r="AC150" s="100"/>
      <c r="AD150" s="100"/>
      <c r="AE150" s="100"/>
    </row>
    <row r="151" spans="1:31">
      <c r="A151" s="169" t="s">
        <v>245</v>
      </c>
      <c r="B151" s="170"/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</row>
    <row r="152" spans="1:31">
      <c r="A152" s="161" t="s">
        <v>62</v>
      </c>
      <c r="B152" s="161"/>
      <c r="C152" s="161"/>
      <c r="D152" s="161"/>
      <c r="E152" s="161"/>
      <c r="F152" s="161"/>
      <c r="G152" s="161"/>
      <c r="H152" s="161"/>
      <c r="I152" s="161"/>
      <c r="J152" s="161"/>
      <c r="K152" s="161"/>
      <c r="L152" s="161"/>
      <c r="M152" s="161"/>
      <c r="N152" s="161"/>
      <c r="O152" s="161"/>
    </row>
    <row r="153" spans="1:31">
      <c r="A153" s="167" t="s">
        <v>63</v>
      </c>
      <c r="B153" s="167"/>
      <c r="C153" s="167"/>
      <c r="D153" s="167"/>
      <c r="E153" s="167"/>
      <c r="F153" s="167"/>
      <c r="G153" s="167"/>
      <c r="H153" s="167"/>
      <c r="I153" s="167"/>
      <c r="J153" s="167"/>
      <c r="K153" s="167"/>
      <c r="L153" s="167"/>
      <c r="M153" s="7"/>
      <c r="N153" s="7"/>
      <c r="O153" s="7"/>
    </row>
    <row r="154" spans="1:31">
      <c r="A154" s="167" t="s">
        <v>64</v>
      </c>
      <c r="B154" s="167"/>
      <c r="C154" s="167"/>
      <c r="D154" s="167"/>
      <c r="E154" s="167"/>
      <c r="F154" s="167"/>
      <c r="G154" s="167"/>
      <c r="H154" s="167"/>
      <c r="I154" s="167"/>
      <c r="J154" s="167"/>
      <c r="K154" s="167"/>
      <c r="L154" s="167"/>
      <c r="M154" s="7"/>
      <c r="N154" s="7"/>
      <c r="O154" s="7"/>
    </row>
    <row r="155" spans="1:31" ht="16.5" customHeight="1">
      <c r="A155" s="167" t="s">
        <v>65</v>
      </c>
      <c r="B155" s="167"/>
      <c r="C155" s="167"/>
      <c r="D155" s="167"/>
      <c r="E155" s="167"/>
      <c r="F155" s="167"/>
      <c r="G155" s="167"/>
      <c r="H155" s="167"/>
      <c r="I155" s="167"/>
      <c r="J155" s="167"/>
      <c r="K155" s="167"/>
      <c r="L155" s="167"/>
      <c r="M155" s="7"/>
      <c r="N155" s="7"/>
      <c r="O155" s="7"/>
    </row>
    <row r="156" spans="1:31">
      <c r="A156" s="167" t="s">
        <v>66</v>
      </c>
      <c r="B156" s="167"/>
      <c r="C156" s="167"/>
      <c r="D156" s="167"/>
      <c r="E156" s="167"/>
      <c r="F156" s="167"/>
      <c r="G156" s="167"/>
      <c r="H156" s="167"/>
      <c r="I156" s="167"/>
      <c r="J156" s="167"/>
      <c r="K156" s="167"/>
      <c r="L156" s="167"/>
      <c r="M156" s="7"/>
      <c r="N156" s="7"/>
      <c r="O156" s="7"/>
    </row>
    <row r="157" spans="1:31">
      <c r="A157" s="167" t="s">
        <v>67</v>
      </c>
      <c r="B157" s="167"/>
      <c r="C157" s="167"/>
      <c r="D157" s="167"/>
      <c r="E157" s="167"/>
      <c r="F157" s="167"/>
      <c r="G157" s="167"/>
      <c r="H157" s="167"/>
      <c r="I157" s="167"/>
      <c r="J157" s="167"/>
      <c r="K157" s="167"/>
      <c r="L157" s="167"/>
      <c r="M157" s="7"/>
      <c r="N157" s="7"/>
      <c r="O157" s="7"/>
    </row>
    <row r="158" spans="1:31">
      <c r="A158" s="167" t="s">
        <v>68</v>
      </c>
      <c r="B158" s="167"/>
      <c r="C158" s="167"/>
      <c r="D158" s="167"/>
      <c r="E158" s="167"/>
      <c r="F158" s="167"/>
      <c r="G158" s="167"/>
      <c r="H158" s="167"/>
      <c r="I158" s="167"/>
      <c r="J158" s="167"/>
      <c r="K158" s="167"/>
      <c r="L158" s="167"/>
      <c r="M158" s="7"/>
      <c r="N158" s="7"/>
      <c r="O158" s="7"/>
    </row>
    <row r="159" spans="1:31">
      <c r="A159" s="167" t="s">
        <v>69</v>
      </c>
      <c r="B159" s="167"/>
      <c r="C159" s="167"/>
      <c r="D159" s="167"/>
      <c r="E159" s="167"/>
      <c r="F159" s="167"/>
      <c r="G159" s="167"/>
      <c r="H159" s="167"/>
      <c r="I159" s="167"/>
      <c r="J159" s="167"/>
      <c r="K159" s="167"/>
      <c r="L159" s="167"/>
      <c r="M159" s="7"/>
      <c r="N159" s="7"/>
      <c r="O159" s="7"/>
    </row>
    <row r="160" spans="1:31">
      <c r="A160" s="168" t="s">
        <v>91</v>
      </c>
      <c r="B160" s="168"/>
      <c r="C160" s="168"/>
      <c r="D160" s="168"/>
      <c r="E160" s="168"/>
      <c r="F160" s="168"/>
      <c r="G160" s="168"/>
      <c r="H160" s="168"/>
      <c r="I160" s="168"/>
      <c r="J160" s="168"/>
      <c r="K160" s="168"/>
      <c r="L160" s="168"/>
      <c r="M160" s="168"/>
      <c r="N160" s="168"/>
      <c r="O160" s="168"/>
    </row>
    <row r="161" spans="1:15" ht="60.75" customHeight="1">
      <c r="A161" s="168" t="s">
        <v>164</v>
      </c>
      <c r="B161" s="168"/>
      <c r="C161" s="168"/>
      <c r="D161" s="168"/>
      <c r="E161" s="168"/>
      <c r="F161" s="168"/>
      <c r="G161" s="168"/>
      <c r="H161" s="168"/>
      <c r="I161" s="168"/>
      <c r="J161" s="168"/>
      <c r="K161" s="168"/>
      <c r="L161" s="168"/>
      <c r="M161" s="168"/>
      <c r="N161" s="168"/>
      <c r="O161" s="168"/>
    </row>
    <row r="162" spans="1:15" ht="60.75" customHeight="1">
      <c r="A162" s="168" t="s">
        <v>165</v>
      </c>
      <c r="B162" s="168"/>
      <c r="C162" s="168"/>
      <c r="D162" s="168"/>
      <c r="E162" s="168"/>
      <c r="F162" s="168"/>
      <c r="G162" s="168"/>
      <c r="H162" s="168"/>
      <c r="I162" s="168"/>
      <c r="J162" s="168"/>
      <c r="K162" s="168"/>
      <c r="L162" s="168"/>
      <c r="M162" s="168"/>
      <c r="N162" s="168"/>
      <c r="O162" s="168"/>
    </row>
    <row r="163" spans="1:15">
      <c r="A163" s="161" t="s">
        <v>70</v>
      </c>
      <c r="B163" s="161"/>
      <c r="C163" s="161"/>
      <c r="D163" s="161"/>
      <c r="E163" s="161"/>
      <c r="F163" s="161"/>
      <c r="G163" s="161"/>
      <c r="H163" s="161"/>
      <c r="I163" s="161"/>
      <c r="J163" s="161"/>
      <c r="K163" s="161"/>
      <c r="L163" s="161"/>
      <c r="M163" s="161"/>
      <c r="N163" s="161"/>
      <c r="O163" s="161"/>
    </row>
    <row r="164" spans="1:15">
      <c r="A164" s="9" t="s">
        <v>71</v>
      </c>
      <c r="B164" s="163" t="s">
        <v>72</v>
      </c>
      <c r="C164" s="164"/>
      <c r="D164" s="164"/>
      <c r="E164" s="166" t="s">
        <v>73</v>
      </c>
      <c r="F164" s="164"/>
      <c r="G164" s="164"/>
      <c r="H164" s="164"/>
      <c r="I164" s="164"/>
      <c r="J164" s="164"/>
      <c r="K164" s="164"/>
      <c r="L164" s="164"/>
      <c r="M164" s="7"/>
      <c r="N164" s="7"/>
      <c r="O164" s="7"/>
    </row>
    <row r="165" spans="1:15">
      <c r="A165" s="9">
        <v>1</v>
      </c>
      <c r="B165" s="163">
        <v>2</v>
      </c>
      <c r="C165" s="164"/>
      <c r="D165" s="164"/>
      <c r="E165" s="165">
        <v>3</v>
      </c>
      <c r="F165" s="165"/>
      <c r="G165" s="165"/>
      <c r="H165" s="165"/>
      <c r="I165" s="165"/>
      <c r="J165" s="165"/>
      <c r="K165" s="164"/>
      <c r="L165" s="164"/>
      <c r="M165" s="7"/>
      <c r="N165" s="7"/>
      <c r="O165" s="7"/>
    </row>
    <row r="166" spans="1:15" ht="40.5" customHeight="1">
      <c r="A166" s="9" t="s">
        <v>74</v>
      </c>
      <c r="B166" s="163" t="s">
        <v>239</v>
      </c>
      <c r="C166" s="164"/>
      <c r="D166" s="164"/>
      <c r="E166" s="165" t="s">
        <v>75</v>
      </c>
      <c r="F166" s="165"/>
      <c r="G166" s="165"/>
      <c r="H166" s="165"/>
      <c r="I166" s="165"/>
      <c r="J166" s="165"/>
      <c r="K166" s="165"/>
      <c r="L166" s="165"/>
      <c r="M166" s="7"/>
      <c r="N166" s="7"/>
      <c r="O166" s="7"/>
    </row>
    <row r="167" spans="1:15" ht="42.75" customHeight="1">
      <c r="A167" s="9" t="s">
        <v>76</v>
      </c>
      <c r="B167" s="163" t="s">
        <v>77</v>
      </c>
      <c r="C167" s="166"/>
      <c r="D167" s="166"/>
      <c r="E167" s="165" t="s">
        <v>75</v>
      </c>
      <c r="F167" s="165"/>
      <c r="G167" s="165"/>
      <c r="H167" s="165"/>
      <c r="I167" s="165"/>
      <c r="J167" s="165"/>
      <c r="K167" s="165"/>
      <c r="L167" s="165"/>
      <c r="M167" s="7"/>
      <c r="N167" s="7"/>
      <c r="O167" s="7"/>
    </row>
    <row r="168" spans="1:15" ht="42" customHeight="1">
      <c r="A168" s="9" t="s">
        <v>78</v>
      </c>
      <c r="B168" s="163" t="s">
        <v>194</v>
      </c>
      <c r="C168" s="164"/>
      <c r="D168" s="164"/>
      <c r="E168" s="165" t="s">
        <v>75</v>
      </c>
      <c r="F168" s="165"/>
      <c r="G168" s="165"/>
      <c r="H168" s="165"/>
      <c r="I168" s="165"/>
      <c r="J168" s="165"/>
      <c r="K168" s="165"/>
      <c r="L168" s="165"/>
      <c r="M168" s="7"/>
      <c r="N168" s="7"/>
      <c r="O168" s="7"/>
    </row>
    <row r="169" spans="1:15">
      <c r="A169" s="161" t="s">
        <v>80</v>
      </c>
      <c r="B169" s="161"/>
      <c r="C169" s="161"/>
      <c r="D169" s="161"/>
      <c r="E169" s="161"/>
      <c r="F169" s="161"/>
      <c r="G169" s="161"/>
      <c r="H169" s="161"/>
      <c r="I169" s="161"/>
      <c r="J169" s="161"/>
      <c r="K169" s="161"/>
      <c r="L169" s="161"/>
      <c r="M169" s="161"/>
      <c r="N169" s="161"/>
      <c r="O169" s="161"/>
    </row>
    <row r="170" spans="1:15">
      <c r="A170" s="161" t="s">
        <v>81</v>
      </c>
      <c r="B170" s="161"/>
      <c r="C170" s="161"/>
      <c r="D170" s="161"/>
      <c r="E170" s="161"/>
      <c r="F170" s="161"/>
      <c r="G170" s="161"/>
      <c r="H170" s="161"/>
      <c r="I170" s="161"/>
      <c r="J170" s="161"/>
      <c r="K170" s="161"/>
      <c r="L170" s="161"/>
      <c r="M170" s="161"/>
      <c r="N170" s="161"/>
      <c r="O170" s="161"/>
    </row>
    <row r="171" spans="1:15">
      <c r="A171" s="161" t="s">
        <v>82</v>
      </c>
      <c r="B171" s="161"/>
      <c r="C171" s="161"/>
      <c r="D171" s="161"/>
      <c r="E171" s="161"/>
      <c r="F171" s="161"/>
      <c r="G171" s="161"/>
      <c r="H171" s="161"/>
      <c r="I171" s="161"/>
      <c r="J171" s="161"/>
      <c r="K171" s="161"/>
      <c r="L171" s="161"/>
      <c r="M171" s="161"/>
      <c r="N171" s="161"/>
      <c r="O171" s="161"/>
    </row>
    <row r="172" spans="1:15">
      <c r="A172" s="161" t="s">
        <v>190</v>
      </c>
      <c r="B172" s="161"/>
      <c r="C172" s="161"/>
      <c r="D172" s="161"/>
      <c r="E172" s="161"/>
      <c r="F172" s="161"/>
      <c r="G172" s="161"/>
      <c r="H172" s="161"/>
      <c r="I172" s="161"/>
      <c r="J172" s="161"/>
      <c r="K172" s="161"/>
      <c r="L172" s="161"/>
      <c r="M172" s="161"/>
      <c r="N172" s="161"/>
      <c r="O172" s="161"/>
    </row>
    <row r="173" spans="1:15" ht="21" customHeight="1">
      <c r="A173" s="162" t="s">
        <v>92</v>
      </c>
      <c r="B173" s="162"/>
      <c r="C173" s="162"/>
      <c r="D173" s="162"/>
      <c r="E173" s="162"/>
      <c r="F173" s="162"/>
      <c r="G173" s="162"/>
      <c r="H173" s="162"/>
      <c r="I173" s="162"/>
      <c r="J173" s="162"/>
      <c r="K173" s="162"/>
      <c r="L173" s="162"/>
      <c r="M173" s="162"/>
      <c r="N173" s="162"/>
      <c r="O173" s="162"/>
    </row>
    <row r="174" spans="1:15" ht="62.25" customHeight="1">
      <c r="A174" s="162" t="s">
        <v>93</v>
      </c>
      <c r="B174" s="162"/>
      <c r="C174" s="162"/>
      <c r="D174" s="162"/>
      <c r="E174" s="162"/>
      <c r="F174" s="162"/>
      <c r="G174" s="162"/>
      <c r="H174" s="162"/>
      <c r="I174" s="162"/>
      <c r="J174" s="162"/>
      <c r="K174" s="162"/>
      <c r="L174" s="162"/>
      <c r="M174" s="162"/>
      <c r="N174" s="162"/>
      <c r="O174" s="162"/>
    </row>
    <row r="175" spans="1:15">
      <c r="A175" s="160" t="s">
        <v>83</v>
      </c>
      <c r="B175" s="160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</row>
    <row r="176" spans="1:15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</row>
    <row r="177" spans="1:15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</row>
    <row r="178" spans="1:15">
      <c r="A178" s="46" t="s">
        <v>178</v>
      </c>
      <c r="B178" s="7"/>
      <c r="C178" s="7"/>
      <c r="D178" s="7"/>
      <c r="E178" s="7"/>
      <c r="F178" s="7"/>
      <c r="G178" s="7"/>
      <c r="H178" s="7"/>
      <c r="I178" s="7"/>
      <c r="J178" s="7"/>
      <c r="K178" s="7" t="s">
        <v>84</v>
      </c>
      <c r="L178" s="7"/>
      <c r="M178" s="7"/>
      <c r="N178" s="7"/>
      <c r="O178" s="7"/>
    </row>
    <row r="179" spans="1:15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</row>
    <row r="180" spans="1:15">
      <c r="A180" s="23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</row>
  </sheetData>
  <mergeCells count="267">
    <mergeCell ref="A147:A148"/>
    <mergeCell ref="B147:B148"/>
    <mergeCell ref="C147:C148"/>
    <mergeCell ref="D147:D148"/>
    <mergeCell ref="E147:E148"/>
    <mergeCell ref="F147:F148"/>
    <mergeCell ref="A121:D121"/>
    <mergeCell ref="E121:G121"/>
    <mergeCell ref="H121:L121"/>
    <mergeCell ref="A122:D122"/>
    <mergeCell ref="E122:G122"/>
    <mergeCell ref="H122:L122"/>
    <mergeCell ref="A123:D123"/>
    <mergeCell ref="E123:G123"/>
    <mergeCell ref="H123:L123"/>
    <mergeCell ref="A124:D124"/>
    <mergeCell ref="E124:G124"/>
    <mergeCell ref="H124:L124"/>
    <mergeCell ref="A125:D125"/>
    <mergeCell ref="E125:G125"/>
    <mergeCell ref="H125:L125"/>
    <mergeCell ref="A126:D126"/>
    <mergeCell ref="E126:G126"/>
    <mergeCell ref="H126:L126"/>
    <mergeCell ref="P143:Q143"/>
    <mergeCell ref="B144:B145"/>
    <mergeCell ref="C144:C145"/>
    <mergeCell ref="D144:D145"/>
    <mergeCell ref="E144:E145"/>
    <mergeCell ref="F144:F145"/>
    <mergeCell ref="G144:G145"/>
    <mergeCell ref="H144:I144"/>
    <mergeCell ref="J144:J145"/>
    <mergeCell ref="K144:K145"/>
    <mergeCell ref="L144:L145"/>
    <mergeCell ref="M144:M145"/>
    <mergeCell ref="N144:N145"/>
    <mergeCell ref="O144:O145"/>
    <mergeCell ref="P144:P145"/>
    <mergeCell ref="Q144:Q145"/>
    <mergeCell ref="D136:D137"/>
    <mergeCell ref="E136:E137"/>
    <mergeCell ref="F136:F137"/>
    <mergeCell ref="G136:G137"/>
    <mergeCell ref="H136:I136"/>
    <mergeCell ref="J136:J137"/>
    <mergeCell ref="K136:K137"/>
    <mergeCell ref="L136:L137"/>
    <mergeCell ref="M136:M137"/>
    <mergeCell ref="A69:D69"/>
    <mergeCell ref="E69:G69"/>
    <mergeCell ref="H69:L69"/>
    <mergeCell ref="A128:O128"/>
    <mergeCell ref="A130:L130"/>
    <mergeCell ref="M130:M132"/>
    <mergeCell ref="N130:N132"/>
    <mergeCell ref="A131:L131"/>
    <mergeCell ref="A133:L133"/>
    <mergeCell ref="E114:K114"/>
    <mergeCell ref="A116:F116"/>
    <mergeCell ref="A117:K117"/>
    <mergeCell ref="A118:K118"/>
    <mergeCell ref="A119:K119"/>
    <mergeCell ref="A120:I120"/>
    <mergeCell ref="A111:K111"/>
    <mergeCell ref="E112:K112"/>
    <mergeCell ref="E113:K113"/>
    <mergeCell ref="E115:K115"/>
    <mergeCell ref="J85:J86"/>
    <mergeCell ref="K85:K86"/>
    <mergeCell ref="L85:L86"/>
    <mergeCell ref="M85:M86"/>
    <mergeCell ref="N85:N86"/>
    <mergeCell ref="A66:D66"/>
    <mergeCell ref="E66:G66"/>
    <mergeCell ref="H66:L66"/>
    <mergeCell ref="A67:D67"/>
    <mergeCell ref="E67:G67"/>
    <mergeCell ref="H67:L67"/>
    <mergeCell ref="A68:D68"/>
    <mergeCell ref="E68:G68"/>
    <mergeCell ref="H68:L68"/>
    <mergeCell ref="B80:B81"/>
    <mergeCell ref="C80:C81"/>
    <mergeCell ref="D80:D81"/>
    <mergeCell ref="E80:E81"/>
    <mergeCell ref="F80:F81"/>
    <mergeCell ref="A80:A81"/>
    <mergeCell ref="A76:A78"/>
    <mergeCell ref="B76:D77"/>
    <mergeCell ref="E76:F77"/>
    <mergeCell ref="A174:O174"/>
    <mergeCell ref="A175:O175"/>
    <mergeCell ref="B168:D168"/>
    <mergeCell ref="E168:L168"/>
    <mergeCell ref="A169:O169"/>
    <mergeCell ref="A170:O170"/>
    <mergeCell ref="A171:O171"/>
    <mergeCell ref="A173:O173"/>
    <mergeCell ref="B165:D165"/>
    <mergeCell ref="E165:L165"/>
    <mergeCell ref="B166:D166"/>
    <mergeCell ref="E166:L166"/>
    <mergeCell ref="B167:D167"/>
    <mergeCell ref="E167:L167"/>
    <mergeCell ref="A172:O172"/>
    <mergeCell ref="A158:L158"/>
    <mergeCell ref="A159:L159"/>
    <mergeCell ref="A160:O160"/>
    <mergeCell ref="A161:O161"/>
    <mergeCell ref="A163:O163"/>
    <mergeCell ref="B164:D164"/>
    <mergeCell ref="E164:L164"/>
    <mergeCell ref="A152:O152"/>
    <mergeCell ref="A153:L153"/>
    <mergeCell ref="A154:L154"/>
    <mergeCell ref="A155:L155"/>
    <mergeCell ref="A156:L156"/>
    <mergeCell ref="A157:L157"/>
    <mergeCell ref="A162:O162"/>
    <mergeCell ref="A151:O151"/>
    <mergeCell ref="A134:J134"/>
    <mergeCell ref="A135:A137"/>
    <mergeCell ref="B135:D135"/>
    <mergeCell ref="E135:F135"/>
    <mergeCell ref="G135:I135"/>
    <mergeCell ref="J135:L135"/>
    <mergeCell ref="M135:N135"/>
    <mergeCell ref="B136:B137"/>
    <mergeCell ref="C136:C137"/>
    <mergeCell ref="N136:N137"/>
    <mergeCell ref="A139:A140"/>
    <mergeCell ref="B139:B140"/>
    <mergeCell ref="C139:C140"/>
    <mergeCell ref="D139:D140"/>
    <mergeCell ref="E139:E140"/>
    <mergeCell ref="F139:F140"/>
    <mergeCell ref="A142:J142"/>
    <mergeCell ref="A143:A145"/>
    <mergeCell ref="B143:D143"/>
    <mergeCell ref="E143:F143"/>
    <mergeCell ref="G143:I143"/>
    <mergeCell ref="J143:L143"/>
    <mergeCell ref="M143:O143"/>
    <mergeCell ref="O85:O86"/>
    <mergeCell ref="A82:O82"/>
    <mergeCell ref="A83:J83"/>
    <mergeCell ref="A84:A86"/>
    <mergeCell ref="B84:D85"/>
    <mergeCell ref="E84:F85"/>
    <mergeCell ref="G84:I84"/>
    <mergeCell ref="J84:L84"/>
    <mergeCell ref="M84:O84"/>
    <mergeCell ref="G85:G86"/>
    <mergeCell ref="H85:I85"/>
    <mergeCell ref="G76:I76"/>
    <mergeCell ref="J76:L76"/>
    <mergeCell ref="G77:G78"/>
    <mergeCell ref="H77:I77"/>
    <mergeCell ref="J77:J78"/>
    <mergeCell ref="K77:K78"/>
    <mergeCell ref="L77:L78"/>
    <mergeCell ref="M71:M73"/>
    <mergeCell ref="N71:N73"/>
    <mergeCell ref="A72:L72"/>
    <mergeCell ref="A73:L73"/>
    <mergeCell ref="A74:L74"/>
    <mergeCell ref="A75:J75"/>
    <mergeCell ref="A71:L71"/>
    <mergeCell ref="O40:O41"/>
    <mergeCell ref="A59:F59"/>
    <mergeCell ref="A60:K60"/>
    <mergeCell ref="A61:K61"/>
    <mergeCell ref="A62:K62"/>
    <mergeCell ref="A63:I63"/>
    <mergeCell ref="A55:K55"/>
    <mergeCell ref="E56:K56"/>
    <mergeCell ref="E57:K57"/>
    <mergeCell ref="E58:K58"/>
    <mergeCell ref="J40:J41"/>
    <mergeCell ref="K40:K41"/>
    <mergeCell ref="L40:L41"/>
    <mergeCell ref="M40:M41"/>
    <mergeCell ref="N40:N41"/>
    <mergeCell ref="H64:L64"/>
    <mergeCell ref="A65:D65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35:A36"/>
    <mergeCell ref="B35:B36"/>
    <mergeCell ref="C35:C36"/>
    <mergeCell ref="D35:D36"/>
    <mergeCell ref="E35:E36"/>
    <mergeCell ref="F35:F36"/>
    <mergeCell ref="A64:D64"/>
    <mergeCell ref="E64:G64"/>
    <mergeCell ref="E65:G65"/>
    <mergeCell ref="H65:L65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A3:O3"/>
    <mergeCell ref="K8:M8"/>
    <mergeCell ref="N8:O8"/>
    <mergeCell ref="A10:J10"/>
    <mergeCell ref="K10:M10"/>
    <mergeCell ref="N10:O10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P84:Q84"/>
    <mergeCell ref="P85:P86"/>
    <mergeCell ref="Q85:Q86"/>
    <mergeCell ref="M31:N31"/>
    <mergeCell ref="M32:M33"/>
    <mergeCell ref="N32:N33"/>
    <mergeCell ref="M76:N76"/>
    <mergeCell ref="M77:M78"/>
    <mergeCell ref="N77:N78"/>
    <mergeCell ref="P39:Q39"/>
    <mergeCell ref="P40:P41"/>
    <mergeCell ref="Q40:Q41"/>
    <mergeCell ref="A37:O37"/>
    <mergeCell ref="A38:J38"/>
    <mergeCell ref="A39:A41"/>
    <mergeCell ref="B39:D40"/>
    <mergeCell ref="E39:F40"/>
    <mergeCell ref="G39:I39"/>
    <mergeCell ref="J39:L39"/>
    <mergeCell ref="M39:O39"/>
    <mergeCell ref="G40:G41"/>
    <mergeCell ref="H40:I40"/>
    <mergeCell ref="A53:O53"/>
    <mergeCell ref="A54:O54"/>
  </mergeCells>
  <hyperlinks>
    <hyperlink ref="M143" location="sub_777" display="sub_777"/>
    <hyperlink ref="P143" location="sub_666" display="sub_666"/>
  </hyperlinks>
  <pageMargins left="0.55118110236220474" right="0.31496062992125984" top="0.35433070866141736" bottom="0.35433070866141736" header="0.31496062992125984" footer="0.31496062992125984"/>
  <pageSetup paperSize="9" scale="54" fitToHeight="0" orientation="landscape" r:id="rId1"/>
  <rowBreaks count="1" manualBreakCount="1">
    <brk id="24" max="16" man="1"/>
  </rowBreaks>
</worksheet>
</file>

<file path=xl/worksheets/sheet16.xml><?xml version="1.0" encoding="utf-8"?>
<worksheet xmlns="http://schemas.openxmlformats.org/spreadsheetml/2006/main" xmlns:r="http://schemas.openxmlformats.org/officeDocument/2006/relationships">
  <sheetPr codeName="Лист16"/>
  <dimension ref="A1:AE180"/>
  <sheetViews>
    <sheetView view="pageBreakPreview" topLeftCell="B87" zoomScale="80" zoomScaleNormal="70" zoomScaleSheetLayoutView="80" workbookViewId="0">
      <selection activeCell="P115" sqref="P115"/>
    </sheetView>
  </sheetViews>
  <sheetFormatPr defaultRowHeight="18.75"/>
  <cols>
    <col min="1" max="1" width="28.7109375" style="4" customWidth="1"/>
    <col min="2" max="2" width="22.42578125" style="4" customWidth="1"/>
    <col min="3" max="3" width="18.140625" style="4" customWidth="1"/>
    <col min="4" max="4" width="11.7109375" style="4" customWidth="1"/>
    <col min="5" max="5" width="17.42578125" style="4" customWidth="1"/>
    <col min="6" max="6" width="17.5703125" style="4" customWidth="1"/>
    <col min="7" max="7" width="21.5703125" style="4" customWidth="1"/>
    <col min="8" max="8" width="11.42578125" style="4" customWidth="1"/>
    <col min="9" max="9" width="7.140625" style="4" customWidth="1"/>
    <col min="10" max="11" width="12.140625" style="4" customWidth="1"/>
    <col min="12" max="12" width="11.42578125" style="4" customWidth="1"/>
    <col min="13" max="13" width="15.28515625" style="4" customWidth="1"/>
    <col min="14" max="14" width="12.7109375" style="4" customWidth="1"/>
    <col min="15" max="15" width="12.4257812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4" t="s">
        <v>501</v>
      </c>
    </row>
    <row r="2" spans="1:15">
      <c r="L2" s="4" t="s">
        <v>485</v>
      </c>
    </row>
    <row r="3" spans="1:15" ht="35.25" customHeight="1">
      <c r="A3" s="228" t="s">
        <v>466</v>
      </c>
      <c r="B3" s="229"/>
      <c r="C3" s="229"/>
      <c r="D3" s="229"/>
      <c r="E3" s="229"/>
      <c r="F3" s="229"/>
      <c r="G3" s="229"/>
      <c r="H3" s="229"/>
      <c r="I3" s="229"/>
      <c r="J3" s="229"/>
      <c r="K3" s="229"/>
      <c r="L3" s="229"/>
      <c r="M3" s="229"/>
      <c r="N3" s="229"/>
      <c r="O3" s="229"/>
    </row>
    <row r="4" spans="1:15" ht="30.75" customHeight="1">
      <c r="A4" s="230" t="s">
        <v>225</v>
      </c>
      <c r="B4" s="231"/>
      <c r="C4" s="231"/>
      <c r="D4" s="231"/>
      <c r="E4" s="231"/>
      <c r="F4" s="231"/>
      <c r="G4" s="231"/>
      <c r="H4" s="231"/>
      <c r="I4" s="231"/>
      <c r="J4" s="231"/>
      <c r="K4" s="231"/>
      <c r="L4" s="231"/>
      <c r="M4" s="231"/>
      <c r="N4" s="231"/>
      <c r="O4" s="231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232" t="s">
        <v>3</v>
      </c>
      <c r="O5" s="233"/>
    </row>
    <row r="6" spans="1:15" ht="18.75" customHeight="1">
      <c r="A6" s="212"/>
      <c r="B6" s="212"/>
      <c r="C6" s="212"/>
      <c r="D6" s="212"/>
      <c r="E6" s="212"/>
      <c r="F6" s="212"/>
      <c r="G6" s="212"/>
      <c r="H6" s="212"/>
      <c r="I6" s="212"/>
      <c r="J6" s="212"/>
      <c r="K6" s="222" t="s">
        <v>4</v>
      </c>
      <c r="L6" s="222"/>
      <c r="M6" s="223"/>
      <c r="N6" s="234" t="s">
        <v>5</v>
      </c>
      <c r="O6" s="235"/>
    </row>
    <row r="7" spans="1:15" ht="18.75" customHeight="1">
      <c r="A7" s="212"/>
      <c r="B7" s="212"/>
      <c r="C7" s="212"/>
      <c r="D7" s="212"/>
      <c r="E7" s="212"/>
      <c r="F7" s="212"/>
      <c r="G7" s="212"/>
      <c r="H7" s="212"/>
      <c r="I7" s="212"/>
      <c r="J7" s="212"/>
      <c r="K7" s="222" t="s">
        <v>179</v>
      </c>
      <c r="L7" s="222"/>
      <c r="M7" s="223"/>
      <c r="N7" s="224" t="s">
        <v>483</v>
      </c>
      <c r="O7" s="225"/>
    </row>
    <row r="8" spans="1:15">
      <c r="A8" s="70"/>
      <c r="B8" s="8"/>
      <c r="C8" s="8"/>
      <c r="D8" s="8"/>
      <c r="E8" s="8"/>
      <c r="F8" s="8"/>
      <c r="G8" s="8"/>
      <c r="H8" s="8"/>
      <c r="I8" s="8"/>
      <c r="J8" s="8"/>
      <c r="K8" s="222" t="s">
        <v>180</v>
      </c>
      <c r="L8" s="222"/>
      <c r="M8" s="223"/>
      <c r="N8" s="224" t="s">
        <v>224</v>
      </c>
      <c r="O8" s="225"/>
    </row>
    <row r="9" spans="1:15">
      <c r="A9" s="70"/>
      <c r="B9" s="8"/>
      <c r="C9" s="8"/>
      <c r="D9" s="8"/>
      <c r="E9" s="8"/>
      <c r="F9" s="8"/>
      <c r="G9" s="8"/>
      <c r="H9" s="8"/>
      <c r="I9" s="8"/>
      <c r="J9" s="8"/>
      <c r="K9" s="48"/>
      <c r="L9" s="48"/>
      <c r="M9" s="49" t="s">
        <v>183</v>
      </c>
      <c r="N9" s="50"/>
      <c r="O9" s="51"/>
    </row>
    <row r="10" spans="1:15" ht="18.75" customHeight="1">
      <c r="A10" s="212"/>
      <c r="B10" s="212"/>
      <c r="C10" s="212"/>
      <c r="D10" s="212"/>
      <c r="E10" s="212"/>
      <c r="F10" s="212"/>
      <c r="G10" s="212"/>
      <c r="H10" s="212"/>
      <c r="I10" s="212"/>
      <c r="J10" s="212"/>
      <c r="K10" s="222" t="s">
        <v>181</v>
      </c>
      <c r="L10" s="222"/>
      <c r="M10" s="223"/>
      <c r="N10" s="224" t="s">
        <v>159</v>
      </c>
      <c r="O10" s="225"/>
    </row>
    <row r="11" spans="1:15" ht="18.75" customHeight="1">
      <c r="A11" s="212"/>
      <c r="B11" s="212"/>
      <c r="C11" s="212"/>
      <c r="D11" s="212"/>
      <c r="E11" s="212"/>
      <c r="F11" s="212"/>
      <c r="G11" s="212"/>
      <c r="H11" s="212"/>
      <c r="I11" s="212"/>
      <c r="J11" s="212"/>
      <c r="K11" s="222" t="s">
        <v>182</v>
      </c>
      <c r="L11" s="222"/>
      <c r="M11" s="223"/>
      <c r="N11" s="224" t="s">
        <v>160</v>
      </c>
      <c r="O11" s="225"/>
    </row>
    <row r="12" spans="1:15">
      <c r="A12" s="52"/>
      <c r="B12" s="67"/>
      <c r="C12" s="67"/>
      <c r="D12" s="67"/>
      <c r="E12" s="67"/>
      <c r="F12" s="67"/>
      <c r="G12" s="67"/>
      <c r="H12" s="67"/>
      <c r="I12" s="67"/>
      <c r="J12" s="67"/>
      <c r="K12" s="226"/>
      <c r="L12" s="226"/>
      <c r="M12" s="227"/>
      <c r="N12" s="224"/>
      <c r="O12" s="225"/>
    </row>
    <row r="13" spans="1:15">
      <c r="A13" s="52"/>
      <c r="B13" s="67"/>
      <c r="C13" s="67"/>
      <c r="D13" s="67"/>
      <c r="E13" s="67"/>
      <c r="F13" s="67"/>
      <c r="G13" s="67"/>
      <c r="H13" s="67"/>
      <c r="I13" s="67"/>
      <c r="J13" s="67"/>
      <c r="K13" s="54"/>
      <c r="L13" s="54"/>
      <c r="M13" s="68"/>
      <c r="N13" s="69"/>
      <c r="O13" s="69"/>
    </row>
    <row r="14" spans="1:15" ht="39" customHeight="1">
      <c r="A14" s="217" t="s">
        <v>0</v>
      </c>
      <c r="B14" s="217"/>
      <c r="C14" s="217"/>
      <c r="D14" s="217"/>
      <c r="E14" s="217"/>
      <c r="F14" s="217"/>
      <c r="G14" s="217"/>
      <c r="H14" s="217"/>
      <c r="I14" s="217"/>
      <c r="J14" s="217"/>
      <c r="K14" s="217"/>
      <c r="L14" s="217"/>
      <c r="M14" s="217"/>
      <c r="N14" s="217"/>
      <c r="O14" s="217"/>
    </row>
    <row r="15" spans="1:15" ht="24.75" hidden="1" customHeight="1">
      <c r="A15" s="216" t="s">
        <v>1</v>
      </c>
      <c r="B15" s="216"/>
      <c r="C15" s="216"/>
      <c r="D15" s="216"/>
      <c r="E15" s="216"/>
      <c r="F15" s="216"/>
      <c r="G15" s="216"/>
      <c r="H15" s="216"/>
      <c r="I15" s="216"/>
      <c r="J15" s="216"/>
      <c r="K15" s="216"/>
      <c r="L15" s="216"/>
      <c r="M15" s="216"/>
      <c r="N15" s="216"/>
      <c r="O15" s="216"/>
    </row>
    <row r="16" spans="1:15" ht="16.5" hidden="1" customHeight="1">
      <c r="A16" s="216" t="s">
        <v>2</v>
      </c>
      <c r="B16" s="217"/>
      <c r="C16" s="217"/>
      <c r="D16" s="217"/>
      <c r="E16" s="217"/>
      <c r="F16" s="217"/>
      <c r="G16" s="217"/>
      <c r="H16" s="217"/>
      <c r="I16" s="217"/>
      <c r="J16" s="217"/>
      <c r="K16" s="217"/>
      <c r="L16" s="217"/>
      <c r="M16" s="217"/>
      <c r="N16" s="217"/>
      <c r="O16" s="217"/>
    </row>
    <row r="17" spans="1:18" ht="137.25" customHeight="1">
      <c r="A17" s="218" t="s">
        <v>484</v>
      </c>
      <c r="B17" s="218"/>
      <c r="C17" s="218"/>
      <c r="D17" s="218"/>
      <c r="E17" s="218"/>
      <c r="F17" s="218"/>
      <c r="G17" s="218"/>
      <c r="H17" s="218"/>
      <c r="I17" s="218"/>
      <c r="J17" s="218"/>
      <c r="K17" s="218"/>
      <c r="L17" s="218"/>
      <c r="M17" s="218"/>
      <c r="N17" s="218"/>
      <c r="O17" s="218"/>
    </row>
    <row r="18" spans="1:18" ht="185.25" customHeight="1">
      <c r="A18" s="219"/>
      <c r="B18" s="219"/>
      <c r="C18" s="219"/>
      <c r="D18" s="219"/>
      <c r="E18" s="219"/>
      <c r="F18" s="219"/>
      <c r="G18" s="219"/>
      <c r="H18" s="219"/>
      <c r="I18" s="219"/>
      <c r="J18" s="219"/>
      <c r="K18" s="219"/>
      <c r="L18" s="219"/>
      <c r="M18" s="219"/>
      <c r="N18" s="219"/>
      <c r="O18" s="219"/>
      <c r="P18" s="24"/>
      <c r="Q18" s="24"/>
      <c r="R18" s="24"/>
    </row>
    <row r="19" spans="1:18" ht="27" customHeight="1">
      <c r="A19" s="220" t="s">
        <v>89</v>
      </c>
      <c r="B19" s="220"/>
      <c r="C19" s="220"/>
      <c r="D19" s="220"/>
      <c r="E19" s="220"/>
      <c r="F19" s="220"/>
      <c r="G19" s="220"/>
      <c r="H19" s="220"/>
      <c r="I19" s="220"/>
      <c r="J19" s="220"/>
      <c r="K19" s="47"/>
      <c r="L19" s="47"/>
      <c r="M19" s="47"/>
      <c r="N19" s="47"/>
      <c r="O19" s="47"/>
      <c r="P19" s="24"/>
      <c r="Q19" s="24"/>
      <c r="R19" s="24"/>
    </row>
    <row r="20" spans="1:18" ht="35.25" customHeight="1">
      <c r="A20" s="221" t="s">
        <v>121</v>
      </c>
      <c r="B20" s="221"/>
      <c r="C20" s="221"/>
      <c r="D20" s="221"/>
      <c r="E20" s="221"/>
      <c r="F20" s="221"/>
      <c r="G20" s="221"/>
      <c r="H20" s="221"/>
      <c r="I20" s="221"/>
      <c r="J20" s="221"/>
      <c r="K20" s="47"/>
      <c r="L20" s="47"/>
      <c r="M20" s="47"/>
      <c r="N20" s="47"/>
      <c r="O20" s="47"/>
      <c r="P20" s="24"/>
      <c r="Q20" s="24"/>
      <c r="R20" s="24"/>
    </row>
    <row r="21" spans="1:18">
      <c r="A21" s="212" t="s">
        <v>90</v>
      </c>
      <c r="B21" s="212"/>
      <c r="C21" s="212"/>
      <c r="D21" s="212"/>
      <c r="E21" s="212"/>
      <c r="F21" s="212"/>
      <c r="G21" s="212"/>
      <c r="H21" s="212"/>
      <c r="I21" s="212"/>
      <c r="J21" s="212"/>
      <c r="K21" s="54"/>
      <c r="L21" s="54"/>
      <c r="M21" s="68"/>
      <c r="N21" s="69"/>
      <c r="O21" s="69"/>
    </row>
    <row r="22" spans="1:18" ht="18.75" customHeight="1">
      <c r="A22" s="213" t="s">
        <v>233</v>
      </c>
      <c r="B22" s="213"/>
      <c r="C22" s="213"/>
      <c r="D22" s="213"/>
      <c r="E22" s="213"/>
      <c r="F22" s="213"/>
      <c r="G22" s="213"/>
      <c r="H22" s="213"/>
      <c r="I22" s="213"/>
      <c r="J22" s="213"/>
      <c r="K22" s="7"/>
      <c r="L22" s="7"/>
      <c r="M22" s="7"/>
      <c r="N22" s="7"/>
      <c r="O22" s="7"/>
    </row>
    <row r="23" spans="1:18">
      <c r="A23" s="214" t="s">
        <v>192</v>
      </c>
      <c r="B23" s="214"/>
      <c r="C23" s="214"/>
      <c r="D23" s="214"/>
      <c r="E23" s="214"/>
      <c r="F23" s="214"/>
      <c r="G23" s="214"/>
      <c r="H23" s="214"/>
      <c r="I23" s="214"/>
      <c r="J23" s="214"/>
      <c r="K23" s="7"/>
      <c r="L23" s="7"/>
      <c r="M23" s="7"/>
      <c r="N23" s="7"/>
      <c r="O23" s="7"/>
    </row>
    <row r="24" spans="1:18">
      <c r="A24" s="215"/>
      <c r="B24" s="215"/>
      <c r="C24" s="215"/>
      <c r="D24" s="215"/>
      <c r="E24" s="215"/>
      <c r="F24" s="215"/>
      <c r="G24" s="215"/>
      <c r="H24" s="215"/>
      <c r="I24" s="215"/>
      <c r="J24" s="215"/>
      <c r="K24" s="7"/>
      <c r="L24" s="7"/>
      <c r="M24" s="7"/>
      <c r="N24" s="7"/>
      <c r="O24" s="7"/>
    </row>
    <row r="25" spans="1:18">
      <c r="A25" s="169" t="s">
        <v>6</v>
      </c>
      <c r="B25" s="170"/>
      <c r="C25" s="170"/>
      <c r="D25" s="170"/>
      <c r="E25" s="170"/>
      <c r="F25" s="170"/>
      <c r="G25" s="170"/>
      <c r="H25" s="170"/>
      <c r="I25" s="170"/>
      <c r="J25" s="170"/>
      <c r="K25" s="170"/>
      <c r="L25" s="170"/>
      <c r="M25" s="170"/>
      <c r="N25" s="170"/>
      <c r="O25" s="170"/>
    </row>
    <row r="26" spans="1:18" ht="42" customHeight="1">
      <c r="A26" s="169" t="s">
        <v>7</v>
      </c>
      <c r="B26" s="169"/>
      <c r="C26" s="169"/>
      <c r="D26" s="169"/>
      <c r="E26" s="169"/>
      <c r="F26" s="169"/>
      <c r="G26" s="169"/>
      <c r="H26" s="169"/>
      <c r="I26" s="169"/>
      <c r="J26" s="169"/>
      <c r="K26" s="169"/>
      <c r="L26" s="169"/>
      <c r="M26" s="210" t="s">
        <v>193</v>
      </c>
      <c r="N26" s="165" t="s">
        <v>238</v>
      </c>
      <c r="O26" s="7"/>
    </row>
    <row r="27" spans="1:18">
      <c r="A27" s="161" t="s">
        <v>8</v>
      </c>
      <c r="B27" s="161"/>
      <c r="C27" s="161"/>
      <c r="D27" s="161"/>
      <c r="E27" s="161"/>
      <c r="F27" s="161"/>
      <c r="G27" s="161"/>
      <c r="H27" s="161"/>
      <c r="I27" s="161"/>
      <c r="J27" s="161"/>
      <c r="K27" s="161"/>
      <c r="L27" s="161"/>
      <c r="M27" s="211"/>
      <c r="N27" s="165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211"/>
      <c r="N28" s="165"/>
      <c r="O28" s="7"/>
    </row>
    <row r="29" spans="1:18">
      <c r="A29" s="161" t="s">
        <v>86</v>
      </c>
      <c r="B29" s="161"/>
      <c r="C29" s="161"/>
      <c r="D29" s="161"/>
      <c r="E29" s="161"/>
      <c r="F29" s="161"/>
      <c r="G29" s="161"/>
      <c r="H29" s="161"/>
      <c r="I29" s="161"/>
      <c r="J29" s="161"/>
      <c r="K29" s="161"/>
      <c r="L29" s="161"/>
      <c r="M29" s="7"/>
      <c r="N29" s="8"/>
      <c r="O29" s="7"/>
    </row>
    <row r="30" spans="1:18">
      <c r="A30" s="160" t="s">
        <v>98</v>
      </c>
      <c r="B30" s="160"/>
      <c r="C30" s="160"/>
      <c r="D30" s="160"/>
      <c r="E30" s="160"/>
      <c r="F30" s="160"/>
      <c r="G30" s="160"/>
      <c r="H30" s="160"/>
      <c r="I30" s="160"/>
      <c r="J30" s="160"/>
      <c r="K30" s="7"/>
      <c r="L30" s="7"/>
      <c r="M30" s="7"/>
      <c r="N30" s="8"/>
      <c r="O30" s="7"/>
    </row>
    <row r="31" spans="1:18" ht="78.75" customHeight="1">
      <c r="A31" s="163" t="s">
        <v>87</v>
      </c>
      <c r="B31" s="163" t="s">
        <v>10</v>
      </c>
      <c r="C31" s="163"/>
      <c r="D31" s="163"/>
      <c r="E31" s="163" t="s">
        <v>11</v>
      </c>
      <c r="F31" s="163"/>
      <c r="G31" s="163" t="s">
        <v>12</v>
      </c>
      <c r="H31" s="163"/>
      <c r="I31" s="163"/>
      <c r="J31" s="163" t="s">
        <v>13</v>
      </c>
      <c r="K31" s="163"/>
      <c r="L31" s="163"/>
      <c r="M31" s="187" t="s">
        <v>184</v>
      </c>
      <c r="N31" s="189"/>
      <c r="O31" s="7"/>
    </row>
    <row r="32" spans="1:18" ht="59.25" customHeight="1">
      <c r="A32" s="166"/>
      <c r="B32" s="163"/>
      <c r="C32" s="163"/>
      <c r="D32" s="163"/>
      <c r="E32" s="163"/>
      <c r="F32" s="163"/>
      <c r="G32" s="163" t="s">
        <v>14</v>
      </c>
      <c r="H32" s="163" t="s">
        <v>24</v>
      </c>
      <c r="I32" s="163"/>
      <c r="J32" s="163" t="s">
        <v>226</v>
      </c>
      <c r="K32" s="163" t="s">
        <v>227</v>
      </c>
      <c r="L32" s="163" t="s">
        <v>232</v>
      </c>
      <c r="M32" s="165" t="s">
        <v>185</v>
      </c>
      <c r="N32" s="163" t="s">
        <v>186</v>
      </c>
      <c r="O32" s="7"/>
    </row>
    <row r="33" spans="1:17" ht="131.25">
      <c r="A33" s="166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166"/>
      <c r="H33" s="9" t="s">
        <v>15</v>
      </c>
      <c r="I33" s="9" t="s">
        <v>16</v>
      </c>
      <c r="J33" s="163"/>
      <c r="K33" s="163"/>
      <c r="L33" s="166"/>
      <c r="M33" s="165"/>
      <c r="N33" s="163"/>
      <c r="O33" s="7"/>
    </row>
    <row r="34" spans="1:17">
      <c r="A34" s="9">
        <v>1</v>
      </c>
      <c r="B34" s="9">
        <v>2</v>
      </c>
      <c r="C34" s="9">
        <v>3</v>
      </c>
      <c r="D34" s="9">
        <v>4</v>
      </c>
      <c r="E34" s="9">
        <v>5</v>
      </c>
      <c r="F34" s="9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53">
        <v>13</v>
      </c>
      <c r="N34" s="53">
        <v>14</v>
      </c>
      <c r="O34" s="7"/>
    </row>
    <row r="35" spans="1:17" ht="141.75">
      <c r="A35" s="238" t="s">
        <v>108</v>
      </c>
      <c r="B35" s="251" t="s">
        <v>108</v>
      </c>
      <c r="C35" s="251" t="s">
        <v>108</v>
      </c>
      <c r="D35" s="239" t="s">
        <v>108</v>
      </c>
      <c r="E35" s="251" t="s">
        <v>108</v>
      </c>
      <c r="F35" s="251" t="s">
        <v>18</v>
      </c>
      <c r="G35" s="10" t="s">
        <v>102</v>
      </c>
      <c r="H35" s="9" t="s">
        <v>97</v>
      </c>
      <c r="I35" s="9">
        <v>744</v>
      </c>
      <c r="J35" s="9">
        <v>95</v>
      </c>
      <c r="K35" s="11">
        <f>J35</f>
        <v>95</v>
      </c>
      <c r="L35" s="11">
        <f>J35</f>
        <v>95</v>
      </c>
      <c r="M35" s="53">
        <v>10</v>
      </c>
      <c r="N35" s="76">
        <v>10</v>
      </c>
      <c r="O35" s="7"/>
    </row>
    <row r="36" spans="1:17" ht="252">
      <c r="A36" s="205"/>
      <c r="B36" s="209"/>
      <c r="C36" s="209"/>
      <c r="D36" s="207"/>
      <c r="E36" s="209"/>
      <c r="F36" s="209"/>
      <c r="G36" s="10" t="s">
        <v>104</v>
      </c>
      <c r="H36" s="9" t="s">
        <v>97</v>
      </c>
      <c r="I36" s="9">
        <v>744</v>
      </c>
      <c r="J36" s="9">
        <v>100</v>
      </c>
      <c r="K36" s="38">
        <f>J36</f>
        <v>100</v>
      </c>
      <c r="L36" s="11">
        <f>J36</f>
        <v>100</v>
      </c>
      <c r="M36" s="53">
        <v>10</v>
      </c>
      <c r="N36" s="53">
        <v>10</v>
      </c>
      <c r="O36" s="7"/>
    </row>
    <row r="37" spans="1:17" ht="18.75" customHeight="1">
      <c r="A37" s="168"/>
      <c r="B37" s="168"/>
      <c r="C37" s="168"/>
      <c r="D37" s="168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</row>
    <row r="38" spans="1:17">
      <c r="A38" s="161" t="s">
        <v>101</v>
      </c>
      <c r="B38" s="161"/>
      <c r="C38" s="161"/>
      <c r="D38" s="161"/>
      <c r="E38" s="161"/>
      <c r="F38" s="161"/>
      <c r="G38" s="161"/>
      <c r="H38" s="161"/>
      <c r="I38" s="161"/>
      <c r="J38" s="161"/>
      <c r="K38" s="7"/>
      <c r="L38" s="7"/>
      <c r="M38" s="7"/>
      <c r="N38" s="7"/>
      <c r="O38" s="7"/>
    </row>
    <row r="39" spans="1:17" ht="117" customHeight="1">
      <c r="A39" s="163" t="s">
        <v>87</v>
      </c>
      <c r="B39" s="163" t="s">
        <v>10</v>
      </c>
      <c r="C39" s="163"/>
      <c r="D39" s="163"/>
      <c r="E39" s="163" t="s">
        <v>11</v>
      </c>
      <c r="F39" s="163"/>
      <c r="G39" s="163" t="s">
        <v>21</v>
      </c>
      <c r="H39" s="163"/>
      <c r="I39" s="163"/>
      <c r="J39" s="163" t="s">
        <v>22</v>
      </c>
      <c r="K39" s="163"/>
      <c r="L39" s="163"/>
      <c r="M39" s="163" t="s">
        <v>187</v>
      </c>
      <c r="N39" s="163"/>
      <c r="O39" s="163"/>
      <c r="P39" s="187" t="s">
        <v>184</v>
      </c>
      <c r="Q39" s="189"/>
    </row>
    <row r="40" spans="1:17" ht="55.5" customHeight="1">
      <c r="A40" s="166"/>
      <c r="B40" s="163"/>
      <c r="C40" s="163"/>
      <c r="D40" s="163"/>
      <c r="E40" s="163"/>
      <c r="F40" s="163"/>
      <c r="G40" s="163" t="s">
        <v>85</v>
      </c>
      <c r="H40" s="163" t="s">
        <v>24</v>
      </c>
      <c r="I40" s="163"/>
      <c r="J40" s="163" t="s">
        <v>226</v>
      </c>
      <c r="K40" s="163" t="s">
        <v>227</v>
      </c>
      <c r="L40" s="163" t="s">
        <v>228</v>
      </c>
      <c r="M40" s="163" t="s">
        <v>226</v>
      </c>
      <c r="N40" s="163" t="s">
        <v>227</v>
      </c>
      <c r="O40" s="163" t="s">
        <v>229</v>
      </c>
      <c r="P40" s="163" t="s">
        <v>185</v>
      </c>
      <c r="Q40" s="163" t="s">
        <v>186</v>
      </c>
    </row>
    <row r="41" spans="1:17" ht="131.25">
      <c r="A41" s="166"/>
      <c r="B41" s="9" t="s">
        <v>25</v>
      </c>
      <c r="C41" s="9" t="s">
        <v>26</v>
      </c>
      <c r="D41" s="9" t="s">
        <v>27</v>
      </c>
      <c r="E41" s="9" t="s">
        <v>28</v>
      </c>
      <c r="F41" s="44" t="s">
        <v>174</v>
      </c>
      <c r="G41" s="166"/>
      <c r="H41" s="9" t="s">
        <v>29</v>
      </c>
      <c r="I41" s="9" t="s">
        <v>16</v>
      </c>
      <c r="J41" s="163"/>
      <c r="K41" s="163"/>
      <c r="L41" s="166"/>
      <c r="M41" s="163"/>
      <c r="N41" s="163"/>
      <c r="O41" s="166"/>
      <c r="P41" s="163"/>
      <c r="Q41" s="163"/>
    </row>
    <row r="42" spans="1:17">
      <c r="A42" s="9">
        <v>1</v>
      </c>
      <c r="B42" s="9">
        <v>2</v>
      </c>
      <c r="C42" s="9">
        <v>3</v>
      </c>
      <c r="D42" s="9">
        <v>4</v>
      </c>
      <c r="E42" s="9">
        <v>5</v>
      </c>
      <c r="F42" s="9">
        <v>6</v>
      </c>
      <c r="G42" s="9">
        <v>7</v>
      </c>
      <c r="H42" s="9">
        <v>8</v>
      </c>
      <c r="I42" s="9">
        <v>9</v>
      </c>
      <c r="J42" s="9">
        <v>10</v>
      </c>
      <c r="K42" s="9">
        <v>11</v>
      </c>
      <c r="L42" s="9">
        <v>12</v>
      </c>
      <c r="M42" s="9">
        <v>13</v>
      </c>
      <c r="N42" s="9">
        <v>14</v>
      </c>
      <c r="O42" s="9">
        <v>15</v>
      </c>
      <c r="P42" s="71">
        <v>16</v>
      </c>
      <c r="Q42" s="71">
        <v>17</v>
      </c>
    </row>
    <row r="43" spans="1:17" ht="112.5">
      <c r="A43" s="156" t="s">
        <v>234</v>
      </c>
      <c r="B43" s="80" t="s">
        <v>195</v>
      </c>
      <c r="C43" s="2" t="s">
        <v>17</v>
      </c>
      <c r="D43" s="2" t="s">
        <v>167</v>
      </c>
      <c r="E43" s="125" t="s">
        <v>30</v>
      </c>
      <c r="F43" s="124" t="s">
        <v>56</v>
      </c>
      <c r="G43" s="124" t="s">
        <v>31</v>
      </c>
      <c r="H43" s="124" t="s">
        <v>32</v>
      </c>
      <c r="I43" s="3" t="s">
        <v>107</v>
      </c>
      <c r="J43" s="124">
        <v>33</v>
      </c>
      <c r="K43" s="124">
        <f>J43</f>
        <v>33</v>
      </c>
      <c r="L43" s="124">
        <f>J43</f>
        <v>33</v>
      </c>
      <c r="M43" s="124" t="s">
        <v>18</v>
      </c>
      <c r="N43" s="124" t="s">
        <v>18</v>
      </c>
      <c r="O43" s="124" t="s">
        <v>18</v>
      </c>
      <c r="P43" s="125">
        <v>10</v>
      </c>
      <c r="Q43" s="76">
        <f>J43*0.1</f>
        <v>3</v>
      </c>
    </row>
    <row r="44" spans="1:17" ht="131.25" hidden="1">
      <c r="A44" s="121" t="s">
        <v>236</v>
      </c>
      <c r="B44" s="80" t="s">
        <v>196</v>
      </c>
      <c r="C44" s="124" t="s">
        <v>19</v>
      </c>
      <c r="D44" s="2" t="s">
        <v>167</v>
      </c>
      <c r="E44" s="125" t="s">
        <v>30</v>
      </c>
      <c r="F44" s="124" t="s">
        <v>56</v>
      </c>
      <c r="G44" s="124" t="s">
        <v>31</v>
      </c>
      <c r="H44" s="124" t="s">
        <v>32</v>
      </c>
      <c r="I44" s="3" t="s">
        <v>107</v>
      </c>
      <c r="J44" s="124"/>
      <c r="K44" s="124">
        <f t="shared" ref="K44:K50" si="0">J44</f>
        <v>0</v>
      </c>
      <c r="L44" s="124">
        <f t="shared" ref="L44:L50" si="1">J44</f>
        <v>0</v>
      </c>
      <c r="M44" s="124" t="s">
        <v>18</v>
      </c>
      <c r="N44" s="124" t="s">
        <v>18</v>
      </c>
      <c r="O44" s="124" t="s">
        <v>18</v>
      </c>
      <c r="P44" s="125">
        <v>10</v>
      </c>
      <c r="Q44" s="76">
        <f>J44*0.1</f>
        <v>0</v>
      </c>
    </row>
    <row r="45" spans="1:17" ht="150" hidden="1">
      <c r="A45" s="45" t="s">
        <v>175</v>
      </c>
      <c r="B45" s="80" t="s">
        <v>200</v>
      </c>
      <c r="C45" s="2" t="s">
        <v>17</v>
      </c>
      <c r="D45" s="124" t="s">
        <v>167</v>
      </c>
      <c r="E45" s="125" t="s">
        <v>30</v>
      </c>
      <c r="F45" s="124" t="s">
        <v>88</v>
      </c>
      <c r="G45" s="124" t="s">
        <v>31</v>
      </c>
      <c r="H45" s="124" t="s">
        <v>32</v>
      </c>
      <c r="I45" s="3" t="s">
        <v>107</v>
      </c>
      <c r="J45" s="124"/>
      <c r="K45" s="124">
        <f t="shared" si="0"/>
        <v>0</v>
      </c>
      <c r="L45" s="124">
        <f t="shared" si="1"/>
        <v>0</v>
      </c>
      <c r="M45" s="124" t="s">
        <v>18</v>
      </c>
      <c r="N45" s="124" t="s">
        <v>18</v>
      </c>
      <c r="O45" s="124" t="s">
        <v>18</v>
      </c>
      <c r="P45" s="125">
        <v>10</v>
      </c>
      <c r="Q45" s="76">
        <f t="shared" ref="Q45:Q52" si="2">J45*0.1</f>
        <v>0</v>
      </c>
    </row>
    <row r="46" spans="1:17" ht="131.25" hidden="1">
      <c r="A46" s="79" t="s">
        <v>197</v>
      </c>
      <c r="B46" s="80" t="s">
        <v>198</v>
      </c>
      <c r="C46" s="2" t="s">
        <v>19</v>
      </c>
      <c r="D46" s="124" t="s">
        <v>167</v>
      </c>
      <c r="E46" s="125" t="s">
        <v>30</v>
      </c>
      <c r="F46" s="124" t="s">
        <v>88</v>
      </c>
      <c r="G46" s="124" t="s">
        <v>31</v>
      </c>
      <c r="H46" s="124" t="s">
        <v>32</v>
      </c>
      <c r="I46" s="3" t="s">
        <v>107</v>
      </c>
      <c r="J46" s="124"/>
      <c r="K46" s="124">
        <f t="shared" si="0"/>
        <v>0</v>
      </c>
      <c r="L46" s="124">
        <f t="shared" si="1"/>
        <v>0</v>
      </c>
      <c r="M46" s="124" t="s">
        <v>18</v>
      </c>
      <c r="N46" s="124" t="s">
        <v>18</v>
      </c>
      <c r="O46" s="124" t="s">
        <v>18</v>
      </c>
      <c r="P46" s="125">
        <v>10</v>
      </c>
      <c r="Q46" s="76">
        <f t="shared" si="2"/>
        <v>0</v>
      </c>
    </row>
    <row r="47" spans="1:17" ht="131.25" hidden="1">
      <c r="A47" s="121" t="s">
        <v>237</v>
      </c>
      <c r="B47" s="80" t="s">
        <v>196</v>
      </c>
      <c r="C47" s="2" t="s">
        <v>19</v>
      </c>
      <c r="D47" s="124" t="s">
        <v>173</v>
      </c>
      <c r="E47" s="125" t="s">
        <v>30</v>
      </c>
      <c r="F47" s="124" t="s">
        <v>56</v>
      </c>
      <c r="G47" s="124" t="s">
        <v>31</v>
      </c>
      <c r="H47" s="124" t="s">
        <v>32</v>
      </c>
      <c r="I47" s="3" t="s">
        <v>107</v>
      </c>
      <c r="J47" s="124"/>
      <c r="K47" s="124">
        <f t="shared" si="0"/>
        <v>0</v>
      </c>
      <c r="L47" s="124">
        <f t="shared" si="1"/>
        <v>0</v>
      </c>
      <c r="M47" s="124" t="s">
        <v>18</v>
      </c>
      <c r="N47" s="124" t="s">
        <v>18</v>
      </c>
      <c r="O47" s="124" t="s">
        <v>18</v>
      </c>
      <c r="P47" s="125">
        <v>10</v>
      </c>
      <c r="Q47" s="76">
        <f t="shared" si="2"/>
        <v>0</v>
      </c>
    </row>
    <row r="48" spans="1:17" ht="112.5">
      <c r="A48" s="121" t="s">
        <v>235</v>
      </c>
      <c r="B48" s="80" t="s">
        <v>195</v>
      </c>
      <c r="C48" s="2" t="s">
        <v>17</v>
      </c>
      <c r="D48" s="124" t="s">
        <v>173</v>
      </c>
      <c r="E48" s="125" t="s">
        <v>30</v>
      </c>
      <c r="F48" s="124" t="s">
        <v>56</v>
      </c>
      <c r="G48" s="124" t="s">
        <v>31</v>
      </c>
      <c r="H48" s="124" t="s">
        <v>32</v>
      </c>
      <c r="I48" s="3" t="s">
        <v>107</v>
      </c>
      <c r="J48" s="124">
        <v>265</v>
      </c>
      <c r="K48" s="124">
        <f t="shared" si="0"/>
        <v>265</v>
      </c>
      <c r="L48" s="124">
        <f t="shared" si="1"/>
        <v>265</v>
      </c>
      <c r="M48" s="124" t="s">
        <v>18</v>
      </c>
      <c r="N48" s="124" t="s">
        <v>18</v>
      </c>
      <c r="O48" s="124" t="s">
        <v>18</v>
      </c>
      <c r="P48" s="125">
        <v>10</v>
      </c>
      <c r="Q48" s="76">
        <f t="shared" si="2"/>
        <v>27</v>
      </c>
    </row>
    <row r="49" spans="1:17" ht="150" hidden="1">
      <c r="A49" s="79" t="s">
        <v>201</v>
      </c>
      <c r="B49" s="80" t="s">
        <v>200</v>
      </c>
      <c r="C49" s="2" t="s">
        <v>17</v>
      </c>
      <c r="D49" s="36" t="s">
        <v>173</v>
      </c>
      <c r="E49" s="37" t="s">
        <v>30</v>
      </c>
      <c r="F49" s="44" t="s">
        <v>88</v>
      </c>
      <c r="G49" s="36" t="s">
        <v>31</v>
      </c>
      <c r="H49" s="36" t="s">
        <v>32</v>
      </c>
      <c r="I49" s="3" t="s">
        <v>107</v>
      </c>
      <c r="J49" s="85"/>
      <c r="K49" s="74">
        <f t="shared" si="0"/>
        <v>0</v>
      </c>
      <c r="L49" s="74">
        <f t="shared" si="1"/>
        <v>0</v>
      </c>
      <c r="M49" s="74" t="s">
        <v>18</v>
      </c>
      <c r="N49" s="74" t="s">
        <v>18</v>
      </c>
      <c r="O49" s="74" t="s">
        <v>18</v>
      </c>
      <c r="P49" s="73">
        <v>5</v>
      </c>
      <c r="Q49" s="76">
        <f t="shared" si="2"/>
        <v>0</v>
      </c>
    </row>
    <row r="50" spans="1:17" ht="131.25" hidden="1">
      <c r="A50" s="79" t="s">
        <v>202</v>
      </c>
      <c r="B50" s="80" t="s">
        <v>198</v>
      </c>
      <c r="C50" s="2" t="s">
        <v>19</v>
      </c>
      <c r="D50" s="36" t="s">
        <v>173</v>
      </c>
      <c r="E50" s="37" t="s">
        <v>30</v>
      </c>
      <c r="F50" s="44" t="s">
        <v>88</v>
      </c>
      <c r="G50" s="36" t="s">
        <v>31</v>
      </c>
      <c r="H50" s="36" t="s">
        <v>32</v>
      </c>
      <c r="I50" s="3" t="s">
        <v>107</v>
      </c>
      <c r="J50" s="74"/>
      <c r="K50" s="74">
        <f t="shared" si="0"/>
        <v>0</v>
      </c>
      <c r="L50" s="74">
        <f t="shared" si="1"/>
        <v>0</v>
      </c>
      <c r="M50" s="74" t="s">
        <v>18</v>
      </c>
      <c r="N50" s="74" t="s">
        <v>18</v>
      </c>
      <c r="O50" s="74" t="s">
        <v>18</v>
      </c>
      <c r="P50" s="73"/>
      <c r="Q50" s="76">
        <f t="shared" si="2"/>
        <v>0</v>
      </c>
    </row>
    <row r="51" spans="1:17" hidden="1">
      <c r="A51" s="20"/>
      <c r="B51" s="11"/>
      <c r="C51" s="9"/>
      <c r="D51" s="9"/>
      <c r="E51" s="11"/>
      <c r="F51" s="11"/>
      <c r="G51" s="9"/>
      <c r="H51" s="9"/>
      <c r="I51" s="3"/>
      <c r="J51" s="74"/>
      <c r="K51" s="74"/>
      <c r="L51" s="74"/>
      <c r="M51" s="74"/>
      <c r="N51" s="74"/>
      <c r="O51" s="74"/>
      <c r="P51" s="73"/>
      <c r="Q51" s="76">
        <f t="shared" si="2"/>
        <v>0</v>
      </c>
    </row>
    <row r="52" spans="1:17" ht="23.25" customHeight="1">
      <c r="A52" s="12" t="s">
        <v>94</v>
      </c>
      <c r="B52" s="11"/>
      <c r="C52" s="9"/>
      <c r="D52" s="9"/>
      <c r="E52" s="11"/>
      <c r="F52" s="11"/>
      <c r="G52" s="9"/>
      <c r="H52" s="9"/>
      <c r="I52" s="13"/>
      <c r="J52" s="74">
        <f>SUM(J43:J51)</f>
        <v>298</v>
      </c>
      <c r="K52" s="74">
        <f t="shared" ref="K52:L52" si="3">SUM(K43:K51)</f>
        <v>298</v>
      </c>
      <c r="L52" s="74">
        <f t="shared" si="3"/>
        <v>298</v>
      </c>
      <c r="M52" s="74"/>
      <c r="N52" s="74"/>
      <c r="O52" s="74"/>
      <c r="P52" s="73">
        <v>10</v>
      </c>
      <c r="Q52" s="76">
        <f t="shared" si="2"/>
        <v>30</v>
      </c>
    </row>
    <row r="53" spans="1:17">
      <c r="A53" s="162"/>
      <c r="B53" s="162"/>
      <c r="C53" s="162"/>
      <c r="D53" s="162"/>
      <c r="E53" s="162"/>
      <c r="F53" s="162"/>
      <c r="G53" s="162"/>
      <c r="H53" s="162"/>
      <c r="I53" s="162"/>
      <c r="J53" s="162"/>
      <c r="K53" s="162"/>
      <c r="L53" s="162"/>
      <c r="M53" s="162"/>
      <c r="N53" s="162"/>
      <c r="O53" s="162"/>
    </row>
    <row r="54" spans="1:17">
      <c r="A54" s="161" t="s">
        <v>33</v>
      </c>
      <c r="B54" s="161"/>
      <c r="C54" s="161"/>
      <c r="D54" s="161"/>
      <c r="E54" s="161"/>
      <c r="F54" s="161"/>
      <c r="G54" s="161"/>
      <c r="H54" s="161"/>
      <c r="I54" s="161"/>
      <c r="J54" s="161"/>
      <c r="K54" s="161"/>
      <c r="L54" s="161"/>
      <c r="M54" s="161"/>
      <c r="N54" s="161"/>
      <c r="O54" s="161"/>
    </row>
    <row r="55" spans="1:17">
      <c r="A55" s="163" t="s">
        <v>34</v>
      </c>
      <c r="B55" s="163"/>
      <c r="C55" s="163"/>
      <c r="D55" s="163"/>
      <c r="E55" s="163"/>
      <c r="F55" s="164"/>
      <c r="G55" s="164"/>
      <c r="H55" s="164"/>
      <c r="I55" s="164"/>
      <c r="J55" s="164"/>
      <c r="K55" s="164"/>
      <c r="L55" s="7"/>
      <c r="M55" s="7"/>
      <c r="N55" s="7"/>
      <c r="O55" s="7"/>
    </row>
    <row r="56" spans="1:17">
      <c r="A56" s="9" t="s">
        <v>35</v>
      </c>
      <c r="B56" s="9" t="s">
        <v>36</v>
      </c>
      <c r="C56" s="9" t="s">
        <v>37</v>
      </c>
      <c r="D56" s="9" t="s">
        <v>38</v>
      </c>
      <c r="E56" s="163" t="s">
        <v>15</v>
      </c>
      <c r="F56" s="164"/>
      <c r="G56" s="164"/>
      <c r="H56" s="164"/>
      <c r="I56" s="164"/>
      <c r="J56" s="164"/>
      <c r="K56" s="164"/>
      <c r="L56" s="7"/>
      <c r="M56" s="7"/>
      <c r="N56" s="7"/>
      <c r="O56" s="7"/>
    </row>
    <row r="57" spans="1:17">
      <c r="A57" s="9">
        <v>1</v>
      </c>
      <c r="B57" s="9">
        <v>2</v>
      </c>
      <c r="C57" s="9">
        <v>3</v>
      </c>
      <c r="D57" s="9">
        <v>4</v>
      </c>
      <c r="E57" s="163">
        <v>5</v>
      </c>
      <c r="F57" s="164"/>
      <c r="G57" s="164"/>
      <c r="H57" s="164"/>
      <c r="I57" s="164"/>
      <c r="J57" s="164"/>
      <c r="K57" s="164"/>
      <c r="L57" s="7"/>
      <c r="M57" s="7"/>
      <c r="N57" s="7"/>
      <c r="O57" s="7"/>
    </row>
    <row r="58" spans="1:17">
      <c r="A58" s="9" t="s">
        <v>18</v>
      </c>
      <c r="B58" s="9" t="s">
        <v>18</v>
      </c>
      <c r="C58" s="9" t="s">
        <v>18</v>
      </c>
      <c r="D58" s="9" t="s">
        <v>18</v>
      </c>
      <c r="E58" s="163" t="s">
        <v>18</v>
      </c>
      <c r="F58" s="165"/>
      <c r="G58" s="165"/>
      <c r="H58" s="165"/>
      <c r="I58" s="165"/>
      <c r="J58" s="165"/>
      <c r="K58" s="165"/>
      <c r="L58" s="7"/>
      <c r="M58" s="7"/>
      <c r="N58" s="7"/>
      <c r="O58" s="7"/>
    </row>
    <row r="59" spans="1:17">
      <c r="A59" s="161" t="s">
        <v>39</v>
      </c>
      <c r="B59" s="161"/>
      <c r="C59" s="161"/>
      <c r="D59" s="161"/>
      <c r="E59" s="161"/>
      <c r="F59" s="161"/>
      <c r="G59" s="7"/>
      <c r="H59" s="7"/>
      <c r="I59" s="7"/>
      <c r="J59" s="7"/>
      <c r="K59" s="7"/>
      <c r="L59" s="7"/>
      <c r="M59" s="7"/>
      <c r="N59" s="7"/>
      <c r="O59" s="7"/>
    </row>
    <row r="60" spans="1:17">
      <c r="A60" s="198" t="s">
        <v>40</v>
      </c>
      <c r="B60" s="198"/>
      <c r="C60" s="198"/>
      <c r="D60" s="198"/>
      <c r="E60" s="198"/>
      <c r="F60" s="198"/>
      <c r="G60" s="198"/>
      <c r="H60" s="198"/>
      <c r="I60" s="198"/>
      <c r="J60" s="198"/>
      <c r="K60" s="198"/>
      <c r="L60" s="14"/>
      <c r="M60" s="14"/>
      <c r="N60" s="14"/>
      <c r="O60" s="14"/>
    </row>
    <row r="61" spans="1:17" ht="40.5" customHeight="1">
      <c r="A61" s="199" t="s">
        <v>41</v>
      </c>
      <c r="B61" s="199"/>
      <c r="C61" s="199"/>
      <c r="D61" s="199"/>
      <c r="E61" s="199"/>
      <c r="F61" s="199"/>
      <c r="G61" s="199"/>
      <c r="H61" s="199"/>
      <c r="I61" s="199"/>
      <c r="J61" s="199"/>
      <c r="K61" s="199"/>
      <c r="L61" s="14"/>
      <c r="M61" s="14"/>
      <c r="N61" s="14"/>
      <c r="O61" s="14"/>
    </row>
    <row r="62" spans="1:17" ht="16.5" customHeight="1">
      <c r="A62" s="243" t="s">
        <v>42</v>
      </c>
      <c r="B62" s="243"/>
      <c r="C62" s="243"/>
      <c r="D62" s="243"/>
      <c r="E62" s="243"/>
      <c r="F62" s="243"/>
      <c r="G62" s="243"/>
      <c r="H62" s="243"/>
      <c r="I62" s="243"/>
      <c r="J62" s="243"/>
      <c r="K62" s="243"/>
      <c r="L62" s="14"/>
      <c r="M62" s="14"/>
      <c r="N62" s="14"/>
      <c r="O62" s="14"/>
    </row>
    <row r="63" spans="1:17">
      <c r="A63" s="161" t="s">
        <v>43</v>
      </c>
      <c r="B63" s="161"/>
      <c r="C63" s="161"/>
      <c r="D63" s="161"/>
      <c r="E63" s="161"/>
      <c r="F63" s="161"/>
      <c r="G63" s="161"/>
      <c r="H63" s="161"/>
      <c r="I63" s="161"/>
      <c r="J63" s="7"/>
      <c r="K63" s="7"/>
      <c r="L63" s="7"/>
      <c r="M63" s="7"/>
      <c r="N63" s="7"/>
      <c r="O63" s="7"/>
    </row>
    <row r="64" spans="1:17" ht="18.75" customHeight="1">
      <c r="A64" s="236" t="s">
        <v>44</v>
      </c>
      <c r="B64" s="236"/>
      <c r="C64" s="236"/>
      <c r="D64" s="236"/>
      <c r="E64" s="236" t="s">
        <v>45</v>
      </c>
      <c r="F64" s="236"/>
      <c r="G64" s="236"/>
      <c r="H64" s="236" t="s">
        <v>46</v>
      </c>
      <c r="I64" s="236"/>
      <c r="J64" s="236"/>
      <c r="K64" s="236"/>
      <c r="L64" s="236"/>
      <c r="M64" s="95"/>
      <c r="N64" s="95"/>
      <c r="O64" s="95"/>
      <c r="P64" s="95"/>
    </row>
    <row r="65" spans="1:15">
      <c r="A65" s="237">
        <v>1</v>
      </c>
      <c r="B65" s="237"/>
      <c r="C65" s="237"/>
      <c r="D65" s="237"/>
      <c r="E65" s="240">
        <v>2</v>
      </c>
      <c r="F65" s="241"/>
      <c r="G65" s="242"/>
      <c r="H65" s="236">
        <v>3</v>
      </c>
      <c r="I65" s="236"/>
      <c r="J65" s="236"/>
      <c r="K65" s="236"/>
      <c r="L65" s="236"/>
    </row>
    <row r="66" spans="1:15" ht="62.25" customHeight="1">
      <c r="A66" s="252" t="s">
        <v>309</v>
      </c>
      <c r="B66" s="253"/>
      <c r="C66" s="253"/>
      <c r="D66" s="254"/>
      <c r="E66" s="240" t="s">
        <v>47</v>
      </c>
      <c r="F66" s="241"/>
      <c r="G66" s="242"/>
      <c r="H66" s="240" t="s">
        <v>48</v>
      </c>
      <c r="I66" s="241"/>
      <c r="J66" s="241"/>
      <c r="K66" s="241"/>
      <c r="L66" s="242"/>
    </row>
    <row r="67" spans="1:15" ht="55.5" customHeight="1">
      <c r="A67" s="252" t="s">
        <v>310</v>
      </c>
      <c r="B67" s="253"/>
      <c r="C67" s="253"/>
      <c r="D67" s="254"/>
      <c r="E67" s="240" t="s">
        <v>49</v>
      </c>
      <c r="F67" s="241"/>
      <c r="G67" s="242"/>
      <c r="H67" s="240" t="s">
        <v>50</v>
      </c>
      <c r="I67" s="241"/>
      <c r="J67" s="241"/>
      <c r="K67" s="241"/>
      <c r="L67" s="242"/>
    </row>
    <row r="68" spans="1:15" ht="57.75" customHeight="1">
      <c r="A68" s="252" t="s">
        <v>311</v>
      </c>
      <c r="B68" s="253"/>
      <c r="C68" s="253"/>
      <c r="D68" s="254"/>
      <c r="E68" s="240" t="s">
        <v>52</v>
      </c>
      <c r="F68" s="241"/>
      <c r="G68" s="242"/>
      <c r="H68" s="240" t="s">
        <v>48</v>
      </c>
      <c r="I68" s="241"/>
      <c r="J68" s="241"/>
      <c r="K68" s="241"/>
      <c r="L68" s="242"/>
    </row>
    <row r="69" spans="1:15" ht="53.25" customHeight="1">
      <c r="A69" s="252" t="s">
        <v>362</v>
      </c>
      <c r="B69" s="253"/>
      <c r="C69" s="253"/>
      <c r="D69" s="254"/>
      <c r="E69" s="240" t="s">
        <v>51</v>
      </c>
      <c r="F69" s="241"/>
      <c r="G69" s="242"/>
      <c r="H69" s="255" t="s">
        <v>188</v>
      </c>
      <c r="I69" s="256"/>
      <c r="J69" s="256"/>
      <c r="K69" s="256"/>
      <c r="L69" s="257"/>
    </row>
    <row r="70" spans="1:15">
      <c r="A70" s="8"/>
      <c r="B70" s="8"/>
      <c r="C70" s="8"/>
      <c r="D70" s="8"/>
      <c r="E70" s="8"/>
      <c r="F70" s="8"/>
      <c r="G70" s="8"/>
      <c r="H70" s="8"/>
      <c r="I70" s="8"/>
      <c r="J70" s="7"/>
      <c r="K70" s="7"/>
      <c r="L70" s="7"/>
      <c r="M70" s="7"/>
      <c r="N70" s="7"/>
      <c r="O70" s="7"/>
    </row>
    <row r="71" spans="1:15" ht="29.25" customHeight="1">
      <c r="A71" s="169" t="s">
        <v>53</v>
      </c>
      <c r="B71" s="169"/>
      <c r="C71" s="169"/>
      <c r="D71" s="169"/>
      <c r="E71" s="169"/>
      <c r="F71" s="169"/>
      <c r="G71" s="169"/>
      <c r="H71" s="169"/>
      <c r="I71" s="169"/>
      <c r="J71" s="169"/>
      <c r="K71" s="169"/>
      <c r="L71" s="169"/>
      <c r="M71" s="210" t="s">
        <v>193</v>
      </c>
      <c r="N71" s="165" t="s">
        <v>203</v>
      </c>
      <c r="O71" s="7"/>
    </row>
    <row r="72" spans="1:15" ht="18" customHeight="1">
      <c r="A72" s="161" t="s">
        <v>54</v>
      </c>
      <c r="B72" s="161"/>
      <c r="C72" s="161"/>
      <c r="D72" s="161"/>
      <c r="E72" s="161"/>
      <c r="F72" s="161"/>
      <c r="G72" s="161"/>
      <c r="H72" s="161"/>
      <c r="I72" s="161"/>
      <c r="J72" s="161"/>
      <c r="K72" s="161"/>
      <c r="L72" s="161"/>
      <c r="M72" s="211"/>
      <c r="N72" s="165"/>
      <c r="O72" s="7"/>
    </row>
    <row r="73" spans="1:15">
      <c r="A73" s="161" t="s">
        <v>9</v>
      </c>
      <c r="B73" s="161"/>
      <c r="C73" s="161"/>
      <c r="D73" s="161"/>
      <c r="E73" s="161"/>
      <c r="F73" s="161"/>
      <c r="G73" s="161"/>
      <c r="H73" s="161"/>
      <c r="I73" s="161"/>
      <c r="J73" s="161"/>
      <c r="K73" s="161"/>
      <c r="L73" s="161"/>
      <c r="M73" s="211"/>
      <c r="N73" s="165"/>
      <c r="O73" s="7"/>
    </row>
    <row r="74" spans="1:15">
      <c r="A74" s="161" t="s">
        <v>86</v>
      </c>
      <c r="B74" s="161"/>
      <c r="C74" s="161"/>
      <c r="D74" s="161"/>
      <c r="E74" s="161"/>
      <c r="F74" s="161"/>
      <c r="G74" s="161"/>
      <c r="H74" s="161"/>
      <c r="I74" s="161"/>
      <c r="J74" s="161"/>
      <c r="K74" s="161"/>
      <c r="L74" s="161"/>
      <c r="M74" s="7"/>
      <c r="N74" s="8"/>
      <c r="O74" s="7"/>
    </row>
    <row r="75" spans="1:15">
      <c r="A75" s="161" t="s">
        <v>100</v>
      </c>
      <c r="B75" s="161"/>
      <c r="C75" s="161"/>
      <c r="D75" s="161"/>
      <c r="E75" s="161"/>
      <c r="F75" s="161"/>
      <c r="G75" s="161"/>
      <c r="H75" s="161"/>
      <c r="I75" s="161"/>
      <c r="J75" s="161"/>
      <c r="K75" s="7"/>
      <c r="L75" s="7"/>
      <c r="M75" s="7"/>
      <c r="N75" s="8"/>
      <c r="O75" s="7"/>
    </row>
    <row r="76" spans="1:15" ht="81" customHeight="1">
      <c r="A76" s="163" t="s">
        <v>87</v>
      </c>
      <c r="B76" s="163" t="s">
        <v>10</v>
      </c>
      <c r="C76" s="163"/>
      <c r="D76" s="163"/>
      <c r="E76" s="163" t="s">
        <v>11</v>
      </c>
      <c r="F76" s="163"/>
      <c r="G76" s="163" t="s">
        <v>12</v>
      </c>
      <c r="H76" s="163"/>
      <c r="I76" s="163"/>
      <c r="J76" s="163" t="s">
        <v>13</v>
      </c>
      <c r="K76" s="163"/>
      <c r="L76" s="163"/>
      <c r="M76" s="187" t="s">
        <v>184</v>
      </c>
      <c r="N76" s="189"/>
      <c r="O76" s="7"/>
    </row>
    <row r="77" spans="1:15" ht="59.25" customHeight="1">
      <c r="A77" s="166"/>
      <c r="B77" s="163"/>
      <c r="C77" s="163"/>
      <c r="D77" s="163"/>
      <c r="E77" s="163"/>
      <c r="F77" s="163"/>
      <c r="G77" s="163" t="s">
        <v>14</v>
      </c>
      <c r="H77" s="163" t="s">
        <v>24</v>
      </c>
      <c r="I77" s="163"/>
      <c r="J77" s="163" t="s">
        <v>226</v>
      </c>
      <c r="K77" s="163" t="s">
        <v>227</v>
      </c>
      <c r="L77" s="163" t="s">
        <v>232</v>
      </c>
      <c r="M77" s="165" t="s">
        <v>185</v>
      </c>
      <c r="N77" s="163" t="s">
        <v>186</v>
      </c>
      <c r="O77" s="7"/>
    </row>
    <row r="78" spans="1:15" ht="56.25">
      <c r="A78" s="166"/>
      <c r="B78" s="9" t="s">
        <v>26</v>
      </c>
      <c r="C78" s="9" t="s">
        <v>27</v>
      </c>
      <c r="D78" s="9" t="s">
        <v>18</v>
      </c>
      <c r="E78" s="9" t="s">
        <v>58</v>
      </c>
      <c r="F78" s="9" t="s">
        <v>18</v>
      </c>
      <c r="G78" s="166"/>
      <c r="H78" s="9" t="s">
        <v>15</v>
      </c>
      <c r="I78" s="9" t="s">
        <v>16</v>
      </c>
      <c r="J78" s="163"/>
      <c r="K78" s="163"/>
      <c r="L78" s="166"/>
      <c r="M78" s="165"/>
      <c r="N78" s="163"/>
      <c r="O78" s="7"/>
    </row>
    <row r="79" spans="1:15">
      <c r="A79" s="9">
        <v>1</v>
      </c>
      <c r="B79" s="9">
        <v>2</v>
      </c>
      <c r="C79" s="9">
        <v>3</v>
      </c>
      <c r="D79" s="9">
        <v>4</v>
      </c>
      <c r="E79" s="9">
        <v>5</v>
      </c>
      <c r="F79" s="9">
        <v>6</v>
      </c>
      <c r="G79" s="9">
        <v>7</v>
      </c>
      <c r="H79" s="9">
        <v>8</v>
      </c>
      <c r="I79" s="9">
        <v>9</v>
      </c>
      <c r="J79" s="9">
        <v>10</v>
      </c>
      <c r="K79" s="9">
        <v>11</v>
      </c>
      <c r="L79" s="9">
        <v>12</v>
      </c>
      <c r="M79" s="53">
        <v>13</v>
      </c>
      <c r="N79" s="53">
        <v>14</v>
      </c>
      <c r="O79" s="7"/>
    </row>
    <row r="80" spans="1:15" ht="126">
      <c r="A80" s="238" t="s">
        <v>108</v>
      </c>
      <c r="B80" s="239" t="s">
        <v>108</v>
      </c>
      <c r="C80" s="239" t="s">
        <v>108</v>
      </c>
      <c r="D80" s="251" t="s">
        <v>18</v>
      </c>
      <c r="E80" s="239" t="s">
        <v>108</v>
      </c>
      <c r="F80" s="251" t="s">
        <v>18</v>
      </c>
      <c r="G80" s="10" t="s">
        <v>103</v>
      </c>
      <c r="H80" s="9" t="s">
        <v>97</v>
      </c>
      <c r="I80" s="9">
        <v>744</v>
      </c>
      <c r="J80" s="9">
        <v>95</v>
      </c>
      <c r="K80" s="43">
        <v>95</v>
      </c>
      <c r="L80" s="43">
        <v>95</v>
      </c>
      <c r="M80" s="53">
        <v>10</v>
      </c>
      <c r="N80" s="76">
        <v>10</v>
      </c>
      <c r="O80" s="7"/>
    </row>
    <row r="81" spans="1:17" ht="252">
      <c r="A81" s="205"/>
      <c r="B81" s="207"/>
      <c r="C81" s="207"/>
      <c r="D81" s="209"/>
      <c r="E81" s="207"/>
      <c r="F81" s="209"/>
      <c r="G81" s="10" t="s">
        <v>104</v>
      </c>
      <c r="H81" s="9" t="s">
        <v>97</v>
      </c>
      <c r="I81" s="9">
        <v>744</v>
      </c>
      <c r="J81" s="9">
        <v>100</v>
      </c>
      <c r="K81" s="43">
        <v>100</v>
      </c>
      <c r="L81" s="43">
        <v>100</v>
      </c>
      <c r="M81" s="53">
        <v>10</v>
      </c>
      <c r="N81" s="53">
        <v>10</v>
      </c>
      <c r="O81" s="7"/>
    </row>
    <row r="82" spans="1:17" ht="18.75" customHeight="1">
      <c r="A82" s="168"/>
      <c r="B82" s="168"/>
      <c r="C82" s="168"/>
      <c r="D82" s="168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</row>
    <row r="83" spans="1:17">
      <c r="A83" s="161" t="s">
        <v>101</v>
      </c>
      <c r="B83" s="161"/>
      <c r="C83" s="161"/>
      <c r="D83" s="161"/>
      <c r="E83" s="161"/>
      <c r="F83" s="161"/>
      <c r="G83" s="161"/>
      <c r="H83" s="161"/>
      <c r="I83" s="161"/>
      <c r="J83" s="161"/>
      <c r="K83" s="7"/>
      <c r="L83" s="7"/>
      <c r="M83" s="7"/>
      <c r="N83" s="7"/>
      <c r="O83" s="7"/>
    </row>
    <row r="84" spans="1:17" ht="123.75" customHeight="1">
      <c r="A84" s="163" t="s">
        <v>87</v>
      </c>
      <c r="B84" s="163" t="s">
        <v>10</v>
      </c>
      <c r="C84" s="163"/>
      <c r="D84" s="163"/>
      <c r="E84" s="163" t="s">
        <v>11</v>
      </c>
      <c r="F84" s="163"/>
      <c r="G84" s="163" t="s">
        <v>21</v>
      </c>
      <c r="H84" s="163"/>
      <c r="I84" s="163"/>
      <c r="J84" s="163" t="s">
        <v>22</v>
      </c>
      <c r="K84" s="163"/>
      <c r="L84" s="163"/>
      <c r="M84" s="163" t="s">
        <v>23</v>
      </c>
      <c r="N84" s="163"/>
      <c r="O84" s="163"/>
      <c r="P84" s="187" t="s">
        <v>184</v>
      </c>
      <c r="Q84" s="189"/>
    </row>
    <row r="85" spans="1:17" ht="63" customHeight="1">
      <c r="A85" s="166"/>
      <c r="B85" s="163"/>
      <c r="C85" s="163"/>
      <c r="D85" s="163"/>
      <c r="E85" s="163"/>
      <c r="F85" s="163"/>
      <c r="G85" s="163" t="s">
        <v>85</v>
      </c>
      <c r="H85" s="163" t="s">
        <v>24</v>
      </c>
      <c r="I85" s="163"/>
      <c r="J85" s="163" t="s">
        <v>226</v>
      </c>
      <c r="K85" s="163" t="s">
        <v>231</v>
      </c>
      <c r="L85" s="163" t="s">
        <v>232</v>
      </c>
      <c r="M85" s="163" t="s">
        <v>230</v>
      </c>
      <c r="N85" s="163" t="s">
        <v>231</v>
      </c>
      <c r="O85" s="163" t="s">
        <v>232</v>
      </c>
      <c r="P85" s="163" t="s">
        <v>185</v>
      </c>
      <c r="Q85" s="163" t="s">
        <v>186</v>
      </c>
    </row>
    <row r="86" spans="1:17" ht="52.5" customHeight="1">
      <c r="A86" s="166"/>
      <c r="B86" s="9" t="s">
        <v>26</v>
      </c>
      <c r="C86" s="9" t="s">
        <v>27</v>
      </c>
      <c r="D86" s="9" t="s">
        <v>18</v>
      </c>
      <c r="E86" s="9" t="s">
        <v>58</v>
      </c>
      <c r="F86" s="9" t="s">
        <v>18</v>
      </c>
      <c r="G86" s="166"/>
      <c r="H86" s="9" t="s">
        <v>29</v>
      </c>
      <c r="I86" s="9" t="s">
        <v>16</v>
      </c>
      <c r="J86" s="163"/>
      <c r="K86" s="166"/>
      <c r="L86" s="166"/>
      <c r="M86" s="166"/>
      <c r="N86" s="166"/>
      <c r="O86" s="166"/>
      <c r="P86" s="163"/>
      <c r="Q86" s="163"/>
    </row>
    <row r="87" spans="1:17">
      <c r="A87" s="18">
        <v>1</v>
      </c>
      <c r="B87" s="18">
        <v>2</v>
      </c>
      <c r="C87" s="18">
        <v>3</v>
      </c>
      <c r="D87" s="9">
        <v>4</v>
      </c>
      <c r="E87" s="9">
        <v>5</v>
      </c>
      <c r="F87" s="9">
        <v>6</v>
      </c>
      <c r="G87" s="9">
        <v>7</v>
      </c>
      <c r="H87" s="9">
        <v>8</v>
      </c>
      <c r="I87" s="9">
        <v>9</v>
      </c>
      <c r="J87" s="9">
        <v>10</v>
      </c>
      <c r="K87" s="9">
        <v>11</v>
      </c>
      <c r="L87" s="9">
        <v>12</v>
      </c>
      <c r="M87" s="9">
        <v>13</v>
      </c>
      <c r="N87" s="9">
        <v>14</v>
      </c>
      <c r="O87" s="9">
        <v>15</v>
      </c>
      <c r="P87" s="71">
        <v>16</v>
      </c>
      <c r="Q87" s="71">
        <v>17</v>
      </c>
    </row>
    <row r="88" spans="1:17" ht="56.25" hidden="1">
      <c r="A88" s="89" t="s">
        <v>204</v>
      </c>
      <c r="B88" s="2" t="s">
        <v>166</v>
      </c>
      <c r="C88" s="2" t="s">
        <v>167</v>
      </c>
      <c r="D88" s="37" t="s">
        <v>18</v>
      </c>
      <c r="E88" s="9" t="s">
        <v>56</v>
      </c>
      <c r="F88" s="11" t="s">
        <v>18</v>
      </c>
      <c r="G88" s="9" t="s">
        <v>59</v>
      </c>
      <c r="H88" s="9" t="s">
        <v>32</v>
      </c>
      <c r="I88" s="3" t="s">
        <v>107</v>
      </c>
      <c r="J88" s="9"/>
      <c r="K88" s="9">
        <f>J88</f>
        <v>0</v>
      </c>
      <c r="L88" s="9">
        <f>J88</f>
        <v>0</v>
      </c>
      <c r="M88" s="15" t="s">
        <v>18</v>
      </c>
      <c r="N88" s="9" t="s">
        <v>18</v>
      </c>
      <c r="O88" s="9" t="s">
        <v>18</v>
      </c>
      <c r="P88" s="71">
        <v>10</v>
      </c>
      <c r="Q88" s="72">
        <f t="shared" ref="Q88:Q89" si="4">J88*0.1</f>
        <v>0</v>
      </c>
    </row>
    <row r="89" spans="1:17" ht="75" hidden="1">
      <c r="A89" s="123" t="s">
        <v>205</v>
      </c>
      <c r="B89" s="2" t="s">
        <v>55</v>
      </c>
      <c r="C89" s="2" t="s">
        <v>167</v>
      </c>
      <c r="D89" s="125" t="s">
        <v>18</v>
      </c>
      <c r="E89" s="124" t="s">
        <v>56</v>
      </c>
      <c r="F89" s="125" t="s">
        <v>18</v>
      </c>
      <c r="G89" s="124" t="s">
        <v>59</v>
      </c>
      <c r="H89" s="124" t="s">
        <v>32</v>
      </c>
      <c r="I89" s="3" t="s">
        <v>107</v>
      </c>
      <c r="J89" s="124"/>
      <c r="K89" s="124">
        <f t="shared" ref="K89:K107" si="5">J89</f>
        <v>0</v>
      </c>
      <c r="L89" s="124">
        <f t="shared" ref="L89:L107" si="6">J89</f>
        <v>0</v>
      </c>
      <c r="M89" s="15" t="s">
        <v>18</v>
      </c>
      <c r="N89" s="124" t="s">
        <v>18</v>
      </c>
      <c r="O89" s="124" t="s">
        <v>18</v>
      </c>
      <c r="P89" s="71">
        <v>10</v>
      </c>
      <c r="Q89" s="72">
        <f t="shared" si="4"/>
        <v>0</v>
      </c>
    </row>
    <row r="90" spans="1:17" ht="37.5" hidden="1">
      <c r="A90" s="90" t="s">
        <v>206</v>
      </c>
      <c r="B90" s="2" t="s">
        <v>20</v>
      </c>
      <c r="C90" s="2" t="s">
        <v>167</v>
      </c>
      <c r="D90" s="37" t="s">
        <v>18</v>
      </c>
      <c r="E90" s="9" t="s">
        <v>56</v>
      </c>
      <c r="F90" s="11" t="s">
        <v>18</v>
      </c>
      <c r="G90" s="9" t="s">
        <v>59</v>
      </c>
      <c r="H90" s="9" t="s">
        <v>32</v>
      </c>
      <c r="I90" s="3" t="s">
        <v>107</v>
      </c>
      <c r="J90" s="119"/>
      <c r="K90" s="39">
        <f t="shared" si="5"/>
        <v>0</v>
      </c>
      <c r="L90" s="39">
        <f t="shared" si="6"/>
        <v>0</v>
      </c>
      <c r="M90" s="15" t="s">
        <v>18</v>
      </c>
      <c r="N90" s="9" t="s">
        <v>18</v>
      </c>
      <c r="O90" s="9" t="s">
        <v>18</v>
      </c>
      <c r="P90" s="71">
        <v>10</v>
      </c>
      <c r="Q90" s="72">
        <f>J90*0.1</f>
        <v>0</v>
      </c>
    </row>
    <row r="91" spans="1:17" ht="93.75">
      <c r="A91" s="123" t="s">
        <v>207</v>
      </c>
      <c r="B91" s="2" t="s">
        <v>168</v>
      </c>
      <c r="C91" s="2" t="s">
        <v>167</v>
      </c>
      <c r="D91" s="120" t="s">
        <v>18</v>
      </c>
      <c r="E91" s="119" t="s">
        <v>56</v>
      </c>
      <c r="F91" s="120" t="s">
        <v>18</v>
      </c>
      <c r="G91" s="119" t="s">
        <v>59</v>
      </c>
      <c r="H91" s="119" t="s">
        <v>32</v>
      </c>
      <c r="I91" s="3" t="s">
        <v>107</v>
      </c>
      <c r="J91" s="119">
        <v>10</v>
      </c>
      <c r="K91" s="119">
        <f t="shared" si="5"/>
        <v>10</v>
      </c>
      <c r="L91" s="119">
        <f t="shared" si="6"/>
        <v>10</v>
      </c>
      <c r="M91" s="16" t="s">
        <v>170</v>
      </c>
      <c r="N91" s="16" t="s">
        <v>170</v>
      </c>
      <c r="O91" s="16" t="s">
        <v>170</v>
      </c>
      <c r="P91" s="71">
        <v>10</v>
      </c>
      <c r="Q91" s="72">
        <f t="shared" ref="Q91:Q109" si="7">J91*0.1</f>
        <v>1</v>
      </c>
    </row>
    <row r="92" spans="1:17" ht="75">
      <c r="A92" s="90" t="s">
        <v>208</v>
      </c>
      <c r="B92" s="2" t="s">
        <v>57</v>
      </c>
      <c r="C92" s="2" t="s">
        <v>167</v>
      </c>
      <c r="D92" s="37" t="s">
        <v>18</v>
      </c>
      <c r="E92" s="9" t="s">
        <v>56</v>
      </c>
      <c r="F92" s="118" t="s">
        <v>462</v>
      </c>
      <c r="G92" s="9" t="s">
        <v>59</v>
      </c>
      <c r="H92" s="9" t="s">
        <v>32</v>
      </c>
      <c r="I92" s="3" t="s">
        <v>107</v>
      </c>
      <c r="J92" s="9">
        <v>23</v>
      </c>
      <c r="K92" s="39">
        <f t="shared" si="5"/>
        <v>23</v>
      </c>
      <c r="L92" s="39">
        <f t="shared" si="6"/>
        <v>23</v>
      </c>
      <c r="M92" s="16" t="s">
        <v>169</v>
      </c>
      <c r="N92" s="16" t="s">
        <v>169</v>
      </c>
      <c r="O92" s="16" t="s">
        <v>169</v>
      </c>
      <c r="P92" s="71">
        <v>10</v>
      </c>
      <c r="Q92" s="72">
        <f t="shared" si="7"/>
        <v>2</v>
      </c>
    </row>
    <row r="93" spans="1:17" ht="93.75" hidden="1">
      <c r="A93" s="89" t="s">
        <v>209</v>
      </c>
      <c r="B93" s="2" t="s">
        <v>166</v>
      </c>
      <c r="C93" s="2" t="s">
        <v>167</v>
      </c>
      <c r="D93" s="37" t="s">
        <v>18</v>
      </c>
      <c r="E93" s="9" t="s">
        <v>88</v>
      </c>
      <c r="F93" s="11" t="s">
        <v>18</v>
      </c>
      <c r="G93" s="9" t="s">
        <v>59</v>
      </c>
      <c r="H93" s="9" t="s">
        <v>32</v>
      </c>
      <c r="I93" s="3" t="s">
        <v>107</v>
      </c>
      <c r="J93" s="9"/>
      <c r="K93" s="39">
        <f t="shared" si="5"/>
        <v>0</v>
      </c>
      <c r="L93" s="39">
        <f t="shared" si="6"/>
        <v>0</v>
      </c>
      <c r="M93" s="15" t="s">
        <v>18</v>
      </c>
      <c r="N93" s="9" t="s">
        <v>18</v>
      </c>
      <c r="O93" s="9" t="s">
        <v>18</v>
      </c>
      <c r="P93" s="71">
        <v>10</v>
      </c>
      <c r="Q93" s="72">
        <f t="shared" si="7"/>
        <v>0</v>
      </c>
    </row>
    <row r="94" spans="1:17" ht="93.75" hidden="1">
      <c r="A94" s="89" t="s">
        <v>210</v>
      </c>
      <c r="B94" s="2" t="s">
        <v>55</v>
      </c>
      <c r="C94" s="2" t="s">
        <v>167</v>
      </c>
      <c r="D94" s="37" t="s">
        <v>18</v>
      </c>
      <c r="E94" s="9" t="s">
        <v>88</v>
      </c>
      <c r="F94" s="11" t="s">
        <v>18</v>
      </c>
      <c r="G94" s="9" t="s">
        <v>59</v>
      </c>
      <c r="H94" s="9" t="s">
        <v>32</v>
      </c>
      <c r="I94" s="3" t="s">
        <v>107</v>
      </c>
      <c r="J94" s="9"/>
      <c r="K94" s="39">
        <f t="shared" si="5"/>
        <v>0</v>
      </c>
      <c r="L94" s="39">
        <f t="shared" si="6"/>
        <v>0</v>
      </c>
      <c r="M94" s="15" t="s">
        <v>18</v>
      </c>
      <c r="N94" s="9" t="s">
        <v>18</v>
      </c>
      <c r="O94" s="9" t="s">
        <v>18</v>
      </c>
      <c r="P94" s="71">
        <v>10</v>
      </c>
      <c r="Q94" s="72">
        <f t="shared" si="7"/>
        <v>0</v>
      </c>
    </row>
    <row r="95" spans="1:17" ht="93.75" hidden="1">
      <c r="A95" s="89" t="s">
        <v>211</v>
      </c>
      <c r="B95" s="2" t="s">
        <v>20</v>
      </c>
      <c r="C95" s="2" t="s">
        <v>167</v>
      </c>
      <c r="D95" s="37" t="s">
        <v>18</v>
      </c>
      <c r="E95" s="9" t="s">
        <v>88</v>
      </c>
      <c r="F95" s="11" t="s">
        <v>18</v>
      </c>
      <c r="G95" s="9" t="s">
        <v>59</v>
      </c>
      <c r="H95" s="9" t="s">
        <v>32</v>
      </c>
      <c r="I95" s="3" t="s">
        <v>107</v>
      </c>
      <c r="J95" s="9"/>
      <c r="K95" s="39">
        <f t="shared" si="5"/>
        <v>0</v>
      </c>
      <c r="L95" s="39">
        <f t="shared" si="6"/>
        <v>0</v>
      </c>
      <c r="M95" s="15" t="s">
        <v>18</v>
      </c>
      <c r="N95" s="9" t="s">
        <v>18</v>
      </c>
      <c r="O95" s="9" t="s">
        <v>18</v>
      </c>
      <c r="P95" s="71">
        <v>10</v>
      </c>
      <c r="Q95" s="72">
        <f t="shared" si="7"/>
        <v>0</v>
      </c>
    </row>
    <row r="96" spans="1:17" ht="93.75" hidden="1">
      <c r="A96" s="89" t="s">
        <v>212</v>
      </c>
      <c r="B96" s="2" t="s">
        <v>168</v>
      </c>
      <c r="C96" s="2" t="s">
        <v>167</v>
      </c>
      <c r="D96" s="37" t="s">
        <v>18</v>
      </c>
      <c r="E96" s="9" t="s">
        <v>88</v>
      </c>
      <c r="F96" s="11" t="s">
        <v>18</v>
      </c>
      <c r="G96" s="9" t="s">
        <v>59</v>
      </c>
      <c r="H96" s="9" t="s">
        <v>32</v>
      </c>
      <c r="I96" s="3" t="s">
        <v>107</v>
      </c>
      <c r="J96" s="9"/>
      <c r="K96" s="39">
        <f t="shared" si="5"/>
        <v>0</v>
      </c>
      <c r="L96" s="39">
        <f t="shared" si="6"/>
        <v>0</v>
      </c>
      <c r="M96" s="16" t="s">
        <v>171</v>
      </c>
      <c r="N96" s="16" t="s">
        <v>171</v>
      </c>
      <c r="O96" s="16" t="s">
        <v>171</v>
      </c>
      <c r="P96" s="71">
        <v>10</v>
      </c>
      <c r="Q96" s="72">
        <f t="shared" si="7"/>
        <v>0</v>
      </c>
    </row>
    <row r="97" spans="1:17" ht="93.75" hidden="1">
      <c r="A97" s="89" t="s">
        <v>213</v>
      </c>
      <c r="B97" s="2" t="s">
        <v>57</v>
      </c>
      <c r="C97" s="2" t="s">
        <v>167</v>
      </c>
      <c r="D97" s="37" t="s">
        <v>18</v>
      </c>
      <c r="E97" s="9" t="s">
        <v>88</v>
      </c>
      <c r="F97" s="11" t="s">
        <v>18</v>
      </c>
      <c r="G97" s="9" t="s">
        <v>59</v>
      </c>
      <c r="H97" s="9" t="s">
        <v>32</v>
      </c>
      <c r="I97" s="3" t="s">
        <v>107</v>
      </c>
      <c r="J97" s="9"/>
      <c r="K97" s="39">
        <f t="shared" si="5"/>
        <v>0</v>
      </c>
      <c r="L97" s="39">
        <f t="shared" si="6"/>
        <v>0</v>
      </c>
      <c r="M97" s="16" t="s">
        <v>172</v>
      </c>
      <c r="N97" s="16" t="s">
        <v>172</v>
      </c>
      <c r="O97" s="16" t="s">
        <v>172</v>
      </c>
      <c r="P97" s="71">
        <v>10</v>
      </c>
      <c r="Q97" s="72">
        <f t="shared" si="7"/>
        <v>0</v>
      </c>
    </row>
    <row r="98" spans="1:17" ht="56.25" hidden="1">
      <c r="A98" s="90" t="s">
        <v>214</v>
      </c>
      <c r="B98" s="2" t="s">
        <v>166</v>
      </c>
      <c r="C98" s="2" t="s">
        <v>173</v>
      </c>
      <c r="D98" s="41" t="s">
        <v>18</v>
      </c>
      <c r="E98" s="40" t="s">
        <v>56</v>
      </c>
      <c r="F98" s="41" t="s">
        <v>18</v>
      </c>
      <c r="G98" s="40" t="s">
        <v>59</v>
      </c>
      <c r="H98" s="40" t="s">
        <v>32</v>
      </c>
      <c r="I98" s="3" t="s">
        <v>107</v>
      </c>
      <c r="J98" s="40"/>
      <c r="K98" s="42">
        <f t="shared" si="5"/>
        <v>0</v>
      </c>
      <c r="L98" s="42">
        <f t="shared" si="6"/>
        <v>0</v>
      </c>
      <c r="M98" s="15" t="s">
        <v>18</v>
      </c>
      <c r="N98" s="40" t="s">
        <v>18</v>
      </c>
      <c r="O98" s="40" t="s">
        <v>18</v>
      </c>
      <c r="P98" s="71">
        <v>10</v>
      </c>
      <c r="Q98" s="72">
        <f t="shared" si="7"/>
        <v>0</v>
      </c>
    </row>
    <row r="99" spans="1:17" ht="75">
      <c r="A99" s="90" t="s">
        <v>215</v>
      </c>
      <c r="B99" s="2" t="s">
        <v>55</v>
      </c>
      <c r="C99" s="2" t="s">
        <v>173</v>
      </c>
      <c r="D99" s="41" t="s">
        <v>18</v>
      </c>
      <c r="E99" s="40" t="s">
        <v>56</v>
      </c>
      <c r="F99" s="41" t="s">
        <v>18</v>
      </c>
      <c r="G99" s="40" t="s">
        <v>59</v>
      </c>
      <c r="H99" s="40" t="s">
        <v>32</v>
      </c>
      <c r="I99" s="3" t="s">
        <v>107</v>
      </c>
      <c r="J99" s="119">
        <v>1</v>
      </c>
      <c r="K99" s="42">
        <f t="shared" si="5"/>
        <v>1</v>
      </c>
      <c r="L99" s="42">
        <f t="shared" si="6"/>
        <v>1</v>
      </c>
      <c r="M99" s="15" t="s">
        <v>18</v>
      </c>
      <c r="N99" s="40" t="s">
        <v>18</v>
      </c>
      <c r="O99" s="40" t="s">
        <v>18</v>
      </c>
      <c r="P99" s="71">
        <v>10</v>
      </c>
      <c r="Q99" s="72">
        <f t="shared" si="7"/>
        <v>0</v>
      </c>
    </row>
    <row r="100" spans="1:17" ht="37.5" hidden="1">
      <c r="A100" s="90" t="s">
        <v>216</v>
      </c>
      <c r="B100" s="2" t="s">
        <v>20</v>
      </c>
      <c r="C100" s="2" t="s">
        <v>173</v>
      </c>
      <c r="D100" s="41" t="s">
        <v>18</v>
      </c>
      <c r="E100" s="40" t="s">
        <v>56</v>
      </c>
      <c r="F100" s="41" t="s">
        <v>18</v>
      </c>
      <c r="G100" s="40" t="s">
        <v>59</v>
      </c>
      <c r="H100" s="40" t="s">
        <v>32</v>
      </c>
      <c r="I100" s="3" t="s">
        <v>107</v>
      </c>
      <c r="J100" s="119"/>
      <c r="K100" s="42">
        <f t="shared" si="5"/>
        <v>0</v>
      </c>
      <c r="L100" s="42">
        <f t="shared" si="6"/>
        <v>0</v>
      </c>
      <c r="M100" s="15" t="s">
        <v>18</v>
      </c>
      <c r="N100" s="40" t="s">
        <v>18</v>
      </c>
      <c r="O100" s="40" t="s">
        <v>18</v>
      </c>
      <c r="P100" s="71">
        <v>10</v>
      </c>
      <c r="Q100" s="72">
        <f t="shared" si="7"/>
        <v>0</v>
      </c>
    </row>
    <row r="101" spans="1:17" ht="93.75">
      <c r="A101" s="123" t="s">
        <v>217</v>
      </c>
      <c r="B101" s="2" t="s">
        <v>168</v>
      </c>
      <c r="C101" s="2" t="s">
        <v>173</v>
      </c>
      <c r="D101" s="120" t="s">
        <v>18</v>
      </c>
      <c r="E101" s="119" t="s">
        <v>56</v>
      </c>
      <c r="F101" s="120" t="s">
        <v>18</v>
      </c>
      <c r="G101" s="119" t="s">
        <v>59</v>
      </c>
      <c r="H101" s="119" t="s">
        <v>32</v>
      </c>
      <c r="I101" s="3" t="s">
        <v>107</v>
      </c>
      <c r="J101" s="119">
        <v>48</v>
      </c>
      <c r="K101" s="119">
        <f t="shared" si="5"/>
        <v>48</v>
      </c>
      <c r="L101" s="119">
        <f t="shared" si="6"/>
        <v>48</v>
      </c>
      <c r="M101" s="16" t="s">
        <v>170</v>
      </c>
      <c r="N101" s="16" t="s">
        <v>170</v>
      </c>
      <c r="O101" s="16" t="s">
        <v>170</v>
      </c>
      <c r="P101" s="71">
        <v>10</v>
      </c>
      <c r="Q101" s="72">
        <f t="shared" si="7"/>
        <v>5</v>
      </c>
    </row>
    <row r="102" spans="1:17" ht="75">
      <c r="A102" s="90" t="s">
        <v>218</v>
      </c>
      <c r="B102" s="2" t="s">
        <v>57</v>
      </c>
      <c r="C102" s="2" t="s">
        <v>173</v>
      </c>
      <c r="D102" s="41" t="s">
        <v>18</v>
      </c>
      <c r="E102" s="40" t="s">
        <v>56</v>
      </c>
      <c r="F102" s="41" t="s">
        <v>18</v>
      </c>
      <c r="G102" s="40" t="s">
        <v>59</v>
      </c>
      <c r="H102" s="40" t="s">
        <v>32</v>
      </c>
      <c r="I102" s="3" t="s">
        <v>107</v>
      </c>
      <c r="J102" s="40">
        <v>216</v>
      </c>
      <c r="K102" s="42">
        <f t="shared" si="5"/>
        <v>216</v>
      </c>
      <c r="L102" s="42">
        <f t="shared" si="6"/>
        <v>216</v>
      </c>
      <c r="M102" s="16" t="s">
        <v>169</v>
      </c>
      <c r="N102" s="16" t="s">
        <v>169</v>
      </c>
      <c r="O102" s="16" t="s">
        <v>169</v>
      </c>
      <c r="P102" s="71">
        <v>10</v>
      </c>
      <c r="Q102" s="72">
        <f t="shared" si="7"/>
        <v>22</v>
      </c>
    </row>
    <row r="103" spans="1:17" ht="93.75" hidden="1">
      <c r="A103" s="82" t="s">
        <v>219</v>
      </c>
      <c r="B103" s="2" t="s">
        <v>166</v>
      </c>
      <c r="C103" s="2" t="s">
        <v>173</v>
      </c>
      <c r="D103" s="41" t="s">
        <v>18</v>
      </c>
      <c r="E103" s="40" t="s">
        <v>88</v>
      </c>
      <c r="F103" s="41" t="s">
        <v>18</v>
      </c>
      <c r="G103" s="40" t="s">
        <v>59</v>
      </c>
      <c r="H103" s="40" t="s">
        <v>32</v>
      </c>
      <c r="I103" s="3" t="s">
        <v>107</v>
      </c>
      <c r="J103" s="40"/>
      <c r="K103" s="42">
        <f t="shared" si="5"/>
        <v>0</v>
      </c>
      <c r="L103" s="42">
        <f t="shared" si="6"/>
        <v>0</v>
      </c>
      <c r="M103" s="15" t="s">
        <v>18</v>
      </c>
      <c r="N103" s="40" t="s">
        <v>18</v>
      </c>
      <c r="O103" s="40" t="s">
        <v>18</v>
      </c>
      <c r="P103" s="71">
        <v>10</v>
      </c>
      <c r="Q103" s="72">
        <f t="shared" si="7"/>
        <v>0</v>
      </c>
    </row>
    <row r="104" spans="1:17" ht="93.75" hidden="1">
      <c r="A104" s="82" t="s">
        <v>220</v>
      </c>
      <c r="B104" s="2" t="s">
        <v>55</v>
      </c>
      <c r="C104" s="2" t="s">
        <v>173</v>
      </c>
      <c r="D104" s="41" t="s">
        <v>18</v>
      </c>
      <c r="E104" s="40" t="s">
        <v>88</v>
      </c>
      <c r="F104" s="41" t="s">
        <v>18</v>
      </c>
      <c r="G104" s="40" t="s">
        <v>59</v>
      </c>
      <c r="H104" s="40" t="s">
        <v>32</v>
      </c>
      <c r="I104" s="3" t="s">
        <v>107</v>
      </c>
      <c r="J104" s="40"/>
      <c r="K104" s="42">
        <f t="shared" si="5"/>
        <v>0</v>
      </c>
      <c r="L104" s="42">
        <f t="shared" si="6"/>
        <v>0</v>
      </c>
      <c r="M104" s="15" t="s">
        <v>18</v>
      </c>
      <c r="N104" s="40" t="s">
        <v>18</v>
      </c>
      <c r="O104" s="40" t="s">
        <v>18</v>
      </c>
      <c r="P104" s="71">
        <v>10</v>
      </c>
      <c r="Q104" s="72">
        <f t="shared" si="7"/>
        <v>0</v>
      </c>
    </row>
    <row r="105" spans="1:17" ht="93.75" hidden="1">
      <c r="A105" s="82" t="s">
        <v>221</v>
      </c>
      <c r="B105" s="2" t="s">
        <v>20</v>
      </c>
      <c r="C105" s="2" t="s">
        <v>173</v>
      </c>
      <c r="D105" s="41" t="s">
        <v>18</v>
      </c>
      <c r="E105" s="40" t="s">
        <v>88</v>
      </c>
      <c r="F105" s="41" t="s">
        <v>18</v>
      </c>
      <c r="G105" s="40" t="s">
        <v>59</v>
      </c>
      <c r="H105" s="40" t="s">
        <v>32</v>
      </c>
      <c r="I105" s="3" t="s">
        <v>107</v>
      </c>
      <c r="J105" s="40"/>
      <c r="K105" s="42">
        <f t="shared" si="5"/>
        <v>0</v>
      </c>
      <c r="L105" s="42">
        <f t="shared" si="6"/>
        <v>0</v>
      </c>
      <c r="M105" s="15" t="s">
        <v>18</v>
      </c>
      <c r="N105" s="40" t="s">
        <v>18</v>
      </c>
      <c r="O105" s="40" t="s">
        <v>18</v>
      </c>
      <c r="P105" s="71">
        <v>10</v>
      </c>
      <c r="Q105" s="72">
        <f t="shared" si="7"/>
        <v>0</v>
      </c>
    </row>
    <row r="106" spans="1:17" ht="93.75" hidden="1">
      <c r="A106" s="82" t="s">
        <v>222</v>
      </c>
      <c r="B106" s="2" t="s">
        <v>168</v>
      </c>
      <c r="C106" s="2" t="s">
        <v>173</v>
      </c>
      <c r="D106" s="41" t="s">
        <v>18</v>
      </c>
      <c r="E106" s="40" t="s">
        <v>88</v>
      </c>
      <c r="F106" s="41" t="s">
        <v>18</v>
      </c>
      <c r="G106" s="40" t="s">
        <v>59</v>
      </c>
      <c r="H106" s="40" t="s">
        <v>32</v>
      </c>
      <c r="I106" s="3" t="s">
        <v>107</v>
      </c>
      <c r="J106" s="40"/>
      <c r="K106" s="42">
        <f t="shared" si="5"/>
        <v>0</v>
      </c>
      <c r="L106" s="42">
        <f t="shared" si="6"/>
        <v>0</v>
      </c>
      <c r="M106" s="16" t="s">
        <v>171</v>
      </c>
      <c r="N106" s="16" t="s">
        <v>171</v>
      </c>
      <c r="O106" s="16" t="s">
        <v>171</v>
      </c>
      <c r="P106" s="71">
        <v>10</v>
      </c>
      <c r="Q106" s="72">
        <f t="shared" si="7"/>
        <v>0</v>
      </c>
    </row>
    <row r="107" spans="1:17" ht="93.75" hidden="1">
      <c r="A107" s="81" t="s">
        <v>223</v>
      </c>
      <c r="B107" s="2" t="s">
        <v>57</v>
      </c>
      <c r="C107" s="2" t="s">
        <v>173</v>
      </c>
      <c r="D107" s="41" t="s">
        <v>18</v>
      </c>
      <c r="E107" s="40" t="s">
        <v>88</v>
      </c>
      <c r="F107" s="41" t="s">
        <v>18</v>
      </c>
      <c r="G107" s="40" t="s">
        <v>59</v>
      </c>
      <c r="H107" s="40" t="s">
        <v>32</v>
      </c>
      <c r="I107" s="3" t="s">
        <v>107</v>
      </c>
      <c r="J107" s="40"/>
      <c r="K107" s="42">
        <f t="shared" si="5"/>
        <v>0</v>
      </c>
      <c r="L107" s="42">
        <f t="shared" si="6"/>
        <v>0</v>
      </c>
      <c r="M107" s="16" t="s">
        <v>172</v>
      </c>
      <c r="N107" s="16" t="s">
        <v>172</v>
      </c>
      <c r="O107" s="16" t="s">
        <v>172</v>
      </c>
      <c r="P107" s="71">
        <v>10</v>
      </c>
      <c r="Q107" s="72">
        <f t="shared" si="7"/>
        <v>0</v>
      </c>
    </row>
    <row r="108" spans="1:17" hidden="1">
      <c r="A108" s="19"/>
      <c r="B108" s="2"/>
      <c r="C108" s="2"/>
      <c r="D108" s="37"/>
      <c r="E108" s="36"/>
      <c r="F108" s="37"/>
      <c r="G108" s="36"/>
      <c r="H108" s="36"/>
      <c r="I108" s="3"/>
      <c r="J108" s="36"/>
      <c r="K108" s="87"/>
      <c r="L108" s="87"/>
      <c r="M108" s="36"/>
      <c r="N108" s="36"/>
      <c r="O108" s="36"/>
      <c r="P108" s="71">
        <v>10</v>
      </c>
      <c r="Q108" s="72">
        <f t="shared" si="7"/>
        <v>0</v>
      </c>
    </row>
    <row r="109" spans="1:17" ht="21.75" customHeight="1">
      <c r="A109" s="12" t="s">
        <v>94</v>
      </c>
      <c r="B109" s="2"/>
      <c r="C109" s="2"/>
      <c r="D109" s="11"/>
      <c r="E109" s="9"/>
      <c r="F109" s="11"/>
      <c r="G109" s="9"/>
      <c r="H109" s="9"/>
      <c r="I109" s="13"/>
      <c r="J109" s="15">
        <f>SUM(J88:J108)</f>
        <v>298</v>
      </c>
      <c r="K109" s="15">
        <f>SUM(K88:K108)</f>
        <v>298</v>
      </c>
      <c r="L109" s="15">
        <f>SUM(L88:L108)</f>
        <v>298</v>
      </c>
      <c r="M109" s="9"/>
      <c r="N109" s="9"/>
      <c r="O109" s="9"/>
      <c r="P109" s="71">
        <v>10</v>
      </c>
      <c r="Q109" s="72">
        <f t="shared" si="7"/>
        <v>30</v>
      </c>
    </row>
    <row r="110" spans="1:17">
      <c r="A110" s="7" t="s">
        <v>33</v>
      </c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</row>
    <row r="111" spans="1:17">
      <c r="A111" s="163" t="s">
        <v>34</v>
      </c>
      <c r="B111" s="163"/>
      <c r="C111" s="163"/>
      <c r="D111" s="163"/>
      <c r="E111" s="163"/>
      <c r="F111" s="164"/>
      <c r="G111" s="164"/>
      <c r="H111" s="164"/>
      <c r="I111" s="164"/>
      <c r="J111" s="164"/>
      <c r="K111" s="164"/>
      <c r="L111" s="7"/>
      <c r="M111" s="7"/>
      <c r="N111" s="7"/>
      <c r="O111" s="7"/>
    </row>
    <row r="112" spans="1:17">
      <c r="A112" s="9" t="s">
        <v>35</v>
      </c>
      <c r="B112" s="9" t="s">
        <v>36</v>
      </c>
      <c r="C112" s="9" t="s">
        <v>37</v>
      </c>
      <c r="D112" s="9" t="s">
        <v>38</v>
      </c>
      <c r="E112" s="163" t="s">
        <v>15</v>
      </c>
      <c r="F112" s="164"/>
      <c r="G112" s="164"/>
      <c r="H112" s="164"/>
      <c r="I112" s="164"/>
      <c r="J112" s="164"/>
      <c r="K112" s="164"/>
      <c r="L112" s="7"/>
      <c r="M112" s="7"/>
      <c r="N112" s="7"/>
      <c r="O112" s="7"/>
    </row>
    <row r="113" spans="1:23">
      <c r="A113" s="9">
        <v>1</v>
      </c>
      <c r="B113" s="9">
        <v>2</v>
      </c>
      <c r="C113" s="9">
        <v>3</v>
      </c>
      <c r="D113" s="9">
        <v>4</v>
      </c>
      <c r="E113" s="163">
        <v>5</v>
      </c>
      <c r="F113" s="164"/>
      <c r="G113" s="164"/>
      <c r="H113" s="164"/>
      <c r="I113" s="164"/>
      <c r="J113" s="164"/>
      <c r="K113" s="164"/>
      <c r="L113" s="7"/>
      <c r="M113" s="7"/>
      <c r="N113" s="7"/>
      <c r="O113" s="7"/>
    </row>
    <row r="114" spans="1:23" ht="75.75" customHeight="1">
      <c r="A114" s="9" t="s">
        <v>60</v>
      </c>
      <c r="B114" s="9" t="s">
        <v>61</v>
      </c>
      <c r="C114" s="17">
        <v>42443</v>
      </c>
      <c r="D114" s="9">
        <v>529</v>
      </c>
      <c r="E114" s="163" t="s">
        <v>162</v>
      </c>
      <c r="F114" s="165"/>
      <c r="G114" s="165"/>
      <c r="H114" s="165"/>
      <c r="I114" s="165"/>
      <c r="J114" s="165"/>
      <c r="K114" s="165"/>
      <c r="L114" s="7"/>
      <c r="M114" s="7"/>
      <c r="N114" s="7"/>
      <c r="O114" s="7"/>
    </row>
    <row r="115" spans="1:23" ht="75.75" customHeight="1">
      <c r="A115" s="21" t="s">
        <v>60</v>
      </c>
      <c r="B115" s="21" t="s">
        <v>61</v>
      </c>
      <c r="C115" s="17">
        <v>42450</v>
      </c>
      <c r="D115" s="21">
        <v>601</v>
      </c>
      <c r="E115" s="201" t="s">
        <v>163</v>
      </c>
      <c r="F115" s="202"/>
      <c r="G115" s="202"/>
      <c r="H115" s="202"/>
      <c r="I115" s="202"/>
      <c r="J115" s="202"/>
      <c r="K115" s="203"/>
      <c r="L115" s="22"/>
      <c r="M115" s="22"/>
      <c r="N115" s="22"/>
      <c r="O115" s="22"/>
    </row>
    <row r="116" spans="1:23">
      <c r="A116" s="161" t="s">
        <v>39</v>
      </c>
      <c r="B116" s="161"/>
      <c r="C116" s="161"/>
      <c r="D116" s="161"/>
      <c r="E116" s="161"/>
      <c r="F116" s="161"/>
      <c r="G116" s="7"/>
      <c r="H116" s="7"/>
      <c r="I116" s="7"/>
      <c r="J116" s="7"/>
      <c r="K116" s="7"/>
      <c r="L116" s="7"/>
      <c r="M116" s="7"/>
      <c r="N116" s="7"/>
      <c r="O116" s="7"/>
    </row>
    <row r="117" spans="1:23">
      <c r="A117" s="198" t="s">
        <v>40</v>
      </c>
      <c r="B117" s="198"/>
      <c r="C117" s="198"/>
      <c r="D117" s="198"/>
      <c r="E117" s="198"/>
      <c r="F117" s="198"/>
      <c r="G117" s="198"/>
      <c r="H117" s="198"/>
      <c r="I117" s="198"/>
      <c r="J117" s="198"/>
      <c r="K117" s="198"/>
      <c r="L117" s="14"/>
      <c r="M117" s="14"/>
      <c r="N117" s="14"/>
      <c r="O117" s="14"/>
    </row>
    <row r="118" spans="1:23" ht="39" customHeight="1">
      <c r="A118" s="199" t="s">
        <v>41</v>
      </c>
      <c r="B118" s="199"/>
      <c r="C118" s="199"/>
      <c r="D118" s="199"/>
      <c r="E118" s="199"/>
      <c r="F118" s="199"/>
      <c r="G118" s="199"/>
      <c r="H118" s="199"/>
      <c r="I118" s="199"/>
      <c r="J118" s="199"/>
      <c r="K118" s="199"/>
      <c r="L118" s="14"/>
      <c r="M118" s="14"/>
      <c r="N118" s="14"/>
      <c r="O118" s="14"/>
    </row>
    <row r="119" spans="1:23" ht="17.25" customHeight="1">
      <c r="A119" s="243" t="s">
        <v>461</v>
      </c>
      <c r="B119" s="243"/>
      <c r="C119" s="243"/>
      <c r="D119" s="243"/>
      <c r="E119" s="243"/>
      <c r="F119" s="243"/>
      <c r="G119" s="243"/>
      <c r="H119" s="243"/>
      <c r="I119" s="243"/>
      <c r="J119" s="243"/>
      <c r="K119" s="243"/>
      <c r="L119" s="14"/>
      <c r="M119" s="14"/>
      <c r="N119" s="14"/>
      <c r="O119" s="14"/>
    </row>
    <row r="120" spans="1:23">
      <c r="A120" s="161" t="s">
        <v>43</v>
      </c>
      <c r="B120" s="161"/>
      <c r="C120" s="161"/>
      <c r="D120" s="161"/>
      <c r="E120" s="161"/>
      <c r="F120" s="161"/>
      <c r="G120" s="161"/>
      <c r="H120" s="161"/>
      <c r="I120" s="161"/>
      <c r="J120" s="7"/>
      <c r="K120" s="7"/>
      <c r="L120" s="7"/>
      <c r="M120" s="7"/>
      <c r="N120" s="7"/>
      <c r="O120" s="7"/>
    </row>
    <row r="121" spans="1:23" ht="18.75" customHeight="1">
      <c r="A121" s="236" t="s">
        <v>44</v>
      </c>
      <c r="B121" s="236"/>
      <c r="C121" s="236"/>
      <c r="D121" s="236"/>
      <c r="E121" s="236" t="s">
        <v>45</v>
      </c>
      <c r="F121" s="236"/>
      <c r="G121" s="236"/>
      <c r="H121" s="236" t="s">
        <v>46</v>
      </c>
      <c r="I121" s="236"/>
      <c r="J121" s="236"/>
      <c r="K121" s="236"/>
      <c r="L121" s="236"/>
      <c r="M121" s="95"/>
      <c r="N121" s="95"/>
      <c r="O121" s="95"/>
      <c r="P121" s="95"/>
    </row>
    <row r="122" spans="1:23">
      <c r="A122" s="237">
        <v>1</v>
      </c>
      <c r="B122" s="237"/>
      <c r="C122" s="237"/>
      <c r="D122" s="237"/>
      <c r="E122" s="240">
        <v>2</v>
      </c>
      <c r="F122" s="241"/>
      <c r="G122" s="242"/>
      <c r="H122" s="236">
        <v>3</v>
      </c>
      <c r="I122" s="236"/>
      <c r="J122" s="236"/>
      <c r="K122" s="236"/>
      <c r="L122" s="236"/>
    </row>
    <row r="123" spans="1:23" ht="62.25" customHeight="1">
      <c r="A123" s="252" t="s">
        <v>309</v>
      </c>
      <c r="B123" s="253"/>
      <c r="C123" s="253"/>
      <c r="D123" s="254"/>
      <c r="E123" s="240" t="s">
        <v>47</v>
      </c>
      <c r="F123" s="241"/>
      <c r="G123" s="242"/>
      <c r="H123" s="240" t="s">
        <v>48</v>
      </c>
      <c r="I123" s="241"/>
      <c r="J123" s="241"/>
      <c r="K123" s="241"/>
      <c r="L123" s="242"/>
    </row>
    <row r="124" spans="1:23" ht="55.5" customHeight="1">
      <c r="A124" s="252" t="s">
        <v>310</v>
      </c>
      <c r="B124" s="253"/>
      <c r="C124" s="253"/>
      <c r="D124" s="254"/>
      <c r="E124" s="240" t="s">
        <v>49</v>
      </c>
      <c r="F124" s="241"/>
      <c r="G124" s="242"/>
      <c r="H124" s="240" t="s">
        <v>50</v>
      </c>
      <c r="I124" s="241"/>
      <c r="J124" s="241"/>
      <c r="K124" s="241"/>
      <c r="L124" s="242"/>
    </row>
    <row r="125" spans="1:23" ht="57.75" customHeight="1">
      <c r="A125" s="252" t="s">
        <v>311</v>
      </c>
      <c r="B125" s="253"/>
      <c r="C125" s="253"/>
      <c r="D125" s="254"/>
      <c r="E125" s="240" t="s">
        <v>52</v>
      </c>
      <c r="F125" s="241"/>
      <c r="G125" s="242"/>
      <c r="H125" s="240" t="s">
        <v>48</v>
      </c>
      <c r="I125" s="241"/>
      <c r="J125" s="241"/>
      <c r="K125" s="241"/>
      <c r="L125" s="242"/>
    </row>
    <row r="126" spans="1:23" ht="53.25" customHeight="1">
      <c r="A126" s="252" t="s">
        <v>362</v>
      </c>
      <c r="B126" s="253"/>
      <c r="C126" s="253"/>
      <c r="D126" s="254"/>
      <c r="E126" s="240" t="s">
        <v>51</v>
      </c>
      <c r="F126" s="241"/>
      <c r="G126" s="242"/>
      <c r="H126" s="255" t="s">
        <v>188</v>
      </c>
      <c r="I126" s="256"/>
      <c r="J126" s="256"/>
      <c r="K126" s="256"/>
      <c r="L126" s="257"/>
    </row>
    <row r="127" spans="1:23">
      <c r="A127" s="8"/>
      <c r="B127" s="8"/>
      <c r="C127" s="8"/>
      <c r="D127" s="8"/>
      <c r="E127" s="8"/>
      <c r="F127" s="8"/>
      <c r="G127" s="8"/>
      <c r="H127" s="8"/>
      <c r="I127" s="8"/>
      <c r="J127" s="7"/>
      <c r="K127" s="7"/>
      <c r="L127" s="7"/>
      <c r="M127" s="7"/>
      <c r="N127" s="7"/>
      <c r="O127" s="7"/>
    </row>
    <row r="128" spans="1:23" s="101" customFormat="1">
      <c r="A128" s="193" t="s">
        <v>246</v>
      </c>
      <c r="B128" s="194"/>
      <c r="C128" s="194"/>
      <c r="D128" s="194"/>
      <c r="E128" s="194"/>
      <c r="F128" s="194"/>
      <c r="G128" s="194"/>
      <c r="H128" s="194"/>
      <c r="I128" s="194"/>
      <c r="J128" s="194"/>
      <c r="K128" s="194"/>
      <c r="L128" s="194"/>
      <c r="M128" s="194"/>
      <c r="N128" s="194"/>
      <c r="O128" s="194"/>
      <c r="P128" s="98"/>
      <c r="Q128" s="99"/>
      <c r="R128" s="100"/>
      <c r="S128" s="100"/>
      <c r="T128" s="100"/>
      <c r="U128" s="100"/>
      <c r="V128" s="100"/>
      <c r="W128" s="100"/>
    </row>
    <row r="129" spans="1:31" s="101" customFormat="1">
      <c r="A129" s="102"/>
      <c r="B129" s="103"/>
      <c r="C129" s="103"/>
      <c r="D129" s="103"/>
      <c r="E129" s="103"/>
      <c r="F129" s="103"/>
      <c r="G129" s="103"/>
      <c r="H129" s="103"/>
      <c r="I129" s="103"/>
      <c r="J129" s="103"/>
      <c r="K129" s="103"/>
      <c r="L129" s="103"/>
      <c r="M129" s="103"/>
      <c r="N129" s="103"/>
      <c r="O129" s="103"/>
      <c r="P129" s="98"/>
      <c r="Q129" s="99"/>
      <c r="R129" s="100"/>
      <c r="S129" s="100"/>
      <c r="T129" s="100"/>
      <c r="U129" s="100"/>
      <c r="V129" s="100"/>
      <c r="W129" s="100"/>
    </row>
    <row r="130" spans="1:31">
      <c r="A130" s="193" t="s">
        <v>247</v>
      </c>
      <c r="B130" s="193"/>
      <c r="C130" s="193"/>
      <c r="D130" s="193"/>
      <c r="E130" s="193"/>
      <c r="F130" s="193"/>
      <c r="G130" s="193"/>
      <c r="H130" s="193"/>
      <c r="I130" s="193"/>
      <c r="J130" s="193"/>
      <c r="K130" s="193"/>
      <c r="L130" s="193"/>
      <c r="M130" s="195" t="s">
        <v>193</v>
      </c>
      <c r="N130" s="258" t="s">
        <v>18</v>
      </c>
      <c r="O130" s="104"/>
      <c r="P130" s="104"/>
      <c r="Q130" s="105"/>
      <c r="R130" s="105"/>
      <c r="S130" s="105"/>
      <c r="T130" s="105"/>
      <c r="U130" s="105"/>
      <c r="V130" s="105"/>
      <c r="W130" s="105"/>
    </row>
    <row r="131" spans="1:31">
      <c r="A131" s="183" t="s">
        <v>248</v>
      </c>
      <c r="B131" s="183"/>
      <c r="C131" s="183"/>
      <c r="D131" s="183"/>
      <c r="E131" s="183"/>
      <c r="F131" s="183"/>
      <c r="G131" s="183"/>
      <c r="H131" s="183"/>
      <c r="I131" s="183"/>
      <c r="J131" s="183"/>
      <c r="K131" s="183"/>
      <c r="L131" s="183"/>
      <c r="M131" s="196"/>
      <c r="N131" s="258"/>
      <c r="O131" s="104"/>
      <c r="P131" s="104"/>
      <c r="Q131" s="105"/>
      <c r="R131" s="105"/>
      <c r="S131" s="105"/>
      <c r="T131" s="105"/>
      <c r="U131" s="105"/>
      <c r="V131" s="105"/>
      <c r="W131" s="105"/>
    </row>
    <row r="132" spans="1:31">
      <c r="A132" s="104" t="s">
        <v>249</v>
      </c>
      <c r="B132" s="104"/>
      <c r="C132" s="104"/>
      <c r="D132" s="104"/>
      <c r="E132" s="104"/>
      <c r="F132" s="104"/>
      <c r="G132" s="104"/>
      <c r="H132" s="104"/>
      <c r="I132" s="104"/>
      <c r="J132" s="104"/>
      <c r="K132" s="104"/>
      <c r="L132" s="104"/>
      <c r="M132" s="196"/>
      <c r="N132" s="258"/>
      <c r="O132" s="104"/>
      <c r="P132" s="104"/>
      <c r="Q132" s="105"/>
      <c r="R132" s="105"/>
      <c r="S132" s="105"/>
      <c r="T132" s="105"/>
      <c r="U132" s="105"/>
      <c r="V132" s="105"/>
      <c r="W132" s="105"/>
    </row>
    <row r="133" spans="1:31">
      <c r="A133" s="183" t="s">
        <v>250</v>
      </c>
      <c r="B133" s="183"/>
      <c r="C133" s="183"/>
      <c r="D133" s="183"/>
      <c r="E133" s="183"/>
      <c r="F133" s="183"/>
      <c r="G133" s="183"/>
      <c r="H133" s="183"/>
      <c r="I133" s="183"/>
      <c r="J133" s="183"/>
      <c r="K133" s="183"/>
      <c r="L133" s="183"/>
      <c r="M133" s="104"/>
      <c r="N133" s="98"/>
      <c r="O133" s="104"/>
      <c r="P133" s="104"/>
      <c r="Q133" s="105"/>
      <c r="R133" s="105"/>
      <c r="S133" s="105"/>
      <c r="T133" s="105"/>
      <c r="U133" s="105"/>
      <c r="V133" s="105"/>
      <c r="W133" s="105"/>
    </row>
    <row r="134" spans="1:31">
      <c r="A134" s="179" t="s">
        <v>251</v>
      </c>
      <c r="B134" s="179"/>
      <c r="C134" s="179"/>
      <c r="D134" s="179"/>
      <c r="E134" s="179"/>
      <c r="F134" s="179"/>
      <c r="G134" s="179"/>
      <c r="H134" s="179"/>
      <c r="I134" s="179"/>
      <c r="J134" s="179"/>
      <c r="K134" s="104"/>
      <c r="L134" s="104"/>
      <c r="M134" s="104"/>
      <c r="N134" s="98"/>
      <c r="O134" s="104"/>
      <c r="P134" s="104"/>
      <c r="Q134" s="105"/>
      <c r="R134" s="105"/>
      <c r="S134" s="105"/>
      <c r="T134" s="105"/>
      <c r="U134" s="105"/>
      <c r="V134" s="105"/>
      <c r="W134" s="105"/>
    </row>
    <row r="135" spans="1:31" s="101" customFormat="1">
      <c r="A135" s="244" t="s">
        <v>252</v>
      </c>
      <c r="B135" s="244" t="s">
        <v>253</v>
      </c>
      <c r="C135" s="244"/>
      <c r="D135" s="244"/>
      <c r="E135" s="244" t="s">
        <v>254</v>
      </c>
      <c r="F135" s="244"/>
      <c r="G135" s="244" t="s">
        <v>255</v>
      </c>
      <c r="H135" s="244"/>
      <c r="I135" s="244"/>
      <c r="J135" s="244" t="s">
        <v>256</v>
      </c>
      <c r="K135" s="244"/>
      <c r="L135" s="244"/>
      <c r="M135" s="244" t="s">
        <v>257</v>
      </c>
      <c r="N135" s="244"/>
      <c r="O135" s="98"/>
      <c r="P135" s="99"/>
      <c r="Q135" s="100"/>
      <c r="R135" s="100"/>
      <c r="S135" s="100"/>
      <c r="T135" s="100"/>
      <c r="U135" s="100"/>
      <c r="V135" s="100"/>
      <c r="W135" s="100"/>
    </row>
    <row r="136" spans="1:31" s="101" customFormat="1">
      <c r="A136" s="244"/>
      <c r="B136" s="171" t="s">
        <v>258</v>
      </c>
      <c r="C136" s="171" t="s">
        <v>258</v>
      </c>
      <c r="D136" s="171" t="s">
        <v>258</v>
      </c>
      <c r="E136" s="171" t="s">
        <v>258</v>
      </c>
      <c r="F136" s="171" t="s">
        <v>258</v>
      </c>
      <c r="G136" s="244" t="s">
        <v>259</v>
      </c>
      <c r="H136" s="244" t="s">
        <v>260</v>
      </c>
      <c r="I136" s="244"/>
      <c r="J136" s="244" t="s">
        <v>226</v>
      </c>
      <c r="K136" s="244" t="s">
        <v>227</v>
      </c>
      <c r="L136" s="244" t="s">
        <v>261</v>
      </c>
      <c r="M136" s="244" t="s">
        <v>185</v>
      </c>
      <c r="N136" s="244" t="s">
        <v>186</v>
      </c>
      <c r="O136" s="98"/>
      <c r="P136" s="99"/>
      <c r="Q136" s="100"/>
      <c r="R136" s="100"/>
      <c r="S136" s="100"/>
      <c r="T136" s="100"/>
      <c r="U136" s="100"/>
      <c r="V136" s="100"/>
      <c r="W136" s="100"/>
    </row>
    <row r="137" spans="1:31" s="101" customFormat="1" ht="75">
      <c r="A137" s="244"/>
      <c r="B137" s="172"/>
      <c r="C137" s="172"/>
      <c r="D137" s="172"/>
      <c r="E137" s="172"/>
      <c r="F137" s="172"/>
      <c r="G137" s="244"/>
      <c r="H137" s="106" t="s">
        <v>15</v>
      </c>
      <c r="I137" s="107" t="s">
        <v>262</v>
      </c>
      <c r="J137" s="244"/>
      <c r="K137" s="244"/>
      <c r="L137" s="244"/>
      <c r="M137" s="244"/>
      <c r="N137" s="244"/>
      <c r="O137" s="98"/>
      <c r="P137" s="99"/>
      <c r="Q137" s="100"/>
      <c r="R137" s="100"/>
      <c r="S137" s="100"/>
      <c r="T137" s="100"/>
      <c r="U137" s="100"/>
      <c r="V137" s="100"/>
      <c r="W137" s="100"/>
    </row>
    <row r="138" spans="1:31" s="101" customFormat="1">
      <c r="A138" s="106">
        <v>1</v>
      </c>
      <c r="B138" s="106">
        <v>2</v>
      </c>
      <c r="C138" s="106">
        <v>3</v>
      </c>
      <c r="D138" s="106">
        <v>4</v>
      </c>
      <c r="E138" s="106">
        <v>5</v>
      </c>
      <c r="F138" s="106">
        <v>6</v>
      </c>
      <c r="G138" s="106">
        <v>7</v>
      </c>
      <c r="H138" s="106">
        <v>8</v>
      </c>
      <c r="I138" s="106">
        <v>9</v>
      </c>
      <c r="J138" s="106">
        <v>10</v>
      </c>
      <c r="K138" s="106">
        <v>11</v>
      </c>
      <c r="L138" s="106">
        <v>12</v>
      </c>
      <c r="M138" s="106">
        <v>13</v>
      </c>
      <c r="N138" s="106">
        <v>14</v>
      </c>
      <c r="O138" s="98"/>
      <c r="P138" s="99"/>
      <c r="Q138" s="100"/>
      <c r="R138" s="100"/>
      <c r="S138" s="100"/>
      <c r="T138" s="100"/>
      <c r="U138" s="100"/>
      <c r="V138" s="100"/>
      <c r="W138" s="100"/>
    </row>
    <row r="139" spans="1:31" s="101" customFormat="1">
      <c r="A139" s="244" t="s">
        <v>18</v>
      </c>
      <c r="B139" s="244" t="s">
        <v>18</v>
      </c>
      <c r="C139" s="244" t="s">
        <v>18</v>
      </c>
      <c r="D139" s="244" t="s">
        <v>18</v>
      </c>
      <c r="E139" s="244" t="s">
        <v>18</v>
      </c>
      <c r="F139" s="244" t="s">
        <v>18</v>
      </c>
      <c r="G139" s="106" t="s">
        <v>18</v>
      </c>
      <c r="H139" s="106" t="s">
        <v>18</v>
      </c>
      <c r="I139" s="106" t="s">
        <v>18</v>
      </c>
      <c r="J139" s="106" t="s">
        <v>18</v>
      </c>
      <c r="K139" s="106" t="s">
        <v>18</v>
      </c>
      <c r="L139" s="106" t="s">
        <v>18</v>
      </c>
      <c r="M139" s="106" t="s">
        <v>18</v>
      </c>
      <c r="N139" s="106" t="s">
        <v>18</v>
      </c>
      <c r="O139" s="98"/>
      <c r="P139" s="99"/>
      <c r="Q139" s="100"/>
      <c r="R139" s="100"/>
      <c r="S139" s="100"/>
      <c r="T139" s="100"/>
      <c r="U139" s="100"/>
      <c r="V139" s="100"/>
      <c r="W139" s="100"/>
    </row>
    <row r="140" spans="1:31" s="101" customFormat="1">
      <c r="A140" s="244"/>
      <c r="B140" s="244"/>
      <c r="C140" s="244"/>
      <c r="D140" s="244"/>
      <c r="E140" s="244"/>
      <c r="F140" s="244"/>
      <c r="G140" s="106" t="s">
        <v>18</v>
      </c>
      <c r="H140" s="106" t="s">
        <v>18</v>
      </c>
      <c r="I140" s="106" t="s">
        <v>18</v>
      </c>
      <c r="J140" s="106" t="s">
        <v>18</v>
      </c>
      <c r="K140" s="106" t="s">
        <v>18</v>
      </c>
      <c r="L140" s="106" t="s">
        <v>18</v>
      </c>
      <c r="M140" s="106" t="s">
        <v>18</v>
      </c>
      <c r="N140" s="106" t="s">
        <v>18</v>
      </c>
      <c r="O140" s="98"/>
      <c r="P140" s="99"/>
      <c r="Q140" s="100"/>
      <c r="R140" s="100"/>
      <c r="S140" s="100"/>
      <c r="T140" s="100"/>
      <c r="U140" s="100"/>
      <c r="V140" s="100"/>
      <c r="W140" s="100"/>
    </row>
    <row r="141" spans="1:31" s="101" customFormat="1">
      <c r="A141" s="108"/>
      <c r="B141" s="108"/>
      <c r="C141" s="108"/>
      <c r="D141" s="108"/>
      <c r="E141" s="108"/>
      <c r="F141" s="108"/>
      <c r="G141" s="108"/>
      <c r="H141" s="108"/>
      <c r="I141" s="108"/>
      <c r="J141" s="108"/>
      <c r="K141" s="108"/>
      <c r="L141" s="108"/>
      <c r="M141" s="108"/>
      <c r="N141" s="108"/>
      <c r="O141" s="98"/>
      <c r="P141" s="99"/>
      <c r="Q141" s="100"/>
      <c r="R141" s="100"/>
      <c r="S141" s="100"/>
      <c r="T141" s="100"/>
      <c r="U141" s="100"/>
      <c r="V141" s="100"/>
      <c r="W141" s="100"/>
      <c r="X141" s="100"/>
      <c r="Y141" s="100"/>
      <c r="Z141" s="100"/>
      <c r="AA141" s="100"/>
      <c r="AB141" s="100"/>
      <c r="AC141" s="100"/>
      <c r="AD141" s="100"/>
      <c r="AE141" s="100"/>
    </row>
    <row r="142" spans="1:31" s="101" customFormat="1">
      <c r="A142" s="179" t="s">
        <v>263</v>
      </c>
      <c r="B142" s="179"/>
      <c r="C142" s="179"/>
      <c r="D142" s="179"/>
      <c r="E142" s="179"/>
      <c r="F142" s="179"/>
      <c r="G142" s="179"/>
      <c r="H142" s="179"/>
      <c r="I142" s="179"/>
      <c r="J142" s="179"/>
      <c r="K142" s="109"/>
      <c r="L142" s="109"/>
      <c r="M142" s="110"/>
      <c r="N142" s="110"/>
      <c r="O142" s="110"/>
      <c r="P142" s="98"/>
      <c r="Q142" s="99"/>
      <c r="R142" s="100"/>
      <c r="S142" s="100"/>
      <c r="T142" s="100"/>
      <c r="U142" s="100"/>
      <c r="V142" s="100"/>
      <c r="W142" s="100"/>
      <c r="X142" s="100"/>
      <c r="Y142" s="100"/>
      <c r="Z142" s="100"/>
      <c r="AA142" s="100"/>
      <c r="AB142" s="100"/>
      <c r="AC142" s="100"/>
      <c r="AD142" s="100"/>
      <c r="AE142" s="100"/>
    </row>
    <row r="143" spans="1:31" s="101" customFormat="1" ht="114.75" customHeight="1">
      <c r="A143" s="244" t="s">
        <v>252</v>
      </c>
      <c r="B143" s="244" t="s">
        <v>253</v>
      </c>
      <c r="C143" s="244"/>
      <c r="D143" s="244"/>
      <c r="E143" s="244" t="s">
        <v>254</v>
      </c>
      <c r="F143" s="244"/>
      <c r="G143" s="244" t="s">
        <v>264</v>
      </c>
      <c r="H143" s="244"/>
      <c r="I143" s="244"/>
      <c r="J143" s="245" t="s">
        <v>256</v>
      </c>
      <c r="K143" s="246"/>
      <c r="L143" s="247"/>
      <c r="M143" s="248" t="s">
        <v>187</v>
      </c>
      <c r="N143" s="249"/>
      <c r="O143" s="250"/>
      <c r="P143" s="259" t="s">
        <v>257</v>
      </c>
      <c r="Q143" s="259"/>
      <c r="R143" s="100"/>
      <c r="S143" s="100"/>
      <c r="T143" s="100"/>
      <c r="U143" s="100"/>
      <c r="V143" s="100"/>
      <c r="W143" s="100"/>
      <c r="X143" s="100"/>
      <c r="Y143" s="100"/>
      <c r="Z143" s="100"/>
      <c r="AA143" s="100"/>
      <c r="AB143" s="100"/>
      <c r="AC143" s="100"/>
      <c r="AD143" s="100"/>
      <c r="AE143" s="100"/>
    </row>
    <row r="144" spans="1:31" s="101" customFormat="1">
      <c r="A144" s="244"/>
      <c r="B144" s="171" t="s">
        <v>258</v>
      </c>
      <c r="C144" s="171" t="s">
        <v>258</v>
      </c>
      <c r="D144" s="171" t="s">
        <v>258</v>
      </c>
      <c r="E144" s="171" t="s">
        <v>258</v>
      </c>
      <c r="F144" s="171" t="s">
        <v>258</v>
      </c>
      <c r="G144" s="171" t="s">
        <v>259</v>
      </c>
      <c r="H144" s="259" t="s">
        <v>260</v>
      </c>
      <c r="I144" s="259"/>
      <c r="J144" s="171" t="s">
        <v>265</v>
      </c>
      <c r="K144" s="171" t="s">
        <v>266</v>
      </c>
      <c r="L144" s="171" t="s">
        <v>267</v>
      </c>
      <c r="M144" s="171" t="s">
        <v>265</v>
      </c>
      <c r="N144" s="171" t="s">
        <v>266</v>
      </c>
      <c r="O144" s="171" t="s">
        <v>267</v>
      </c>
      <c r="P144" s="244" t="s">
        <v>185</v>
      </c>
      <c r="Q144" s="244" t="s">
        <v>186</v>
      </c>
      <c r="R144" s="100"/>
      <c r="S144" s="100"/>
      <c r="T144" s="100"/>
      <c r="U144" s="100"/>
      <c r="V144" s="100"/>
      <c r="W144" s="100"/>
      <c r="X144" s="100"/>
      <c r="Y144" s="100"/>
      <c r="Z144" s="100"/>
      <c r="AA144" s="100"/>
      <c r="AB144" s="100"/>
      <c r="AC144" s="100"/>
      <c r="AD144" s="100"/>
      <c r="AE144" s="100"/>
    </row>
    <row r="145" spans="1:31" s="101" customFormat="1" ht="75">
      <c r="A145" s="244"/>
      <c r="B145" s="172"/>
      <c r="C145" s="172"/>
      <c r="D145" s="172"/>
      <c r="E145" s="172"/>
      <c r="F145" s="172"/>
      <c r="G145" s="172"/>
      <c r="H145" s="111" t="s">
        <v>15</v>
      </c>
      <c r="I145" s="107" t="s">
        <v>262</v>
      </c>
      <c r="J145" s="172"/>
      <c r="K145" s="172"/>
      <c r="L145" s="172"/>
      <c r="M145" s="172"/>
      <c r="N145" s="172"/>
      <c r="O145" s="172"/>
      <c r="P145" s="244"/>
      <c r="Q145" s="244"/>
      <c r="R145" s="100"/>
      <c r="S145" s="100"/>
      <c r="T145" s="100"/>
      <c r="U145" s="100"/>
      <c r="V145" s="100"/>
      <c r="W145" s="100"/>
      <c r="X145" s="100"/>
      <c r="Y145" s="100"/>
      <c r="Z145" s="100"/>
      <c r="AA145" s="100"/>
      <c r="AB145" s="100"/>
      <c r="AC145" s="100"/>
      <c r="AD145" s="100"/>
      <c r="AE145" s="100"/>
    </row>
    <row r="146" spans="1:31" s="101" customFormat="1">
      <c r="A146" s="106">
        <v>1</v>
      </c>
      <c r="B146" s="106">
        <v>2</v>
      </c>
      <c r="C146" s="106">
        <v>3</v>
      </c>
      <c r="D146" s="112">
        <v>4</v>
      </c>
      <c r="E146" s="106">
        <v>5</v>
      </c>
      <c r="F146" s="106">
        <v>6</v>
      </c>
      <c r="G146" s="113">
        <v>7</v>
      </c>
      <c r="H146" s="106">
        <v>8</v>
      </c>
      <c r="I146" s="106">
        <v>9</v>
      </c>
      <c r="J146" s="106">
        <v>10</v>
      </c>
      <c r="K146" s="106">
        <v>11</v>
      </c>
      <c r="L146" s="106">
        <v>12</v>
      </c>
      <c r="M146" s="106">
        <v>13</v>
      </c>
      <c r="N146" s="106">
        <v>14</v>
      </c>
      <c r="O146" s="106">
        <v>15</v>
      </c>
      <c r="P146" s="106">
        <v>16</v>
      </c>
      <c r="Q146" s="106">
        <v>17</v>
      </c>
      <c r="R146" s="100"/>
      <c r="S146" s="100"/>
      <c r="T146" s="100"/>
      <c r="U146" s="100"/>
      <c r="V146" s="100"/>
      <c r="W146" s="100"/>
      <c r="X146" s="100"/>
      <c r="Y146" s="100"/>
      <c r="Z146" s="100"/>
      <c r="AA146" s="100"/>
      <c r="AB146" s="100"/>
      <c r="AC146" s="100"/>
      <c r="AD146" s="100"/>
      <c r="AE146" s="100"/>
    </row>
    <row r="147" spans="1:31" s="101" customFormat="1">
      <c r="A147" s="260" t="s">
        <v>18</v>
      </c>
      <c r="B147" s="260" t="s">
        <v>18</v>
      </c>
      <c r="C147" s="260" t="s">
        <v>18</v>
      </c>
      <c r="D147" s="171" t="s">
        <v>18</v>
      </c>
      <c r="E147" s="171" t="s">
        <v>18</v>
      </c>
      <c r="F147" s="244" t="s">
        <v>18</v>
      </c>
      <c r="G147" s="106" t="s">
        <v>18</v>
      </c>
      <c r="H147" s="106" t="s">
        <v>18</v>
      </c>
      <c r="I147" s="106" t="s">
        <v>18</v>
      </c>
      <c r="J147" s="106" t="s">
        <v>18</v>
      </c>
      <c r="K147" s="106" t="s">
        <v>18</v>
      </c>
      <c r="L147" s="106" t="s">
        <v>18</v>
      </c>
      <c r="M147" s="106" t="s">
        <v>18</v>
      </c>
      <c r="N147" s="106" t="s">
        <v>18</v>
      </c>
      <c r="O147" s="106" t="s">
        <v>18</v>
      </c>
      <c r="P147" s="106" t="s">
        <v>18</v>
      </c>
      <c r="Q147" s="106" t="s">
        <v>18</v>
      </c>
      <c r="R147" s="100"/>
      <c r="S147" s="100"/>
      <c r="T147" s="100"/>
      <c r="U147" s="100"/>
      <c r="V147" s="100"/>
      <c r="W147" s="100"/>
      <c r="X147" s="100"/>
      <c r="Y147" s="100"/>
      <c r="Z147" s="100"/>
      <c r="AA147" s="100"/>
      <c r="AB147" s="100"/>
      <c r="AC147" s="100"/>
      <c r="AD147" s="100"/>
      <c r="AE147" s="100"/>
    </row>
    <row r="148" spans="1:31" s="101" customFormat="1">
      <c r="A148" s="260"/>
      <c r="B148" s="260"/>
      <c r="C148" s="260"/>
      <c r="D148" s="172"/>
      <c r="E148" s="172"/>
      <c r="F148" s="244"/>
      <c r="G148" s="106" t="s">
        <v>18</v>
      </c>
      <c r="H148" s="106" t="s">
        <v>18</v>
      </c>
      <c r="I148" s="106" t="s">
        <v>18</v>
      </c>
      <c r="J148" s="106" t="s">
        <v>18</v>
      </c>
      <c r="K148" s="106" t="s">
        <v>18</v>
      </c>
      <c r="L148" s="106" t="s">
        <v>18</v>
      </c>
      <c r="M148" s="106" t="s">
        <v>18</v>
      </c>
      <c r="N148" s="106" t="s">
        <v>18</v>
      </c>
      <c r="O148" s="106" t="s">
        <v>18</v>
      </c>
      <c r="P148" s="106" t="s">
        <v>18</v>
      </c>
      <c r="Q148" s="106" t="s">
        <v>18</v>
      </c>
      <c r="R148" s="4"/>
      <c r="S148" s="4"/>
      <c r="T148" s="4"/>
      <c r="U148" s="4"/>
      <c r="V148" s="4"/>
      <c r="W148" s="4"/>
      <c r="X148" s="100"/>
      <c r="Y148" s="100"/>
      <c r="Z148" s="100"/>
      <c r="AA148" s="100"/>
      <c r="AB148" s="100"/>
      <c r="AC148" s="100"/>
      <c r="AD148" s="100"/>
      <c r="AE148" s="100"/>
    </row>
    <row r="149" spans="1:31" s="101" customFormat="1">
      <c r="A149" s="108"/>
      <c r="B149" s="108"/>
      <c r="C149" s="108"/>
      <c r="D149" s="114"/>
      <c r="E149" s="108"/>
      <c r="F149" s="108"/>
      <c r="G149" s="115"/>
      <c r="H149" s="108"/>
      <c r="I149" s="108"/>
      <c r="J149" s="108"/>
      <c r="K149" s="108"/>
      <c r="L149" s="108"/>
      <c r="M149" s="108"/>
      <c r="N149" s="108"/>
      <c r="O149" s="108"/>
      <c r="P149" s="108"/>
      <c r="Q149" s="108"/>
      <c r="R149" s="4"/>
      <c r="S149" s="4"/>
      <c r="T149" s="4"/>
      <c r="U149" s="4"/>
      <c r="V149" s="4"/>
      <c r="W149" s="4"/>
      <c r="X149" s="100"/>
      <c r="Y149" s="100"/>
      <c r="Z149" s="100"/>
      <c r="AA149" s="100"/>
      <c r="AB149" s="100"/>
      <c r="AC149" s="100"/>
      <c r="AD149" s="100"/>
      <c r="AE149" s="100"/>
    </row>
    <row r="150" spans="1:31" s="101" customFormat="1">
      <c r="A150" s="116"/>
      <c r="B150" s="116"/>
      <c r="C150" s="116"/>
      <c r="D150" s="117"/>
      <c r="E150" s="116"/>
      <c r="F150" s="116"/>
      <c r="G150" s="117"/>
      <c r="H150" s="116"/>
      <c r="I150" s="116"/>
      <c r="J150" s="116"/>
      <c r="K150" s="116"/>
      <c r="L150" s="116"/>
      <c r="M150" s="116"/>
      <c r="N150" s="116"/>
      <c r="O150" s="116"/>
      <c r="P150" s="116"/>
      <c r="Q150" s="116"/>
      <c r="R150" s="4"/>
      <c r="S150" s="4"/>
      <c r="T150" s="4"/>
      <c r="U150" s="4"/>
      <c r="V150" s="4"/>
      <c r="W150" s="4"/>
      <c r="X150" s="100"/>
      <c r="Y150" s="100"/>
      <c r="Z150" s="100"/>
      <c r="AA150" s="100"/>
      <c r="AB150" s="100"/>
      <c r="AC150" s="100"/>
      <c r="AD150" s="100"/>
      <c r="AE150" s="100"/>
    </row>
    <row r="151" spans="1:31">
      <c r="A151" s="169" t="s">
        <v>245</v>
      </c>
      <c r="B151" s="170"/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</row>
    <row r="152" spans="1:31">
      <c r="A152" s="161" t="s">
        <v>62</v>
      </c>
      <c r="B152" s="161"/>
      <c r="C152" s="161"/>
      <c r="D152" s="161"/>
      <c r="E152" s="161"/>
      <c r="F152" s="161"/>
      <c r="G152" s="161"/>
      <c r="H152" s="161"/>
      <c r="I152" s="161"/>
      <c r="J152" s="161"/>
      <c r="K152" s="161"/>
      <c r="L152" s="161"/>
      <c r="M152" s="161"/>
      <c r="N152" s="161"/>
      <c r="O152" s="161"/>
    </row>
    <row r="153" spans="1:31">
      <c r="A153" s="167" t="s">
        <v>63</v>
      </c>
      <c r="B153" s="167"/>
      <c r="C153" s="167"/>
      <c r="D153" s="167"/>
      <c r="E153" s="167"/>
      <c r="F153" s="167"/>
      <c r="G153" s="167"/>
      <c r="H153" s="167"/>
      <c r="I153" s="167"/>
      <c r="J153" s="167"/>
      <c r="K153" s="167"/>
      <c r="L153" s="167"/>
      <c r="M153" s="7"/>
      <c r="N153" s="7"/>
      <c r="O153" s="7"/>
    </row>
    <row r="154" spans="1:31">
      <c r="A154" s="167" t="s">
        <v>64</v>
      </c>
      <c r="B154" s="167"/>
      <c r="C154" s="167"/>
      <c r="D154" s="167"/>
      <c r="E154" s="167"/>
      <c r="F154" s="167"/>
      <c r="G154" s="167"/>
      <c r="H154" s="167"/>
      <c r="I154" s="167"/>
      <c r="J154" s="167"/>
      <c r="K154" s="167"/>
      <c r="L154" s="167"/>
      <c r="M154" s="7"/>
      <c r="N154" s="7"/>
      <c r="O154" s="7"/>
    </row>
    <row r="155" spans="1:31" ht="16.5" customHeight="1">
      <c r="A155" s="167" t="s">
        <v>65</v>
      </c>
      <c r="B155" s="167"/>
      <c r="C155" s="167"/>
      <c r="D155" s="167"/>
      <c r="E155" s="167"/>
      <c r="F155" s="167"/>
      <c r="G155" s="167"/>
      <c r="H155" s="167"/>
      <c r="I155" s="167"/>
      <c r="J155" s="167"/>
      <c r="K155" s="167"/>
      <c r="L155" s="167"/>
      <c r="M155" s="7"/>
      <c r="N155" s="7"/>
      <c r="O155" s="7"/>
    </row>
    <row r="156" spans="1:31">
      <c r="A156" s="167" t="s">
        <v>66</v>
      </c>
      <c r="B156" s="167"/>
      <c r="C156" s="167"/>
      <c r="D156" s="167"/>
      <c r="E156" s="167"/>
      <c r="F156" s="167"/>
      <c r="G156" s="167"/>
      <c r="H156" s="167"/>
      <c r="I156" s="167"/>
      <c r="J156" s="167"/>
      <c r="K156" s="167"/>
      <c r="L156" s="167"/>
      <c r="M156" s="7"/>
      <c r="N156" s="7"/>
      <c r="O156" s="7"/>
    </row>
    <row r="157" spans="1:31">
      <c r="A157" s="167" t="s">
        <v>67</v>
      </c>
      <c r="B157" s="167"/>
      <c r="C157" s="167"/>
      <c r="D157" s="167"/>
      <c r="E157" s="167"/>
      <c r="F157" s="167"/>
      <c r="G157" s="167"/>
      <c r="H157" s="167"/>
      <c r="I157" s="167"/>
      <c r="J157" s="167"/>
      <c r="K157" s="167"/>
      <c r="L157" s="167"/>
      <c r="M157" s="7"/>
      <c r="N157" s="7"/>
      <c r="O157" s="7"/>
    </row>
    <row r="158" spans="1:31">
      <c r="A158" s="167" t="s">
        <v>68</v>
      </c>
      <c r="B158" s="167"/>
      <c r="C158" s="167"/>
      <c r="D158" s="167"/>
      <c r="E158" s="167"/>
      <c r="F158" s="167"/>
      <c r="G158" s="167"/>
      <c r="H158" s="167"/>
      <c r="I158" s="167"/>
      <c r="J158" s="167"/>
      <c r="K158" s="167"/>
      <c r="L158" s="167"/>
      <c r="M158" s="7"/>
      <c r="N158" s="7"/>
      <c r="O158" s="7"/>
    </row>
    <row r="159" spans="1:31">
      <c r="A159" s="167" t="s">
        <v>69</v>
      </c>
      <c r="B159" s="167"/>
      <c r="C159" s="167"/>
      <c r="D159" s="167"/>
      <c r="E159" s="167"/>
      <c r="F159" s="167"/>
      <c r="G159" s="167"/>
      <c r="H159" s="167"/>
      <c r="I159" s="167"/>
      <c r="J159" s="167"/>
      <c r="K159" s="167"/>
      <c r="L159" s="167"/>
      <c r="M159" s="7"/>
      <c r="N159" s="7"/>
      <c r="O159" s="7"/>
    </row>
    <row r="160" spans="1:31">
      <c r="A160" s="168" t="s">
        <v>91</v>
      </c>
      <c r="B160" s="168"/>
      <c r="C160" s="168"/>
      <c r="D160" s="168"/>
      <c r="E160" s="168"/>
      <c r="F160" s="168"/>
      <c r="G160" s="168"/>
      <c r="H160" s="168"/>
      <c r="I160" s="168"/>
      <c r="J160" s="168"/>
      <c r="K160" s="168"/>
      <c r="L160" s="168"/>
      <c r="M160" s="168"/>
      <c r="N160" s="168"/>
      <c r="O160" s="168"/>
    </row>
    <row r="161" spans="1:15" ht="60.75" customHeight="1">
      <c r="A161" s="168" t="s">
        <v>164</v>
      </c>
      <c r="B161" s="168"/>
      <c r="C161" s="168"/>
      <c r="D161" s="168"/>
      <c r="E161" s="168"/>
      <c r="F161" s="168"/>
      <c r="G161" s="168"/>
      <c r="H161" s="168"/>
      <c r="I161" s="168"/>
      <c r="J161" s="168"/>
      <c r="K161" s="168"/>
      <c r="L161" s="168"/>
      <c r="M161" s="168"/>
      <c r="N161" s="168"/>
      <c r="O161" s="168"/>
    </row>
    <row r="162" spans="1:15" ht="60.75" customHeight="1">
      <c r="A162" s="168" t="s">
        <v>165</v>
      </c>
      <c r="B162" s="168"/>
      <c r="C162" s="168"/>
      <c r="D162" s="168"/>
      <c r="E162" s="168"/>
      <c r="F162" s="168"/>
      <c r="G162" s="168"/>
      <c r="H162" s="168"/>
      <c r="I162" s="168"/>
      <c r="J162" s="168"/>
      <c r="K162" s="168"/>
      <c r="L162" s="168"/>
      <c r="M162" s="168"/>
      <c r="N162" s="168"/>
      <c r="O162" s="168"/>
    </row>
    <row r="163" spans="1:15">
      <c r="A163" s="161" t="s">
        <v>70</v>
      </c>
      <c r="B163" s="161"/>
      <c r="C163" s="161"/>
      <c r="D163" s="161"/>
      <c r="E163" s="161"/>
      <c r="F163" s="161"/>
      <c r="G163" s="161"/>
      <c r="H163" s="161"/>
      <c r="I163" s="161"/>
      <c r="J163" s="161"/>
      <c r="K163" s="161"/>
      <c r="L163" s="161"/>
      <c r="M163" s="161"/>
      <c r="N163" s="161"/>
      <c r="O163" s="161"/>
    </row>
    <row r="164" spans="1:15">
      <c r="A164" s="9" t="s">
        <v>71</v>
      </c>
      <c r="B164" s="163" t="s">
        <v>72</v>
      </c>
      <c r="C164" s="164"/>
      <c r="D164" s="164"/>
      <c r="E164" s="166" t="s">
        <v>73</v>
      </c>
      <c r="F164" s="164"/>
      <c r="G164" s="164"/>
      <c r="H164" s="164"/>
      <c r="I164" s="164"/>
      <c r="J164" s="164"/>
      <c r="K164" s="164"/>
      <c r="L164" s="164"/>
      <c r="M164" s="7"/>
      <c r="N164" s="7"/>
      <c r="O164" s="7"/>
    </row>
    <row r="165" spans="1:15">
      <c r="A165" s="9">
        <v>1</v>
      </c>
      <c r="B165" s="163">
        <v>2</v>
      </c>
      <c r="C165" s="164"/>
      <c r="D165" s="164"/>
      <c r="E165" s="165">
        <v>3</v>
      </c>
      <c r="F165" s="165"/>
      <c r="G165" s="165"/>
      <c r="H165" s="165"/>
      <c r="I165" s="165"/>
      <c r="J165" s="165"/>
      <c r="K165" s="164"/>
      <c r="L165" s="164"/>
      <c r="M165" s="7"/>
      <c r="N165" s="7"/>
      <c r="O165" s="7"/>
    </row>
    <row r="166" spans="1:15" ht="40.5" customHeight="1">
      <c r="A166" s="9" t="s">
        <v>74</v>
      </c>
      <c r="B166" s="163" t="s">
        <v>239</v>
      </c>
      <c r="C166" s="164"/>
      <c r="D166" s="164"/>
      <c r="E166" s="165" t="s">
        <v>75</v>
      </c>
      <c r="F166" s="165"/>
      <c r="G166" s="165"/>
      <c r="H166" s="165"/>
      <c r="I166" s="165"/>
      <c r="J166" s="165"/>
      <c r="K166" s="165"/>
      <c r="L166" s="165"/>
      <c r="M166" s="7"/>
      <c r="N166" s="7"/>
      <c r="O166" s="7"/>
    </row>
    <row r="167" spans="1:15" ht="42.75" customHeight="1">
      <c r="A167" s="9" t="s">
        <v>76</v>
      </c>
      <c r="B167" s="163" t="s">
        <v>77</v>
      </c>
      <c r="C167" s="166"/>
      <c r="D167" s="166"/>
      <c r="E167" s="165" t="s">
        <v>75</v>
      </c>
      <c r="F167" s="165"/>
      <c r="G167" s="165"/>
      <c r="H167" s="165"/>
      <c r="I167" s="165"/>
      <c r="J167" s="165"/>
      <c r="K167" s="165"/>
      <c r="L167" s="165"/>
      <c r="M167" s="7"/>
      <c r="N167" s="7"/>
      <c r="O167" s="7"/>
    </row>
    <row r="168" spans="1:15" ht="42" customHeight="1">
      <c r="A168" s="9" t="s">
        <v>78</v>
      </c>
      <c r="B168" s="163" t="s">
        <v>194</v>
      </c>
      <c r="C168" s="164"/>
      <c r="D168" s="164"/>
      <c r="E168" s="165" t="s">
        <v>75</v>
      </c>
      <c r="F168" s="165"/>
      <c r="G168" s="165"/>
      <c r="H168" s="165"/>
      <c r="I168" s="165"/>
      <c r="J168" s="165"/>
      <c r="K168" s="165"/>
      <c r="L168" s="165"/>
      <c r="M168" s="7"/>
      <c r="N168" s="7"/>
      <c r="O168" s="7"/>
    </row>
    <row r="169" spans="1:15">
      <c r="A169" s="161" t="s">
        <v>80</v>
      </c>
      <c r="B169" s="161"/>
      <c r="C169" s="161"/>
      <c r="D169" s="161"/>
      <c r="E169" s="161"/>
      <c r="F169" s="161"/>
      <c r="G169" s="161"/>
      <c r="H169" s="161"/>
      <c r="I169" s="161"/>
      <c r="J169" s="161"/>
      <c r="K169" s="161"/>
      <c r="L169" s="161"/>
      <c r="M169" s="161"/>
      <c r="N169" s="161"/>
      <c r="O169" s="161"/>
    </row>
    <row r="170" spans="1:15">
      <c r="A170" s="161" t="s">
        <v>81</v>
      </c>
      <c r="B170" s="161"/>
      <c r="C170" s="161"/>
      <c r="D170" s="161"/>
      <c r="E170" s="161"/>
      <c r="F170" s="161"/>
      <c r="G170" s="161"/>
      <c r="H170" s="161"/>
      <c r="I170" s="161"/>
      <c r="J170" s="161"/>
      <c r="K170" s="161"/>
      <c r="L170" s="161"/>
      <c r="M170" s="161"/>
      <c r="N170" s="161"/>
      <c r="O170" s="161"/>
    </row>
    <row r="171" spans="1:15">
      <c r="A171" s="161" t="s">
        <v>82</v>
      </c>
      <c r="B171" s="161"/>
      <c r="C171" s="161"/>
      <c r="D171" s="161"/>
      <c r="E171" s="161"/>
      <c r="F171" s="161"/>
      <c r="G171" s="161"/>
      <c r="H171" s="161"/>
      <c r="I171" s="161"/>
      <c r="J171" s="161"/>
      <c r="K171" s="161"/>
      <c r="L171" s="161"/>
      <c r="M171" s="161"/>
      <c r="N171" s="161"/>
      <c r="O171" s="161"/>
    </row>
    <row r="172" spans="1:15">
      <c r="A172" s="161" t="s">
        <v>190</v>
      </c>
      <c r="B172" s="161"/>
      <c r="C172" s="161"/>
      <c r="D172" s="161"/>
      <c r="E172" s="161"/>
      <c r="F172" s="161"/>
      <c r="G172" s="161"/>
      <c r="H172" s="161"/>
      <c r="I172" s="161"/>
      <c r="J172" s="161"/>
      <c r="K172" s="161"/>
      <c r="L172" s="161"/>
      <c r="M172" s="161"/>
      <c r="N172" s="161"/>
      <c r="O172" s="161"/>
    </row>
    <row r="173" spans="1:15" ht="21" customHeight="1">
      <c r="A173" s="162" t="s">
        <v>92</v>
      </c>
      <c r="B173" s="162"/>
      <c r="C173" s="162"/>
      <c r="D173" s="162"/>
      <c r="E173" s="162"/>
      <c r="F173" s="162"/>
      <c r="G173" s="162"/>
      <c r="H173" s="162"/>
      <c r="I173" s="162"/>
      <c r="J173" s="162"/>
      <c r="K173" s="162"/>
      <c r="L173" s="162"/>
      <c r="M173" s="162"/>
      <c r="N173" s="162"/>
      <c r="O173" s="162"/>
    </row>
    <row r="174" spans="1:15" ht="62.25" customHeight="1">
      <c r="A174" s="162" t="s">
        <v>93</v>
      </c>
      <c r="B174" s="162"/>
      <c r="C174" s="162"/>
      <c r="D174" s="162"/>
      <c r="E174" s="162"/>
      <c r="F174" s="162"/>
      <c r="G174" s="162"/>
      <c r="H174" s="162"/>
      <c r="I174" s="162"/>
      <c r="J174" s="162"/>
      <c r="K174" s="162"/>
      <c r="L174" s="162"/>
      <c r="M174" s="162"/>
      <c r="N174" s="162"/>
      <c r="O174" s="162"/>
    </row>
    <row r="175" spans="1:15">
      <c r="A175" s="160" t="s">
        <v>83</v>
      </c>
      <c r="B175" s="160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</row>
    <row r="176" spans="1:15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</row>
    <row r="177" spans="1:15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</row>
    <row r="178" spans="1:15">
      <c r="A178" s="46" t="s">
        <v>178</v>
      </c>
      <c r="B178" s="7"/>
      <c r="C178" s="7"/>
      <c r="D178" s="7"/>
      <c r="E178" s="7"/>
      <c r="F178" s="7"/>
      <c r="G178" s="7"/>
      <c r="H178" s="7"/>
      <c r="I178" s="7"/>
      <c r="J178" s="7"/>
      <c r="K178" s="7" t="s">
        <v>84</v>
      </c>
      <c r="L178" s="7"/>
      <c r="M178" s="7"/>
      <c r="N178" s="7"/>
      <c r="O178" s="7"/>
    </row>
    <row r="179" spans="1:15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</row>
    <row r="180" spans="1:15">
      <c r="A180" s="23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</row>
  </sheetData>
  <mergeCells count="267">
    <mergeCell ref="A147:A148"/>
    <mergeCell ref="B147:B148"/>
    <mergeCell ref="C147:C148"/>
    <mergeCell ref="D147:D148"/>
    <mergeCell ref="E147:E148"/>
    <mergeCell ref="F147:F148"/>
    <mergeCell ref="A121:D121"/>
    <mergeCell ref="E121:G121"/>
    <mergeCell ref="H121:L121"/>
    <mergeCell ref="A122:D122"/>
    <mergeCell ref="E122:G122"/>
    <mergeCell ref="H122:L122"/>
    <mergeCell ref="A123:D123"/>
    <mergeCell ref="E123:G123"/>
    <mergeCell ref="H123:L123"/>
    <mergeCell ref="A124:D124"/>
    <mergeCell ref="E124:G124"/>
    <mergeCell ref="H124:L124"/>
    <mergeCell ref="A125:D125"/>
    <mergeCell ref="E125:G125"/>
    <mergeCell ref="H125:L125"/>
    <mergeCell ref="A126:D126"/>
    <mergeCell ref="E126:G126"/>
    <mergeCell ref="H126:L126"/>
    <mergeCell ref="P143:Q143"/>
    <mergeCell ref="B144:B145"/>
    <mergeCell ref="C144:C145"/>
    <mergeCell ref="D144:D145"/>
    <mergeCell ref="E144:E145"/>
    <mergeCell ref="F144:F145"/>
    <mergeCell ref="G144:G145"/>
    <mergeCell ref="H144:I144"/>
    <mergeCell ref="J144:J145"/>
    <mergeCell ref="K144:K145"/>
    <mergeCell ref="L144:L145"/>
    <mergeCell ref="M144:M145"/>
    <mergeCell ref="N144:N145"/>
    <mergeCell ref="O144:O145"/>
    <mergeCell ref="P144:P145"/>
    <mergeCell ref="Q144:Q145"/>
    <mergeCell ref="D136:D137"/>
    <mergeCell ref="E136:E137"/>
    <mergeCell ref="F136:F137"/>
    <mergeCell ref="G136:G137"/>
    <mergeCell ref="H136:I136"/>
    <mergeCell ref="J136:J137"/>
    <mergeCell ref="K136:K137"/>
    <mergeCell ref="L136:L137"/>
    <mergeCell ref="M136:M137"/>
    <mergeCell ref="A69:D69"/>
    <mergeCell ref="E69:G69"/>
    <mergeCell ref="H69:L69"/>
    <mergeCell ref="A128:O128"/>
    <mergeCell ref="A130:L130"/>
    <mergeCell ref="M130:M132"/>
    <mergeCell ref="N130:N132"/>
    <mergeCell ref="A131:L131"/>
    <mergeCell ref="A133:L133"/>
    <mergeCell ref="E114:K114"/>
    <mergeCell ref="A116:F116"/>
    <mergeCell ref="A117:K117"/>
    <mergeCell ref="A118:K118"/>
    <mergeCell ref="A119:K119"/>
    <mergeCell ref="A120:I120"/>
    <mergeCell ref="A111:K111"/>
    <mergeCell ref="E112:K112"/>
    <mergeCell ref="E113:K113"/>
    <mergeCell ref="E115:K115"/>
    <mergeCell ref="J85:J86"/>
    <mergeCell ref="K85:K86"/>
    <mergeCell ref="L85:L86"/>
    <mergeCell ref="M85:M86"/>
    <mergeCell ref="N85:N86"/>
    <mergeCell ref="A66:D66"/>
    <mergeCell ref="E66:G66"/>
    <mergeCell ref="H66:L66"/>
    <mergeCell ref="A67:D67"/>
    <mergeCell ref="E67:G67"/>
    <mergeCell ref="H67:L67"/>
    <mergeCell ref="A68:D68"/>
    <mergeCell ref="E68:G68"/>
    <mergeCell ref="H68:L68"/>
    <mergeCell ref="B80:B81"/>
    <mergeCell ref="C80:C81"/>
    <mergeCell ref="D80:D81"/>
    <mergeCell ref="E80:E81"/>
    <mergeCell ref="F80:F81"/>
    <mergeCell ref="A80:A81"/>
    <mergeCell ref="A76:A78"/>
    <mergeCell ref="B76:D77"/>
    <mergeCell ref="E76:F77"/>
    <mergeCell ref="A174:O174"/>
    <mergeCell ref="A175:O175"/>
    <mergeCell ref="B168:D168"/>
    <mergeCell ref="E168:L168"/>
    <mergeCell ref="A169:O169"/>
    <mergeCell ref="A170:O170"/>
    <mergeCell ref="A171:O171"/>
    <mergeCell ref="A173:O173"/>
    <mergeCell ref="B165:D165"/>
    <mergeCell ref="E165:L165"/>
    <mergeCell ref="B166:D166"/>
    <mergeCell ref="E166:L166"/>
    <mergeCell ref="B167:D167"/>
    <mergeCell ref="E167:L167"/>
    <mergeCell ref="A172:O172"/>
    <mergeCell ref="A158:L158"/>
    <mergeCell ref="A159:L159"/>
    <mergeCell ref="A160:O160"/>
    <mergeCell ref="A161:O161"/>
    <mergeCell ref="A163:O163"/>
    <mergeCell ref="B164:D164"/>
    <mergeCell ref="E164:L164"/>
    <mergeCell ref="A152:O152"/>
    <mergeCell ref="A153:L153"/>
    <mergeCell ref="A154:L154"/>
    <mergeCell ref="A155:L155"/>
    <mergeCell ref="A156:L156"/>
    <mergeCell ref="A157:L157"/>
    <mergeCell ref="A162:O162"/>
    <mergeCell ref="A151:O151"/>
    <mergeCell ref="A134:J134"/>
    <mergeCell ref="A135:A137"/>
    <mergeCell ref="B135:D135"/>
    <mergeCell ref="E135:F135"/>
    <mergeCell ref="G135:I135"/>
    <mergeCell ref="J135:L135"/>
    <mergeCell ref="M135:N135"/>
    <mergeCell ref="B136:B137"/>
    <mergeCell ref="C136:C137"/>
    <mergeCell ref="N136:N137"/>
    <mergeCell ref="A139:A140"/>
    <mergeCell ref="B139:B140"/>
    <mergeCell ref="C139:C140"/>
    <mergeCell ref="D139:D140"/>
    <mergeCell ref="E139:E140"/>
    <mergeCell ref="F139:F140"/>
    <mergeCell ref="A142:J142"/>
    <mergeCell ref="A143:A145"/>
    <mergeCell ref="B143:D143"/>
    <mergeCell ref="E143:F143"/>
    <mergeCell ref="G143:I143"/>
    <mergeCell ref="J143:L143"/>
    <mergeCell ref="M143:O143"/>
    <mergeCell ref="O85:O86"/>
    <mergeCell ref="A82:O82"/>
    <mergeCell ref="A83:J83"/>
    <mergeCell ref="A84:A86"/>
    <mergeCell ref="B84:D85"/>
    <mergeCell ref="E84:F85"/>
    <mergeCell ref="G84:I84"/>
    <mergeCell ref="J84:L84"/>
    <mergeCell ref="M84:O84"/>
    <mergeCell ref="G85:G86"/>
    <mergeCell ref="H85:I85"/>
    <mergeCell ref="G76:I76"/>
    <mergeCell ref="J76:L76"/>
    <mergeCell ref="G77:G78"/>
    <mergeCell ref="H77:I77"/>
    <mergeCell ref="J77:J78"/>
    <mergeCell ref="K77:K78"/>
    <mergeCell ref="L77:L78"/>
    <mergeCell ref="M71:M73"/>
    <mergeCell ref="N71:N73"/>
    <mergeCell ref="A72:L72"/>
    <mergeCell ref="A73:L73"/>
    <mergeCell ref="A74:L74"/>
    <mergeCell ref="A75:J75"/>
    <mergeCell ref="A71:L71"/>
    <mergeCell ref="O40:O41"/>
    <mergeCell ref="A59:F59"/>
    <mergeCell ref="A60:K60"/>
    <mergeCell ref="A61:K61"/>
    <mergeCell ref="A62:K62"/>
    <mergeCell ref="A63:I63"/>
    <mergeCell ref="A55:K55"/>
    <mergeCell ref="E56:K56"/>
    <mergeCell ref="E57:K57"/>
    <mergeCell ref="E58:K58"/>
    <mergeCell ref="J40:J41"/>
    <mergeCell ref="K40:K41"/>
    <mergeCell ref="L40:L41"/>
    <mergeCell ref="M40:M41"/>
    <mergeCell ref="N40:N41"/>
    <mergeCell ref="H64:L64"/>
    <mergeCell ref="A65:D65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35:A36"/>
    <mergeCell ref="B35:B36"/>
    <mergeCell ref="C35:C36"/>
    <mergeCell ref="D35:D36"/>
    <mergeCell ref="E35:E36"/>
    <mergeCell ref="F35:F36"/>
    <mergeCell ref="A64:D64"/>
    <mergeCell ref="E64:G64"/>
    <mergeCell ref="E65:G65"/>
    <mergeCell ref="H65:L65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A3:O3"/>
    <mergeCell ref="K8:M8"/>
    <mergeCell ref="N8:O8"/>
    <mergeCell ref="A10:J10"/>
    <mergeCell ref="K10:M10"/>
    <mergeCell ref="N10:O10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P84:Q84"/>
    <mergeCell ref="P85:P86"/>
    <mergeCell ref="Q85:Q86"/>
    <mergeCell ref="M31:N31"/>
    <mergeCell ref="M32:M33"/>
    <mergeCell ref="N32:N33"/>
    <mergeCell ref="M76:N76"/>
    <mergeCell ref="M77:M78"/>
    <mergeCell ref="N77:N78"/>
    <mergeCell ref="P39:Q39"/>
    <mergeCell ref="P40:P41"/>
    <mergeCell ref="Q40:Q41"/>
    <mergeCell ref="A37:O37"/>
    <mergeCell ref="A38:J38"/>
    <mergeCell ref="A39:A41"/>
    <mergeCell ref="B39:D40"/>
    <mergeCell ref="E39:F40"/>
    <mergeCell ref="G39:I39"/>
    <mergeCell ref="J39:L39"/>
    <mergeCell ref="M39:O39"/>
    <mergeCell ref="G40:G41"/>
    <mergeCell ref="H40:I40"/>
    <mergeCell ref="A53:O53"/>
    <mergeCell ref="A54:O54"/>
  </mergeCells>
  <hyperlinks>
    <hyperlink ref="M143" location="sub_777" display="sub_777"/>
    <hyperlink ref="P143" location="sub_666" display="sub_666"/>
  </hyperlinks>
  <pageMargins left="0.55118110236220474" right="0.31496062992125984" top="0.21" bottom="0.35433070866141736" header="0.2" footer="0.2"/>
  <pageSetup paperSize="9" scale="54" fitToHeight="0" orientation="landscape" r:id="rId1"/>
  <rowBreaks count="1" manualBreakCount="1">
    <brk id="24" max="16" man="1"/>
  </rowBreaks>
</worksheet>
</file>

<file path=xl/worksheets/sheet17.xml><?xml version="1.0" encoding="utf-8"?>
<worksheet xmlns="http://schemas.openxmlformats.org/spreadsheetml/2006/main" xmlns:r="http://schemas.openxmlformats.org/officeDocument/2006/relationships">
  <sheetPr codeName="Лист17"/>
  <dimension ref="A1:AE180"/>
  <sheetViews>
    <sheetView view="pageBreakPreview" topLeftCell="A85" zoomScale="80" zoomScaleNormal="70" zoomScaleSheetLayoutView="80" workbookViewId="0">
      <selection activeCell="J43" sqref="J43"/>
    </sheetView>
  </sheetViews>
  <sheetFormatPr defaultRowHeight="18.75"/>
  <cols>
    <col min="1" max="1" width="28.7109375" style="4" customWidth="1"/>
    <col min="2" max="2" width="22.42578125" style="4" customWidth="1"/>
    <col min="3" max="3" width="19.42578125" style="4" customWidth="1"/>
    <col min="4" max="4" width="11.7109375" style="4" customWidth="1"/>
    <col min="5" max="5" width="17.42578125" style="4" customWidth="1"/>
    <col min="6" max="6" width="17.5703125" style="4" customWidth="1"/>
    <col min="7" max="7" width="21.5703125" style="4" customWidth="1"/>
    <col min="8" max="8" width="11.42578125" style="4" customWidth="1"/>
    <col min="9" max="9" width="7.140625" style="4" customWidth="1"/>
    <col min="10" max="11" width="12.140625" style="4" customWidth="1"/>
    <col min="12" max="12" width="11.42578125" style="4" customWidth="1"/>
    <col min="13" max="13" width="15.28515625" style="4" customWidth="1"/>
    <col min="14" max="14" width="12.7109375" style="4" customWidth="1"/>
    <col min="15" max="15" width="12.4257812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4" t="s">
        <v>502</v>
      </c>
    </row>
    <row r="2" spans="1:15">
      <c r="L2" s="4" t="s">
        <v>485</v>
      </c>
    </row>
    <row r="3" spans="1:15" ht="35.25" customHeight="1">
      <c r="A3" s="228" t="s">
        <v>466</v>
      </c>
      <c r="B3" s="229"/>
      <c r="C3" s="229"/>
      <c r="D3" s="229"/>
      <c r="E3" s="229"/>
      <c r="F3" s="229"/>
      <c r="G3" s="229"/>
      <c r="H3" s="229"/>
      <c r="I3" s="229"/>
      <c r="J3" s="229"/>
      <c r="K3" s="229"/>
      <c r="L3" s="229"/>
      <c r="M3" s="229"/>
      <c r="N3" s="229"/>
      <c r="O3" s="229"/>
    </row>
    <row r="4" spans="1:15" ht="30.75" customHeight="1">
      <c r="A4" s="230" t="s">
        <v>225</v>
      </c>
      <c r="B4" s="231"/>
      <c r="C4" s="231"/>
      <c r="D4" s="231"/>
      <c r="E4" s="231"/>
      <c r="F4" s="231"/>
      <c r="G4" s="231"/>
      <c r="H4" s="231"/>
      <c r="I4" s="231"/>
      <c r="J4" s="231"/>
      <c r="K4" s="231"/>
      <c r="L4" s="231"/>
      <c r="M4" s="231"/>
      <c r="N4" s="231"/>
      <c r="O4" s="231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232" t="s">
        <v>3</v>
      </c>
      <c r="O5" s="233"/>
    </row>
    <row r="6" spans="1:15" ht="18.75" customHeight="1">
      <c r="A6" s="212"/>
      <c r="B6" s="212"/>
      <c r="C6" s="212"/>
      <c r="D6" s="212"/>
      <c r="E6" s="212"/>
      <c r="F6" s="212"/>
      <c r="G6" s="212"/>
      <c r="H6" s="212"/>
      <c r="I6" s="212"/>
      <c r="J6" s="212"/>
      <c r="K6" s="222" t="s">
        <v>4</v>
      </c>
      <c r="L6" s="222"/>
      <c r="M6" s="223"/>
      <c r="N6" s="234" t="s">
        <v>5</v>
      </c>
      <c r="O6" s="235"/>
    </row>
    <row r="7" spans="1:15" ht="18.75" customHeight="1">
      <c r="A7" s="212"/>
      <c r="B7" s="212"/>
      <c r="C7" s="212"/>
      <c r="D7" s="212"/>
      <c r="E7" s="212"/>
      <c r="F7" s="212"/>
      <c r="G7" s="212"/>
      <c r="H7" s="212"/>
      <c r="I7" s="212"/>
      <c r="J7" s="212"/>
      <c r="K7" s="222" t="s">
        <v>179</v>
      </c>
      <c r="L7" s="222"/>
      <c r="M7" s="223"/>
      <c r="N7" s="224" t="s">
        <v>483</v>
      </c>
      <c r="O7" s="225"/>
    </row>
    <row r="8" spans="1:15">
      <c r="A8" s="70"/>
      <c r="B8" s="8"/>
      <c r="C8" s="8"/>
      <c r="D8" s="8"/>
      <c r="E8" s="8"/>
      <c r="F8" s="8"/>
      <c r="G8" s="8"/>
      <c r="H8" s="8"/>
      <c r="I8" s="8"/>
      <c r="J8" s="8"/>
      <c r="K8" s="222" t="s">
        <v>180</v>
      </c>
      <c r="L8" s="222"/>
      <c r="M8" s="223"/>
      <c r="N8" s="224" t="s">
        <v>224</v>
      </c>
      <c r="O8" s="225"/>
    </row>
    <row r="9" spans="1:15">
      <c r="A9" s="70"/>
      <c r="B9" s="8"/>
      <c r="C9" s="8"/>
      <c r="D9" s="8"/>
      <c r="E9" s="8"/>
      <c r="F9" s="8"/>
      <c r="G9" s="8"/>
      <c r="H9" s="8"/>
      <c r="I9" s="8"/>
      <c r="J9" s="8"/>
      <c r="K9" s="48"/>
      <c r="L9" s="48"/>
      <c r="M9" s="49" t="s">
        <v>183</v>
      </c>
      <c r="N9" s="50"/>
      <c r="O9" s="51"/>
    </row>
    <row r="10" spans="1:15" ht="18.75" customHeight="1">
      <c r="A10" s="212"/>
      <c r="B10" s="212"/>
      <c r="C10" s="212"/>
      <c r="D10" s="212"/>
      <c r="E10" s="212"/>
      <c r="F10" s="212"/>
      <c r="G10" s="212"/>
      <c r="H10" s="212"/>
      <c r="I10" s="212"/>
      <c r="J10" s="212"/>
      <c r="K10" s="222" t="s">
        <v>181</v>
      </c>
      <c r="L10" s="222"/>
      <c r="M10" s="223"/>
      <c r="N10" s="224" t="s">
        <v>159</v>
      </c>
      <c r="O10" s="225"/>
    </row>
    <row r="11" spans="1:15" ht="18.75" customHeight="1">
      <c r="A11" s="212"/>
      <c r="B11" s="212"/>
      <c r="C11" s="212"/>
      <c r="D11" s="212"/>
      <c r="E11" s="212"/>
      <c r="F11" s="212"/>
      <c r="G11" s="212"/>
      <c r="H11" s="212"/>
      <c r="I11" s="212"/>
      <c r="J11" s="212"/>
      <c r="K11" s="222" t="s">
        <v>182</v>
      </c>
      <c r="L11" s="222"/>
      <c r="M11" s="223"/>
      <c r="N11" s="224" t="s">
        <v>160</v>
      </c>
      <c r="O11" s="225"/>
    </row>
    <row r="12" spans="1:15">
      <c r="A12" s="52"/>
      <c r="B12" s="67"/>
      <c r="C12" s="67"/>
      <c r="D12" s="67"/>
      <c r="E12" s="67"/>
      <c r="F12" s="67"/>
      <c r="G12" s="67"/>
      <c r="H12" s="67"/>
      <c r="I12" s="67"/>
      <c r="J12" s="67"/>
      <c r="K12" s="226"/>
      <c r="L12" s="226"/>
      <c r="M12" s="227"/>
      <c r="N12" s="224"/>
      <c r="O12" s="225"/>
    </row>
    <row r="13" spans="1:15">
      <c r="A13" s="52"/>
      <c r="B13" s="67"/>
      <c r="C13" s="67"/>
      <c r="D13" s="67"/>
      <c r="E13" s="67"/>
      <c r="F13" s="67"/>
      <c r="G13" s="67"/>
      <c r="H13" s="67"/>
      <c r="I13" s="67"/>
      <c r="J13" s="67"/>
      <c r="K13" s="54"/>
      <c r="L13" s="54"/>
      <c r="M13" s="68"/>
      <c r="N13" s="69"/>
      <c r="O13" s="69"/>
    </row>
    <row r="14" spans="1:15" ht="39" customHeight="1">
      <c r="A14" s="217" t="s">
        <v>0</v>
      </c>
      <c r="B14" s="217"/>
      <c r="C14" s="217"/>
      <c r="D14" s="217"/>
      <c r="E14" s="217"/>
      <c r="F14" s="217"/>
      <c r="G14" s="217"/>
      <c r="H14" s="217"/>
      <c r="I14" s="217"/>
      <c r="J14" s="217"/>
      <c r="K14" s="217"/>
      <c r="L14" s="217"/>
      <c r="M14" s="217"/>
      <c r="N14" s="217"/>
      <c r="O14" s="217"/>
    </row>
    <row r="15" spans="1:15" ht="24.75" hidden="1" customHeight="1">
      <c r="A15" s="216" t="s">
        <v>1</v>
      </c>
      <c r="B15" s="216"/>
      <c r="C15" s="216"/>
      <c r="D15" s="216"/>
      <c r="E15" s="216"/>
      <c r="F15" s="216"/>
      <c r="G15" s="216"/>
      <c r="H15" s="216"/>
      <c r="I15" s="216"/>
      <c r="J15" s="216"/>
      <c r="K15" s="216"/>
      <c r="L15" s="216"/>
      <c r="M15" s="216"/>
      <c r="N15" s="216"/>
      <c r="O15" s="216"/>
    </row>
    <row r="16" spans="1:15" ht="16.5" hidden="1" customHeight="1">
      <c r="A16" s="216" t="s">
        <v>2</v>
      </c>
      <c r="B16" s="217"/>
      <c r="C16" s="217"/>
      <c r="D16" s="217"/>
      <c r="E16" s="217"/>
      <c r="F16" s="217"/>
      <c r="G16" s="217"/>
      <c r="H16" s="217"/>
      <c r="I16" s="217"/>
      <c r="J16" s="217"/>
      <c r="K16" s="217"/>
      <c r="L16" s="217"/>
      <c r="M16" s="217"/>
      <c r="N16" s="217"/>
      <c r="O16" s="217"/>
    </row>
    <row r="17" spans="1:18" ht="137.25" customHeight="1">
      <c r="A17" s="218" t="s">
        <v>484</v>
      </c>
      <c r="B17" s="218"/>
      <c r="C17" s="218"/>
      <c r="D17" s="218"/>
      <c r="E17" s="218"/>
      <c r="F17" s="218"/>
      <c r="G17" s="218"/>
      <c r="H17" s="218"/>
      <c r="I17" s="218"/>
      <c r="J17" s="218"/>
      <c r="K17" s="218"/>
      <c r="L17" s="218"/>
      <c r="M17" s="218"/>
      <c r="N17" s="218"/>
      <c r="O17" s="218"/>
    </row>
    <row r="18" spans="1:18" ht="185.25" customHeight="1">
      <c r="A18" s="219"/>
      <c r="B18" s="219"/>
      <c r="C18" s="219"/>
      <c r="D18" s="219"/>
      <c r="E18" s="219"/>
      <c r="F18" s="219"/>
      <c r="G18" s="219"/>
      <c r="H18" s="219"/>
      <c r="I18" s="219"/>
      <c r="J18" s="219"/>
      <c r="K18" s="219"/>
      <c r="L18" s="219"/>
      <c r="M18" s="219"/>
      <c r="N18" s="219"/>
      <c r="O18" s="219"/>
      <c r="P18" s="24"/>
      <c r="Q18" s="24"/>
      <c r="R18" s="24"/>
    </row>
    <row r="19" spans="1:18" ht="27" customHeight="1">
      <c r="A19" s="220" t="s">
        <v>89</v>
      </c>
      <c r="B19" s="220"/>
      <c r="C19" s="220"/>
      <c r="D19" s="220"/>
      <c r="E19" s="220"/>
      <c r="F19" s="220"/>
      <c r="G19" s="220"/>
      <c r="H19" s="220"/>
      <c r="I19" s="220"/>
      <c r="J19" s="220"/>
      <c r="K19" s="47"/>
      <c r="L19" s="47"/>
      <c r="M19" s="47"/>
      <c r="N19" s="47"/>
      <c r="O19" s="47"/>
      <c r="P19" s="24"/>
      <c r="Q19" s="24"/>
      <c r="R19" s="24"/>
    </row>
    <row r="20" spans="1:18" ht="35.25" customHeight="1">
      <c r="A20" s="221" t="s">
        <v>122</v>
      </c>
      <c r="B20" s="221"/>
      <c r="C20" s="221"/>
      <c r="D20" s="221"/>
      <c r="E20" s="221"/>
      <c r="F20" s="221"/>
      <c r="G20" s="221"/>
      <c r="H20" s="221"/>
      <c r="I20" s="221"/>
      <c r="J20" s="221"/>
      <c r="K20" s="47"/>
      <c r="L20" s="47"/>
      <c r="M20" s="47"/>
      <c r="N20" s="47"/>
      <c r="O20" s="47"/>
      <c r="P20" s="24"/>
      <c r="Q20" s="24"/>
      <c r="R20" s="24"/>
    </row>
    <row r="21" spans="1:18">
      <c r="A21" s="212" t="s">
        <v>90</v>
      </c>
      <c r="B21" s="212"/>
      <c r="C21" s="212"/>
      <c r="D21" s="212"/>
      <c r="E21" s="212"/>
      <c r="F21" s="212"/>
      <c r="G21" s="212"/>
      <c r="H21" s="212"/>
      <c r="I21" s="212"/>
      <c r="J21" s="212"/>
      <c r="K21" s="54"/>
      <c r="L21" s="54"/>
      <c r="M21" s="68"/>
      <c r="N21" s="69"/>
      <c r="O21" s="69"/>
    </row>
    <row r="22" spans="1:18" ht="18.75" customHeight="1">
      <c r="A22" s="213" t="s">
        <v>233</v>
      </c>
      <c r="B22" s="213"/>
      <c r="C22" s="213"/>
      <c r="D22" s="213"/>
      <c r="E22" s="213"/>
      <c r="F22" s="213"/>
      <c r="G22" s="213"/>
      <c r="H22" s="213"/>
      <c r="I22" s="213"/>
      <c r="J22" s="213"/>
      <c r="K22" s="7"/>
      <c r="L22" s="7"/>
      <c r="M22" s="7"/>
      <c r="N22" s="7"/>
      <c r="O22" s="7"/>
    </row>
    <row r="23" spans="1:18">
      <c r="A23" s="214" t="s">
        <v>192</v>
      </c>
      <c r="B23" s="214"/>
      <c r="C23" s="214"/>
      <c r="D23" s="214"/>
      <c r="E23" s="214"/>
      <c r="F23" s="214"/>
      <c r="G23" s="214"/>
      <c r="H23" s="214"/>
      <c r="I23" s="214"/>
      <c r="J23" s="214"/>
      <c r="K23" s="7"/>
      <c r="L23" s="7"/>
      <c r="M23" s="7"/>
      <c r="N23" s="7"/>
      <c r="O23" s="7"/>
    </row>
    <row r="24" spans="1:18">
      <c r="A24" s="215"/>
      <c r="B24" s="215"/>
      <c r="C24" s="215"/>
      <c r="D24" s="215"/>
      <c r="E24" s="215"/>
      <c r="F24" s="215"/>
      <c r="G24" s="215"/>
      <c r="H24" s="215"/>
      <c r="I24" s="215"/>
      <c r="J24" s="215"/>
      <c r="K24" s="7"/>
      <c r="L24" s="7"/>
      <c r="M24" s="7"/>
      <c r="N24" s="7"/>
      <c r="O24" s="7"/>
    </row>
    <row r="25" spans="1:18">
      <c r="A25" s="169" t="s">
        <v>6</v>
      </c>
      <c r="B25" s="170"/>
      <c r="C25" s="170"/>
      <c r="D25" s="170"/>
      <c r="E25" s="170"/>
      <c r="F25" s="170"/>
      <c r="G25" s="170"/>
      <c r="H25" s="170"/>
      <c r="I25" s="170"/>
      <c r="J25" s="170"/>
      <c r="K25" s="170"/>
      <c r="L25" s="170"/>
      <c r="M25" s="170"/>
      <c r="N25" s="170"/>
      <c r="O25" s="170"/>
    </row>
    <row r="26" spans="1:18" ht="42" customHeight="1">
      <c r="A26" s="169" t="s">
        <v>7</v>
      </c>
      <c r="B26" s="169"/>
      <c r="C26" s="169"/>
      <c r="D26" s="169"/>
      <c r="E26" s="169"/>
      <c r="F26" s="169"/>
      <c r="G26" s="169"/>
      <c r="H26" s="169"/>
      <c r="I26" s="169"/>
      <c r="J26" s="169"/>
      <c r="K26" s="169"/>
      <c r="L26" s="169"/>
      <c r="M26" s="210" t="s">
        <v>193</v>
      </c>
      <c r="N26" s="165" t="s">
        <v>238</v>
      </c>
      <c r="O26" s="7"/>
    </row>
    <row r="27" spans="1:18">
      <c r="A27" s="161" t="s">
        <v>8</v>
      </c>
      <c r="B27" s="161"/>
      <c r="C27" s="161"/>
      <c r="D27" s="161"/>
      <c r="E27" s="161"/>
      <c r="F27" s="161"/>
      <c r="G27" s="161"/>
      <c r="H27" s="161"/>
      <c r="I27" s="161"/>
      <c r="J27" s="161"/>
      <c r="K27" s="161"/>
      <c r="L27" s="161"/>
      <c r="M27" s="211"/>
      <c r="N27" s="165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211"/>
      <c r="N28" s="165"/>
      <c r="O28" s="7"/>
    </row>
    <row r="29" spans="1:18">
      <c r="A29" s="161" t="s">
        <v>86</v>
      </c>
      <c r="B29" s="161"/>
      <c r="C29" s="161"/>
      <c r="D29" s="161"/>
      <c r="E29" s="161"/>
      <c r="F29" s="161"/>
      <c r="G29" s="161"/>
      <c r="H29" s="161"/>
      <c r="I29" s="161"/>
      <c r="J29" s="161"/>
      <c r="K29" s="161"/>
      <c r="L29" s="161"/>
      <c r="M29" s="7"/>
      <c r="N29" s="8"/>
      <c r="O29" s="7"/>
    </row>
    <row r="30" spans="1:18">
      <c r="A30" s="160" t="s">
        <v>98</v>
      </c>
      <c r="B30" s="160"/>
      <c r="C30" s="160"/>
      <c r="D30" s="160"/>
      <c r="E30" s="160"/>
      <c r="F30" s="160"/>
      <c r="G30" s="160"/>
      <c r="H30" s="160"/>
      <c r="I30" s="160"/>
      <c r="J30" s="160"/>
      <c r="K30" s="7"/>
      <c r="L30" s="7"/>
      <c r="M30" s="7"/>
      <c r="N30" s="8"/>
      <c r="O30" s="7"/>
    </row>
    <row r="31" spans="1:18" ht="78.75" customHeight="1">
      <c r="A31" s="163" t="s">
        <v>87</v>
      </c>
      <c r="B31" s="163" t="s">
        <v>10</v>
      </c>
      <c r="C31" s="163"/>
      <c r="D31" s="163"/>
      <c r="E31" s="163" t="s">
        <v>11</v>
      </c>
      <c r="F31" s="163"/>
      <c r="G31" s="163" t="s">
        <v>12</v>
      </c>
      <c r="H31" s="163"/>
      <c r="I31" s="163"/>
      <c r="J31" s="163" t="s">
        <v>13</v>
      </c>
      <c r="K31" s="163"/>
      <c r="L31" s="163"/>
      <c r="M31" s="187" t="s">
        <v>184</v>
      </c>
      <c r="N31" s="189"/>
      <c r="O31" s="7"/>
    </row>
    <row r="32" spans="1:18" ht="59.25" customHeight="1">
      <c r="A32" s="166"/>
      <c r="B32" s="163"/>
      <c r="C32" s="163"/>
      <c r="D32" s="163"/>
      <c r="E32" s="163"/>
      <c r="F32" s="163"/>
      <c r="G32" s="163" t="s">
        <v>14</v>
      </c>
      <c r="H32" s="163" t="s">
        <v>24</v>
      </c>
      <c r="I32" s="163"/>
      <c r="J32" s="163" t="s">
        <v>226</v>
      </c>
      <c r="K32" s="163" t="s">
        <v>227</v>
      </c>
      <c r="L32" s="163" t="s">
        <v>232</v>
      </c>
      <c r="M32" s="165" t="s">
        <v>185</v>
      </c>
      <c r="N32" s="163" t="s">
        <v>186</v>
      </c>
      <c r="O32" s="7"/>
    </row>
    <row r="33" spans="1:17" ht="131.25">
      <c r="A33" s="166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166"/>
      <c r="H33" s="9" t="s">
        <v>15</v>
      </c>
      <c r="I33" s="9" t="s">
        <v>16</v>
      </c>
      <c r="J33" s="163"/>
      <c r="K33" s="163"/>
      <c r="L33" s="166"/>
      <c r="M33" s="165"/>
      <c r="N33" s="163"/>
      <c r="O33" s="7"/>
    </row>
    <row r="34" spans="1:17">
      <c r="A34" s="9">
        <v>1</v>
      </c>
      <c r="B34" s="9">
        <v>2</v>
      </c>
      <c r="C34" s="9">
        <v>3</v>
      </c>
      <c r="D34" s="9">
        <v>4</v>
      </c>
      <c r="E34" s="9">
        <v>5</v>
      </c>
      <c r="F34" s="9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53">
        <v>13</v>
      </c>
      <c r="N34" s="53">
        <v>14</v>
      </c>
      <c r="O34" s="7"/>
    </row>
    <row r="35" spans="1:17" ht="141.75">
      <c r="A35" s="238" t="s">
        <v>108</v>
      </c>
      <c r="B35" s="251" t="s">
        <v>108</v>
      </c>
      <c r="C35" s="251" t="s">
        <v>108</v>
      </c>
      <c r="D35" s="251" t="s">
        <v>108</v>
      </c>
      <c r="E35" s="251" t="s">
        <v>108</v>
      </c>
      <c r="F35" s="251" t="s">
        <v>18</v>
      </c>
      <c r="G35" s="10" t="s">
        <v>102</v>
      </c>
      <c r="H35" s="9" t="s">
        <v>97</v>
      </c>
      <c r="I35" s="9">
        <v>744</v>
      </c>
      <c r="J35" s="9">
        <v>95</v>
      </c>
      <c r="K35" s="11">
        <f>J35</f>
        <v>95</v>
      </c>
      <c r="L35" s="11">
        <f>J35</f>
        <v>95</v>
      </c>
      <c r="M35" s="53">
        <v>10</v>
      </c>
      <c r="N35" s="76">
        <v>10</v>
      </c>
      <c r="O35" s="7"/>
    </row>
    <row r="36" spans="1:17" ht="252">
      <c r="A36" s="205"/>
      <c r="B36" s="209"/>
      <c r="C36" s="209"/>
      <c r="D36" s="209"/>
      <c r="E36" s="209"/>
      <c r="F36" s="209"/>
      <c r="G36" s="10" t="s">
        <v>104</v>
      </c>
      <c r="H36" s="9" t="s">
        <v>97</v>
      </c>
      <c r="I36" s="9">
        <v>744</v>
      </c>
      <c r="J36" s="9">
        <v>100</v>
      </c>
      <c r="K36" s="38">
        <f>J36</f>
        <v>100</v>
      </c>
      <c r="L36" s="11">
        <f>J36</f>
        <v>100</v>
      </c>
      <c r="M36" s="53">
        <v>10</v>
      </c>
      <c r="N36" s="53">
        <v>10</v>
      </c>
      <c r="O36" s="7"/>
    </row>
    <row r="37" spans="1:17" ht="18.75" customHeight="1">
      <c r="A37" s="168"/>
      <c r="B37" s="168"/>
      <c r="C37" s="168"/>
      <c r="D37" s="168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</row>
    <row r="38" spans="1:17">
      <c r="A38" s="161" t="s">
        <v>101</v>
      </c>
      <c r="B38" s="161"/>
      <c r="C38" s="161"/>
      <c r="D38" s="161"/>
      <c r="E38" s="161"/>
      <c r="F38" s="161"/>
      <c r="G38" s="161"/>
      <c r="H38" s="161"/>
      <c r="I38" s="161"/>
      <c r="J38" s="161"/>
      <c r="K38" s="7"/>
      <c r="L38" s="7"/>
      <c r="M38" s="7"/>
      <c r="N38" s="7"/>
      <c r="O38" s="7"/>
    </row>
    <row r="39" spans="1:17" ht="117" customHeight="1">
      <c r="A39" s="163" t="s">
        <v>87</v>
      </c>
      <c r="B39" s="163" t="s">
        <v>10</v>
      </c>
      <c r="C39" s="163"/>
      <c r="D39" s="163"/>
      <c r="E39" s="163" t="s">
        <v>11</v>
      </c>
      <c r="F39" s="163"/>
      <c r="G39" s="163" t="s">
        <v>21</v>
      </c>
      <c r="H39" s="163"/>
      <c r="I39" s="163"/>
      <c r="J39" s="163" t="s">
        <v>22</v>
      </c>
      <c r="K39" s="163"/>
      <c r="L39" s="163"/>
      <c r="M39" s="163" t="s">
        <v>187</v>
      </c>
      <c r="N39" s="163"/>
      <c r="O39" s="163"/>
      <c r="P39" s="187" t="s">
        <v>184</v>
      </c>
      <c r="Q39" s="189"/>
    </row>
    <row r="40" spans="1:17" ht="55.5" customHeight="1">
      <c r="A40" s="166"/>
      <c r="B40" s="163"/>
      <c r="C40" s="163"/>
      <c r="D40" s="163"/>
      <c r="E40" s="163"/>
      <c r="F40" s="163"/>
      <c r="G40" s="163" t="s">
        <v>85</v>
      </c>
      <c r="H40" s="163" t="s">
        <v>24</v>
      </c>
      <c r="I40" s="163"/>
      <c r="J40" s="163" t="s">
        <v>226</v>
      </c>
      <c r="K40" s="163" t="s">
        <v>227</v>
      </c>
      <c r="L40" s="163" t="s">
        <v>228</v>
      </c>
      <c r="M40" s="163" t="s">
        <v>226</v>
      </c>
      <c r="N40" s="163" t="s">
        <v>227</v>
      </c>
      <c r="O40" s="163" t="s">
        <v>229</v>
      </c>
      <c r="P40" s="163" t="s">
        <v>185</v>
      </c>
      <c r="Q40" s="163" t="s">
        <v>186</v>
      </c>
    </row>
    <row r="41" spans="1:17" ht="131.25">
      <c r="A41" s="166"/>
      <c r="B41" s="9" t="s">
        <v>25</v>
      </c>
      <c r="C41" s="9" t="s">
        <v>26</v>
      </c>
      <c r="D41" s="9" t="s">
        <v>27</v>
      </c>
      <c r="E41" s="9" t="s">
        <v>28</v>
      </c>
      <c r="F41" s="44" t="s">
        <v>174</v>
      </c>
      <c r="G41" s="166"/>
      <c r="H41" s="9" t="s">
        <v>29</v>
      </c>
      <c r="I41" s="9" t="s">
        <v>16</v>
      </c>
      <c r="J41" s="163"/>
      <c r="K41" s="163"/>
      <c r="L41" s="166"/>
      <c r="M41" s="163"/>
      <c r="N41" s="163"/>
      <c r="O41" s="166"/>
      <c r="P41" s="163"/>
      <c r="Q41" s="163"/>
    </row>
    <row r="42" spans="1:17">
      <c r="A42" s="9">
        <v>1</v>
      </c>
      <c r="B42" s="9">
        <v>2</v>
      </c>
      <c r="C42" s="9">
        <v>3</v>
      </c>
      <c r="D42" s="9">
        <v>4</v>
      </c>
      <c r="E42" s="9">
        <v>5</v>
      </c>
      <c r="F42" s="9">
        <v>6</v>
      </c>
      <c r="G42" s="9">
        <v>7</v>
      </c>
      <c r="H42" s="9">
        <v>8</v>
      </c>
      <c r="I42" s="9">
        <v>9</v>
      </c>
      <c r="J42" s="9">
        <v>10</v>
      </c>
      <c r="K42" s="9">
        <v>11</v>
      </c>
      <c r="L42" s="9">
        <v>12</v>
      </c>
      <c r="M42" s="9">
        <v>13</v>
      </c>
      <c r="N42" s="9">
        <v>14</v>
      </c>
      <c r="O42" s="9">
        <v>15</v>
      </c>
      <c r="P42" s="71">
        <v>16</v>
      </c>
      <c r="Q42" s="71">
        <v>17</v>
      </c>
    </row>
    <row r="43" spans="1:17" ht="112.5">
      <c r="A43" s="156" t="s">
        <v>234</v>
      </c>
      <c r="B43" s="80" t="s">
        <v>195</v>
      </c>
      <c r="C43" s="2" t="s">
        <v>17</v>
      </c>
      <c r="D43" s="2" t="s">
        <v>167</v>
      </c>
      <c r="E43" s="125" t="s">
        <v>30</v>
      </c>
      <c r="F43" s="124" t="s">
        <v>56</v>
      </c>
      <c r="G43" s="124" t="s">
        <v>31</v>
      </c>
      <c r="H43" s="124" t="s">
        <v>32</v>
      </c>
      <c r="I43" s="3" t="s">
        <v>107</v>
      </c>
      <c r="J43" s="124">
        <v>7</v>
      </c>
      <c r="K43" s="124">
        <f>J43</f>
        <v>7</v>
      </c>
      <c r="L43" s="124">
        <f>J43</f>
        <v>7</v>
      </c>
      <c r="M43" s="124" t="s">
        <v>18</v>
      </c>
      <c r="N43" s="124" t="s">
        <v>18</v>
      </c>
      <c r="O43" s="124" t="s">
        <v>18</v>
      </c>
      <c r="P43" s="125">
        <v>10</v>
      </c>
      <c r="Q43" s="76">
        <f>J43*0.1</f>
        <v>1</v>
      </c>
    </row>
    <row r="44" spans="1:17" ht="112.5" hidden="1">
      <c r="A44" s="121" t="s">
        <v>236</v>
      </c>
      <c r="B44" s="80" t="s">
        <v>196</v>
      </c>
      <c r="C44" s="124" t="s">
        <v>19</v>
      </c>
      <c r="D44" s="2" t="s">
        <v>167</v>
      </c>
      <c r="E44" s="125" t="s">
        <v>30</v>
      </c>
      <c r="F44" s="124" t="s">
        <v>56</v>
      </c>
      <c r="G44" s="124" t="s">
        <v>31</v>
      </c>
      <c r="H44" s="124" t="s">
        <v>32</v>
      </c>
      <c r="I44" s="3" t="s">
        <v>107</v>
      </c>
      <c r="J44" s="124"/>
      <c r="K44" s="124">
        <f t="shared" ref="K44:K50" si="0">J44</f>
        <v>0</v>
      </c>
      <c r="L44" s="124">
        <f t="shared" ref="L44:L50" si="1">J44</f>
        <v>0</v>
      </c>
      <c r="M44" s="124" t="s">
        <v>18</v>
      </c>
      <c r="N44" s="124" t="s">
        <v>18</v>
      </c>
      <c r="O44" s="124" t="s">
        <v>18</v>
      </c>
      <c r="P44" s="125">
        <v>10</v>
      </c>
      <c r="Q44" s="76">
        <f>J44*0.1</f>
        <v>0</v>
      </c>
    </row>
    <row r="45" spans="1:17" ht="150" hidden="1">
      <c r="A45" s="45" t="s">
        <v>175</v>
      </c>
      <c r="B45" s="80" t="s">
        <v>200</v>
      </c>
      <c r="C45" s="2" t="s">
        <v>17</v>
      </c>
      <c r="D45" s="124" t="s">
        <v>167</v>
      </c>
      <c r="E45" s="125" t="s">
        <v>30</v>
      </c>
      <c r="F45" s="124" t="s">
        <v>88</v>
      </c>
      <c r="G45" s="124" t="s">
        <v>31</v>
      </c>
      <c r="H45" s="124" t="s">
        <v>32</v>
      </c>
      <c r="I45" s="3" t="s">
        <v>107</v>
      </c>
      <c r="J45" s="124"/>
      <c r="K45" s="124">
        <f t="shared" si="0"/>
        <v>0</v>
      </c>
      <c r="L45" s="124">
        <f t="shared" si="1"/>
        <v>0</v>
      </c>
      <c r="M45" s="124" t="s">
        <v>18</v>
      </c>
      <c r="N45" s="124" t="s">
        <v>18</v>
      </c>
      <c r="O45" s="124" t="s">
        <v>18</v>
      </c>
      <c r="P45" s="125">
        <v>10</v>
      </c>
      <c r="Q45" s="76">
        <f t="shared" ref="Q45:Q52" si="2">J45*0.1</f>
        <v>0</v>
      </c>
    </row>
    <row r="46" spans="1:17" ht="131.25" hidden="1">
      <c r="A46" s="79" t="s">
        <v>197</v>
      </c>
      <c r="B46" s="80" t="s">
        <v>198</v>
      </c>
      <c r="C46" s="2" t="s">
        <v>19</v>
      </c>
      <c r="D46" s="124" t="s">
        <v>167</v>
      </c>
      <c r="E46" s="125" t="s">
        <v>30</v>
      </c>
      <c r="F46" s="124" t="s">
        <v>88</v>
      </c>
      <c r="G46" s="124" t="s">
        <v>31</v>
      </c>
      <c r="H46" s="124" t="s">
        <v>32</v>
      </c>
      <c r="I46" s="3" t="s">
        <v>107</v>
      </c>
      <c r="J46" s="124"/>
      <c r="K46" s="124">
        <f t="shared" si="0"/>
        <v>0</v>
      </c>
      <c r="L46" s="124">
        <f t="shared" si="1"/>
        <v>0</v>
      </c>
      <c r="M46" s="124" t="s">
        <v>18</v>
      </c>
      <c r="N46" s="124" t="s">
        <v>18</v>
      </c>
      <c r="O46" s="124" t="s">
        <v>18</v>
      </c>
      <c r="P46" s="125">
        <v>10</v>
      </c>
      <c r="Q46" s="76">
        <f t="shared" si="2"/>
        <v>0</v>
      </c>
    </row>
    <row r="47" spans="1:17" ht="112.5" hidden="1">
      <c r="A47" s="121" t="s">
        <v>237</v>
      </c>
      <c r="B47" s="80" t="s">
        <v>196</v>
      </c>
      <c r="C47" s="2" t="s">
        <v>19</v>
      </c>
      <c r="D47" s="124" t="s">
        <v>173</v>
      </c>
      <c r="E47" s="125" t="s">
        <v>30</v>
      </c>
      <c r="F47" s="124" t="s">
        <v>56</v>
      </c>
      <c r="G47" s="124" t="s">
        <v>31</v>
      </c>
      <c r="H47" s="124" t="s">
        <v>32</v>
      </c>
      <c r="I47" s="3" t="s">
        <v>107</v>
      </c>
      <c r="J47" s="124"/>
      <c r="K47" s="124">
        <f t="shared" si="0"/>
        <v>0</v>
      </c>
      <c r="L47" s="124">
        <f t="shared" si="1"/>
        <v>0</v>
      </c>
      <c r="M47" s="124" t="s">
        <v>18</v>
      </c>
      <c r="N47" s="124" t="s">
        <v>18</v>
      </c>
      <c r="O47" s="124" t="s">
        <v>18</v>
      </c>
      <c r="P47" s="125">
        <v>10</v>
      </c>
      <c r="Q47" s="76">
        <f t="shared" si="2"/>
        <v>0</v>
      </c>
    </row>
    <row r="48" spans="1:17" ht="112.5">
      <c r="A48" s="121" t="s">
        <v>235</v>
      </c>
      <c r="B48" s="80" t="s">
        <v>195</v>
      </c>
      <c r="C48" s="2" t="s">
        <v>17</v>
      </c>
      <c r="D48" s="124" t="s">
        <v>173</v>
      </c>
      <c r="E48" s="125" t="s">
        <v>30</v>
      </c>
      <c r="F48" s="124" t="s">
        <v>56</v>
      </c>
      <c r="G48" s="124" t="s">
        <v>31</v>
      </c>
      <c r="H48" s="124" t="s">
        <v>32</v>
      </c>
      <c r="I48" s="3" t="s">
        <v>107</v>
      </c>
      <c r="J48" s="124">
        <v>149</v>
      </c>
      <c r="K48" s="124">
        <f t="shared" si="0"/>
        <v>149</v>
      </c>
      <c r="L48" s="124">
        <f t="shared" si="1"/>
        <v>149</v>
      </c>
      <c r="M48" s="124" t="s">
        <v>18</v>
      </c>
      <c r="N48" s="124" t="s">
        <v>18</v>
      </c>
      <c r="O48" s="124" t="s">
        <v>18</v>
      </c>
      <c r="P48" s="125">
        <v>10</v>
      </c>
      <c r="Q48" s="76">
        <f t="shared" si="2"/>
        <v>15</v>
      </c>
    </row>
    <row r="49" spans="1:17" ht="150" hidden="1">
      <c r="A49" s="79" t="s">
        <v>201</v>
      </c>
      <c r="B49" s="80" t="s">
        <v>200</v>
      </c>
      <c r="C49" s="2" t="s">
        <v>17</v>
      </c>
      <c r="D49" s="36" t="s">
        <v>173</v>
      </c>
      <c r="E49" s="37" t="s">
        <v>30</v>
      </c>
      <c r="F49" s="44" t="s">
        <v>88</v>
      </c>
      <c r="G49" s="36" t="s">
        <v>31</v>
      </c>
      <c r="H49" s="36" t="s">
        <v>32</v>
      </c>
      <c r="I49" s="3" t="s">
        <v>107</v>
      </c>
      <c r="J49" s="85"/>
      <c r="K49" s="74">
        <f t="shared" si="0"/>
        <v>0</v>
      </c>
      <c r="L49" s="74">
        <f t="shared" si="1"/>
        <v>0</v>
      </c>
      <c r="M49" s="74" t="s">
        <v>18</v>
      </c>
      <c r="N49" s="74" t="s">
        <v>18</v>
      </c>
      <c r="O49" s="74" t="s">
        <v>18</v>
      </c>
      <c r="P49" s="73">
        <v>5</v>
      </c>
      <c r="Q49" s="76">
        <f t="shared" si="2"/>
        <v>0</v>
      </c>
    </row>
    <row r="50" spans="1:17" ht="131.25" hidden="1">
      <c r="A50" s="79" t="s">
        <v>202</v>
      </c>
      <c r="B50" s="80" t="s">
        <v>198</v>
      </c>
      <c r="C50" s="2" t="s">
        <v>19</v>
      </c>
      <c r="D50" s="36" t="s">
        <v>173</v>
      </c>
      <c r="E50" s="37" t="s">
        <v>30</v>
      </c>
      <c r="F50" s="44" t="s">
        <v>88</v>
      </c>
      <c r="G50" s="36" t="s">
        <v>31</v>
      </c>
      <c r="H50" s="36" t="s">
        <v>32</v>
      </c>
      <c r="I50" s="3" t="s">
        <v>107</v>
      </c>
      <c r="J50" s="74"/>
      <c r="K50" s="74">
        <f t="shared" si="0"/>
        <v>0</v>
      </c>
      <c r="L50" s="74">
        <f t="shared" si="1"/>
        <v>0</v>
      </c>
      <c r="M50" s="74" t="s">
        <v>18</v>
      </c>
      <c r="N50" s="74" t="s">
        <v>18</v>
      </c>
      <c r="O50" s="74" t="s">
        <v>18</v>
      </c>
      <c r="P50" s="73"/>
      <c r="Q50" s="76">
        <f t="shared" si="2"/>
        <v>0</v>
      </c>
    </row>
    <row r="51" spans="1:17" hidden="1">
      <c r="A51" s="20"/>
      <c r="B51" s="11"/>
      <c r="C51" s="9"/>
      <c r="D51" s="9"/>
      <c r="E51" s="11"/>
      <c r="F51" s="11"/>
      <c r="G51" s="9"/>
      <c r="H51" s="9"/>
      <c r="I51" s="3"/>
      <c r="J51" s="74"/>
      <c r="K51" s="74"/>
      <c r="L51" s="74"/>
      <c r="M51" s="74"/>
      <c r="N51" s="74"/>
      <c r="O51" s="74"/>
      <c r="P51" s="73"/>
      <c r="Q51" s="76">
        <f t="shared" si="2"/>
        <v>0</v>
      </c>
    </row>
    <row r="52" spans="1:17" ht="23.25" customHeight="1">
      <c r="A52" s="12" t="s">
        <v>94</v>
      </c>
      <c r="B52" s="11"/>
      <c r="C52" s="9"/>
      <c r="D52" s="9"/>
      <c r="E52" s="11"/>
      <c r="F52" s="11"/>
      <c r="G52" s="9"/>
      <c r="H52" s="9"/>
      <c r="I52" s="13"/>
      <c r="J52" s="74">
        <f>SUM(J43:J51)</f>
        <v>156</v>
      </c>
      <c r="K52" s="74">
        <f t="shared" ref="K52:L52" si="3">SUM(K43:K51)</f>
        <v>156</v>
      </c>
      <c r="L52" s="74">
        <f t="shared" si="3"/>
        <v>156</v>
      </c>
      <c r="M52" s="74"/>
      <c r="N52" s="74"/>
      <c r="O52" s="74"/>
      <c r="P52" s="73">
        <v>10</v>
      </c>
      <c r="Q52" s="76">
        <f t="shared" si="2"/>
        <v>16</v>
      </c>
    </row>
    <row r="53" spans="1:17">
      <c r="A53" s="162"/>
      <c r="B53" s="162"/>
      <c r="C53" s="162"/>
      <c r="D53" s="162"/>
      <c r="E53" s="162"/>
      <c r="F53" s="162"/>
      <c r="G53" s="162"/>
      <c r="H53" s="162"/>
      <c r="I53" s="162"/>
      <c r="J53" s="162"/>
      <c r="K53" s="162"/>
      <c r="L53" s="162"/>
      <c r="M53" s="162"/>
      <c r="N53" s="162"/>
      <c r="O53" s="162"/>
    </row>
    <row r="54" spans="1:17">
      <c r="A54" s="161" t="s">
        <v>33</v>
      </c>
      <c r="B54" s="161"/>
      <c r="C54" s="161"/>
      <c r="D54" s="161"/>
      <c r="E54" s="161"/>
      <c r="F54" s="161"/>
      <c r="G54" s="161"/>
      <c r="H54" s="161"/>
      <c r="I54" s="161"/>
      <c r="J54" s="161"/>
      <c r="K54" s="161"/>
      <c r="L54" s="161"/>
      <c r="M54" s="161"/>
      <c r="N54" s="161"/>
      <c r="O54" s="161"/>
    </row>
    <row r="55" spans="1:17">
      <c r="A55" s="163" t="s">
        <v>34</v>
      </c>
      <c r="B55" s="163"/>
      <c r="C55" s="163"/>
      <c r="D55" s="163"/>
      <c r="E55" s="163"/>
      <c r="F55" s="164"/>
      <c r="G55" s="164"/>
      <c r="H55" s="164"/>
      <c r="I55" s="164"/>
      <c r="J55" s="164"/>
      <c r="K55" s="164"/>
      <c r="L55" s="7"/>
      <c r="M55" s="7"/>
      <c r="N55" s="7"/>
      <c r="O55" s="7"/>
    </row>
    <row r="56" spans="1:17">
      <c r="A56" s="9" t="s">
        <v>35</v>
      </c>
      <c r="B56" s="9" t="s">
        <v>36</v>
      </c>
      <c r="C56" s="9" t="s">
        <v>37</v>
      </c>
      <c r="D56" s="9" t="s">
        <v>38</v>
      </c>
      <c r="E56" s="163" t="s">
        <v>15</v>
      </c>
      <c r="F56" s="164"/>
      <c r="G56" s="164"/>
      <c r="H56" s="164"/>
      <c r="I56" s="164"/>
      <c r="J56" s="164"/>
      <c r="K56" s="164"/>
      <c r="L56" s="7"/>
      <c r="M56" s="7"/>
      <c r="N56" s="7"/>
      <c r="O56" s="7"/>
    </row>
    <row r="57" spans="1:17">
      <c r="A57" s="9">
        <v>1</v>
      </c>
      <c r="B57" s="9">
        <v>2</v>
      </c>
      <c r="C57" s="9">
        <v>3</v>
      </c>
      <c r="D57" s="9">
        <v>4</v>
      </c>
      <c r="E57" s="163">
        <v>5</v>
      </c>
      <c r="F57" s="164"/>
      <c r="G57" s="164"/>
      <c r="H57" s="164"/>
      <c r="I57" s="164"/>
      <c r="J57" s="164"/>
      <c r="K57" s="164"/>
      <c r="L57" s="7"/>
      <c r="M57" s="7"/>
      <c r="N57" s="7"/>
      <c r="O57" s="7"/>
    </row>
    <row r="58" spans="1:17">
      <c r="A58" s="9" t="s">
        <v>18</v>
      </c>
      <c r="B58" s="9" t="s">
        <v>18</v>
      </c>
      <c r="C58" s="9" t="s">
        <v>18</v>
      </c>
      <c r="D58" s="9" t="s">
        <v>18</v>
      </c>
      <c r="E58" s="163" t="s">
        <v>18</v>
      </c>
      <c r="F58" s="165"/>
      <c r="G58" s="165"/>
      <c r="H58" s="165"/>
      <c r="I58" s="165"/>
      <c r="J58" s="165"/>
      <c r="K58" s="165"/>
      <c r="L58" s="7"/>
      <c r="M58" s="7"/>
      <c r="N58" s="7"/>
      <c r="O58" s="7"/>
    </row>
    <row r="59" spans="1:17">
      <c r="A59" s="161" t="s">
        <v>39</v>
      </c>
      <c r="B59" s="161"/>
      <c r="C59" s="161"/>
      <c r="D59" s="161"/>
      <c r="E59" s="161"/>
      <c r="F59" s="161"/>
      <c r="G59" s="7"/>
      <c r="H59" s="7"/>
      <c r="I59" s="7"/>
      <c r="J59" s="7"/>
      <c r="K59" s="7"/>
      <c r="L59" s="7"/>
      <c r="M59" s="7"/>
      <c r="N59" s="7"/>
      <c r="O59" s="7"/>
    </row>
    <row r="60" spans="1:17">
      <c r="A60" s="198" t="s">
        <v>40</v>
      </c>
      <c r="B60" s="198"/>
      <c r="C60" s="198"/>
      <c r="D60" s="198"/>
      <c r="E60" s="198"/>
      <c r="F60" s="198"/>
      <c r="G60" s="198"/>
      <c r="H60" s="198"/>
      <c r="I60" s="198"/>
      <c r="J60" s="198"/>
      <c r="K60" s="198"/>
      <c r="L60" s="14"/>
      <c r="M60" s="14"/>
      <c r="N60" s="14"/>
      <c r="O60" s="14"/>
    </row>
    <row r="61" spans="1:17" ht="40.5" customHeight="1">
      <c r="A61" s="199" t="s">
        <v>41</v>
      </c>
      <c r="B61" s="199"/>
      <c r="C61" s="199"/>
      <c r="D61" s="199"/>
      <c r="E61" s="199"/>
      <c r="F61" s="199"/>
      <c r="G61" s="199"/>
      <c r="H61" s="199"/>
      <c r="I61" s="199"/>
      <c r="J61" s="199"/>
      <c r="K61" s="199"/>
      <c r="L61" s="14"/>
      <c r="M61" s="14"/>
      <c r="N61" s="14"/>
      <c r="O61" s="14"/>
    </row>
    <row r="62" spans="1:17" ht="16.5" customHeight="1">
      <c r="A62" s="243" t="s">
        <v>42</v>
      </c>
      <c r="B62" s="243"/>
      <c r="C62" s="243"/>
      <c r="D62" s="243"/>
      <c r="E62" s="243"/>
      <c r="F62" s="243"/>
      <c r="G62" s="243"/>
      <c r="H62" s="243"/>
      <c r="I62" s="243"/>
      <c r="J62" s="243"/>
      <c r="K62" s="243"/>
      <c r="L62" s="14"/>
      <c r="M62" s="14"/>
      <c r="N62" s="14"/>
      <c r="O62" s="14"/>
    </row>
    <row r="63" spans="1:17">
      <c r="A63" s="161" t="s">
        <v>43</v>
      </c>
      <c r="B63" s="161"/>
      <c r="C63" s="161"/>
      <c r="D63" s="161"/>
      <c r="E63" s="161"/>
      <c r="F63" s="161"/>
      <c r="G63" s="161"/>
      <c r="H63" s="161"/>
      <c r="I63" s="161"/>
      <c r="J63" s="7"/>
      <c r="K63" s="7"/>
      <c r="L63" s="7"/>
      <c r="M63" s="7"/>
      <c r="N63" s="7"/>
      <c r="O63" s="7"/>
    </row>
    <row r="64" spans="1:17" ht="18.75" customHeight="1">
      <c r="A64" s="236" t="s">
        <v>44</v>
      </c>
      <c r="B64" s="236"/>
      <c r="C64" s="236"/>
      <c r="D64" s="236"/>
      <c r="E64" s="236" t="s">
        <v>45</v>
      </c>
      <c r="F64" s="236"/>
      <c r="G64" s="236"/>
      <c r="H64" s="236" t="s">
        <v>46</v>
      </c>
      <c r="I64" s="236"/>
      <c r="J64" s="236"/>
      <c r="K64" s="236"/>
      <c r="L64" s="236"/>
      <c r="M64" s="95"/>
      <c r="N64" s="95"/>
      <c r="O64" s="95"/>
      <c r="P64" s="95"/>
    </row>
    <row r="65" spans="1:15">
      <c r="A65" s="237">
        <v>1</v>
      </c>
      <c r="B65" s="237"/>
      <c r="C65" s="237"/>
      <c r="D65" s="237"/>
      <c r="E65" s="240">
        <v>2</v>
      </c>
      <c r="F65" s="241"/>
      <c r="G65" s="242"/>
      <c r="H65" s="236">
        <v>3</v>
      </c>
      <c r="I65" s="236"/>
      <c r="J65" s="236"/>
      <c r="K65" s="236"/>
      <c r="L65" s="236"/>
    </row>
    <row r="66" spans="1:15" ht="63.75" customHeight="1">
      <c r="A66" s="252" t="s">
        <v>312</v>
      </c>
      <c r="B66" s="253"/>
      <c r="C66" s="253"/>
      <c r="D66" s="254"/>
      <c r="E66" s="240" t="s">
        <v>47</v>
      </c>
      <c r="F66" s="241"/>
      <c r="G66" s="242"/>
      <c r="H66" s="240" t="s">
        <v>48</v>
      </c>
      <c r="I66" s="241"/>
      <c r="J66" s="241"/>
      <c r="K66" s="241"/>
      <c r="L66" s="242"/>
    </row>
    <row r="67" spans="1:15" ht="63.75" customHeight="1">
      <c r="A67" s="252" t="s">
        <v>313</v>
      </c>
      <c r="B67" s="253"/>
      <c r="C67" s="253"/>
      <c r="D67" s="254"/>
      <c r="E67" s="240" t="s">
        <v>49</v>
      </c>
      <c r="F67" s="241"/>
      <c r="G67" s="242"/>
      <c r="H67" s="240" t="s">
        <v>50</v>
      </c>
      <c r="I67" s="241"/>
      <c r="J67" s="241"/>
      <c r="K67" s="241"/>
      <c r="L67" s="242"/>
    </row>
    <row r="68" spans="1:15" ht="58.5" customHeight="1">
      <c r="A68" s="252" t="s">
        <v>314</v>
      </c>
      <c r="B68" s="253"/>
      <c r="C68" s="253"/>
      <c r="D68" s="254"/>
      <c r="E68" s="240" t="s">
        <v>52</v>
      </c>
      <c r="F68" s="241"/>
      <c r="G68" s="242"/>
      <c r="H68" s="240" t="s">
        <v>48</v>
      </c>
      <c r="I68" s="241"/>
      <c r="J68" s="241"/>
      <c r="K68" s="241"/>
      <c r="L68" s="242"/>
    </row>
    <row r="69" spans="1:15" ht="53.25" customHeight="1">
      <c r="A69" s="252" t="s">
        <v>363</v>
      </c>
      <c r="B69" s="253"/>
      <c r="C69" s="253"/>
      <c r="D69" s="254"/>
      <c r="E69" s="240" t="s">
        <v>51</v>
      </c>
      <c r="F69" s="241"/>
      <c r="G69" s="242"/>
      <c r="H69" s="255" t="s">
        <v>188</v>
      </c>
      <c r="I69" s="256"/>
      <c r="J69" s="256"/>
      <c r="K69" s="256"/>
      <c r="L69" s="257"/>
    </row>
    <row r="70" spans="1:15">
      <c r="A70" s="8"/>
      <c r="B70" s="8"/>
      <c r="C70" s="8"/>
      <c r="D70" s="8"/>
      <c r="E70" s="8"/>
      <c r="F70" s="8"/>
      <c r="G70" s="8"/>
      <c r="H70" s="8"/>
      <c r="I70" s="8"/>
      <c r="J70" s="7"/>
      <c r="K70" s="7"/>
      <c r="L70" s="7"/>
      <c r="M70" s="7"/>
      <c r="N70" s="7"/>
      <c r="O70" s="7"/>
    </row>
    <row r="71" spans="1:15" ht="29.25" customHeight="1">
      <c r="A71" s="169" t="s">
        <v>53</v>
      </c>
      <c r="B71" s="169"/>
      <c r="C71" s="169"/>
      <c r="D71" s="169"/>
      <c r="E71" s="169"/>
      <c r="F71" s="169"/>
      <c r="G71" s="169"/>
      <c r="H71" s="169"/>
      <c r="I71" s="169"/>
      <c r="J71" s="169"/>
      <c r="K71" s="169"/>
      <c r="L71" s="169"/>
      <c r="M71" s="210" t="s">
        <v>193</v>
      </c>
      <c r="N71" s="165" t="s">
        <v>203</v>
      </c>
      <c r="O71" s="7"/>
    </row>
    <row r="72" spans="1:15" ht="18" customHeight="1">
      <c r="A72" s="161" t="s">
        <v>54</v>
      </c>
      <c r="B72" s="161"/>
      <c r="C72" s="161"/>
      <c r="D72" s="161"/>
      <c r="E72" s="161"/>
      <c r="F72" s="161"/>
      <c r="G72" s="161"/>
      <c r="H72" s="161"/>
      <c r="I72" s="161"/>
      <c r="J72" s="161"/>
      <c r="K72" s="161"/>
      <c r="L72" s="161"/>
      <c r="M72" s="211"/>
      <c r="N72" s="165"/>
      <c r="O72" s="7"/>
    </row>
    <row r="73" spans="1:15">
      <c r="A73" s="161" t="s">
        <v>9</v>
      </c>
      <c r="B73" s="161"/>
      <c r="C73" s="161"/>
      <c r="D73" s="161"/>
      <c r="E73" s="161"/>
      <c r="F73" s="161"/>
      <c r="G73" s="161"/>
      <c r="H73" s="161"/>
      <c r="I73" s="161"/>
      <c r="J73" s="161"/>
      <c r="K73" s="161"/>
      <c r="L73" s="161"/>
      <c r="M73" s="211"/>
      <c r="N73" s="165"/>
      <c r="O73" s="7"/>
    </row>
    <row r="74" spans="1:15">
      <c r="A74" s="161" t="s">
        <v>86</v>
      </c>
      <c r="B74" s="161"/>
      <c r="C74" s="161"/>
      <c r="D74" s="161"/>
      <c r="E74" s="161"/>
      <c r="F74" s="161"/>
      <c r="G74" s="161"/>
      <c r="H74" s="161"/>
      <c r="I74" s="161"/>
      <c r="J74" s="161"/>
      <c r="K74" s="161"/>
      <c r="L74" s="161"/>
      <c r="M74" s="7"/>
      <c r="N74" s="8"/>
      <c r="O74" s="7"/>
    </row>
    <row r="75" spans="1:15">
      <c r="A75" s="161" t="s">
        <v>100</v>
      </c>
      <c r="B75" s="161"/>
      <c r="C75" s="161"/>
      <c r="D75" s="161"/>
      <c r="E75" s="161"/>
      <c r="F75" s="161"/>
      <c r="G75" s="161"/>
      <c r="H75" s="161"/>
      <c r="I75" s="161"/>
      <c r="J75" s="161"/>
      <c r="K75" s="7"/>
      <c r="L75" s="7"/>
      <c r="M75" s="7"/>
      <c r="N75" s="8"/>
      <c r="O75" s="7"/>
    </row>
    <row r="76" spans="1:15" ht="81" customHeight="1">
      <c r="A76" s="163" t="s">
        <v>87</v>
      </c>
      <c r="B76" s="163" t="s">
        <v>10</v>
      </c>
      <c r="C76" s="163"/>
      <c r="D76" s="163"/>
      <c r="E76" s="163" t="s">
        <v>11</v>
      </c>
      <c r="F76" s="163"/>
      <c r="G76" s="163" t="s">
        <v>12</v>
      </c>
      <c r="H76" s="163"/>
      <c r="I76" s="163"/>
      <c r="J76" s="163" t="s">
        <v>13</v>
      </c>
      <c r="K76" s="163"/>
      <c r="L76" s="163"/>
      <c r="M76" s="187" t="s">
        <v>184</v>
      </c>
      <c r="N76" s="189"/>
      <c r="O76" s="7"/>
    </row>
    <row r="77" spans="1:15" ht="59.25" customHeight="1">
      <c r="A77" s="166"/>
      <c r="B77" s="163"/>
      <c r="C77" s="163"/>
      <c r="D77" s="163"/>
      <c r="E77" s="163"/>
      <c r="F77" s="163"/>
      <c r="G77" s="163" t="s">
        <v>14</v>
      </c>
      <c r="H77" s="163" t="s">
        <v>24</v>
      </c>
      <c r="I77" s="163"/>
      <c r="J77" s="163" t="s">
        <v>226</v>
      </c>
      <c r="K77" s="163" t="s">
        <v>227</v>
      </c>
      <c r="L77" s="163" t="s">
        <v>232</v>
      </c>
      <c r="M77" s="165" t="s">
        <v>185</v>
      </c>
      <c r="N77" s="163" t="s">
        <v>186</v>
      </c>
      <c r="O77" s="7"/>
    </row>
    <row r="78" spans="1:15" ht="56.25">
      <c r="A78" s="166"/>
      <c r="B78" s="9" t="s">
        <v>26</v>
      </c>
      <c r="C78" s="9" t="s">
        <v>27</v>
      </c>
      <c r="D78" s="9" t="s">
        <v>18</v>
      </c>
      <c r="E78" s="9" t="s">
        <v>58</v>
      </c>
      <c r="F78" s="9" t="s">
        <v>18</v>
      </c>
      <c r="G78" s="166"/>
      <c r="H78" s="9" t="s">
        <v>15</v>
      </c>
      <c r="I78" s="9" t="s">
        <v>16</v>
      </c>
      <c r="J78" s="163"/>
      <c r="K78" s="163"/>
      <c r="L78" s="166"/>
      <c r="M78" s="165"/>
      <c r="N78" s="163"/>
      <c r="O78" s="7"/>
    </row>
    <row r="79" spans="1:15">
      <c r="A79" s="9">
        <v>1</v>
      </c>
      <c r="B79" s="9">
        <v>2</v>
      </c>
      <c r="C79" s="9">
        <v>3</v>
      </c>
      <c r="D79" s="9">
        <v>4</v>
      </c>
      <c r="E79" s="9">
        <v>5</v>
      </c>
      <c r="F79" s="9">
        <v>6</v>
      </c>
      <c r="G79" s="9">
        <v>7</v>
      </c>
      <c r="H79" s="9">
        <v>8</v>
      </c>
      <c r="I79" s="9">
        <v>9</v>
      </c>
      <c r="J79" s="9">
        <v>10</v>
      </c>
      <c r="K79" s="9">
        <v>11</v>
      </c>
      <c r="L79" s="9">
        <v>12</v>
      </c>
      <c r="M79" s="53">
        <v>13</v>
      </c>
      <c r="N79" s="53">
        <v>14</v>
      </c>
      <c r="O79" s="7"/>
    </row>
    <row r="80" spans="1:15" ht="126">
      <c r="A80" s="238" t="s">
        <v>108</v>
      </c>
      <c r="B80" s="239" t="s">
        <v>108</v>
      </c>
      <c r="C80" s="239" t="s">
        <v>108</v>
      </c>
      <c r="D80" s="251" t="s">
        <v>18</v>
      </c>
      <c r="E80" s="239" t="s">
        <v>108</v>
      </c>
      <c r="F80" s="251" t="s">
        <v>18</v>
      </c>
      <c r="G80" s="10" t="s">
        <v>103</v>
      </c>
      <c r="H80" s="9" t="s">
        <v>97</v>
      </c>
      <c r="I80" s="9">
        <v>744</v>
      </c>
      <c r="J80" s="9">
        <v>95</v>
      </c>
      <c r="K80" s="43">
        <v>95</v>
      </c>
      <c r="L80" s="43">
        <v>95</v>
      </c>
      <c r="M80" s="53">
        <v>10</v>
      </c>
      <c r="N80" s="76">
        <v>10</v>
      </c>
      <c r="O80" s="7"/>
    </row>
    <row r="81" spans="1:17" ht="252">
      <c r="A81" s="205"/>
      <c r="B81" s="207"/>
      <c r="C81" s="207"/>
      <c r="D81" s="209"/>
      <c r="E81" s="207"/>
      <c r="F81" s="209"/>
      <c r="G81" s="10" t="s">
        <v>104</v>
      </c>
      <c r="H81" s="9" t="s">
        <v>97</v>
      </c>
      <c r="I81" s="9">
        <v>744</v>
      </c>
      <c r="J81" s="9">
        <v>100</v>
      </c>
      <c r="K81" s="43">
        <v>100</v>
      </c>
      <c r="L81" s="43">
        <v>100</v>
      </c>
      <c r="M81" s="53">
        <v>10</v>
      </c>
      <c r="N81" s="53">
        <v>10</v>
      </c>
      <c r="O81" s="7"/>
    </row>
    <row r="82" spans="1:17" ht="18.75" customHeight="1">
      <c r="A82" s="168"/>
      <c r="B82" s="168"/>
      <c r="C82" s="168"/>
      <c r="D82" s="168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</row>
    <row r="83" spans="1:17">
      <c r="A83" s="161" t="s">
        <v>101</v>
      </c>
      <c r="B83" s="161"/>
      <c r="C83" s="161"/>
      <c r="D83" s="161"/>
      <c r="E83" s="161"/>
      <c r="F83" s="161"/>
      <c r="G83" s="161"/>
      <c r="H83" s="161"/>
      <c r="I83" s="161"/>
      <c r="J83" s="161"/>
      <c r="K83" s="7"/>
      <c r="L83" s="7"/>
      <c r="M83" s="7"/>
      <c r="N83" s="7"/>
      <c r="O83" s="7"/>
    </row>
    <row r="84" spans="1:17" ht="123.75" customHeight="1">
      <c r="A84" s="163" t="s">
        <v>87</v>
      </c>
      <c r="B84" s="163" t="s">
        <v>10</v>
      </c>
      <c r="C84" s="163"/>
      <c r="D84" s="163"/>
      <c r="E84" s="163" t="s">
        <v>11</v>
      </c>
      <c r="F84" s="163"/>
      <c r="G84" s="163" t="s">
        <v>21</v>
      </c>
      <c r="H84" s="163"/>
      <c r="I84" s="163"/>
      <c r="J84" s="163" t="s">
        <v>22</v>
      </c>
      <c r="K84" s="163"/>
      <c r="L84" s="163"/>
      <c r="M84" s="163" t="s">
        <v>23</v>
      </c>
      <c r="N84" s="163"/>
      <c r="O84" s="163"/>
      <c r="P84" s="187" t="s">
        <v>184</v>
      </c>
      <c r="Q84" s="189"/>
    </row>
    <row r="85" spans="1:17" ht="63" customHeight="1">
      <c r="A85" s="166"/>
      <c r="B85" s="163"/>
      <c r="C85" s="163"/>
      <c r="D85" s="163"/>
      <c r="E85" s="163"/>
      <c r="F85" s="163"/>
      <c r="G85" s="163" t="s">
        <v>85</v>
      </c>
      <c r="H85" s="163" t="s">
        <v>24</v>
      </c>
      <c r="I85" s="163"/>
      <c r="J85" s="163" t="s">
        <v>226</v>
      </c>
      <c r="K85" s="163" t="s">
        <v>231</v>
      </c>
      <c r="L85" s="163" t="s">
        <v>232</v>
      </c>
      <c r="M85" s="163" t="s">
        <v>230</v>
      </c>
      <c r="N85" s="163" t="s">
        <v>231</v>
      </c>
      <c r="O85" s="163" t="s">
        <v>232</v>
      </c>
      <c r="P85" s="163" t="s">
        <v>185</v>
      </c>
      <c r="Q85" s="163" t="s">
        <v>186</v>
      </c>
    </row>
    <row r="86" spans="1:17" ht="52.5" customHeight="1">
      <c r="A86" s="166"/>
      <c r="B86" s="9" t="s">
        <v>26</v>
      </c>
      <c r="C86" s="9" t="s">
        <v>27</v>
      </c>
      <c r="D86" s="9" t="s">
        <v>18</v>
      </c>
      <c r="E86" s="9" t="s">
        <v>58</v>
      </c>
      <c r="F86" s="9" t="s">
        <v>18</v>
      </c>
      <c r="G86" s="166"/>
      <c r="H86" s="9" t="s">
        <v>29</v>
      </c>
      <c r="I86" s="9" t="s">
        <v>16</v>
      </c>
      <c r="J86" s="163"/>
      <c r="K86" s="166"/>
      <c r="L86" s="166"/>
      <c r="M86" s="166"/>
      <c r="N86" s="166"/>
      <c r="O86" s="166"/>
      <c r="P86" s="163"/>
      <c r="Q86" s="163"/>
    </row>
    <row r="87" spans="1:17">
      <c r="A87" s="18">
        <v>1</v>
      </c>
      <c r="B87" s="18">
        <v>2</v>
      </c>
      <c r="C87" s="18">
        <v>3</v>
      </c>
      <c r="D87" s="9">
        <v>4</v>
      </c>
      <c r="E87" s="9">
        <v>5</v>
      </c>
      <c r="F87" s="9">
        <v>6</v>
      </c>
      <c r="G87" s="9">
        <v>7</v>
      </c>
      <c r="H87" s="9">
        <v>8</v>
      </c>
      <c r="I87" s="9">
        <v>9</v>
      </c>
      <c r="J87" s="9">
        <v>10</v>
      </c>
      <c r="K87" s="9">
        <v>11</v>
      </c>
      <c r="L87" s="9">
        <v>12</v>
      </c>
      <c r="M87" s="9">
        <v>13</v>
      </c>
      <c r="N87" s="9">
        <v>14</v>
      </c>
      <c r="O87" s="9">
        <v>15</v>
      </c>
      <c r="P87" s="71">
        <v>16</v>
      </c>
      <c r="Q87" s="71">
        <v>17</v>
      </c>
    </row>
    <row r="88" spans="1:17" ht="56.25" hidden="1">
      <c r="A88" s="89" t="s">
        <v>204</v>
      </c>
      <c r="B88" s="2" t="s">
        <v>166</v>
      </c>
      <c r="C88" s="2" t="s">
        <v>167</v>
      </c>
      <c r="D88" s="37" t="s">
        <v>18</v>
      </c>
      <c r="E88" s="9" t="s">
        <v>56</v>
      </c>
      <c r="F88" s="11" t="s">
        <v>18</v>
      </c>
      <c r="G88" s="9" t="s">
        <v>59</v>
      </c>
      <c r="H88" s="9" t="s">
        <v>32</v>
      </c>
      <c r="I88" s="3" t="s">
        <v>107</v>
      </c>
      <c r="J88" s="9"/>
      <c r="K88" s="9">
        <f>J88</f>
        <v>0</v>
      </c>
      <c r="L88" s="9">
        <f>J88</f>
        <v>0</v>
      </c>
      <c r="M88" s="15" t="s">
        <v>18</v>
      </c>
      <c r="N88" s="9" t="s">
        <v>18</v>
      </c>
      <c r="O88" s="9" t="s">
        <v>18</v>
      </c>
      <c r="P88" s="71">
        <v>10</v>
      </c>
      <c r="Q88" s="72">
        <f t="shared" ref="Q88:Q89" si="4">J88*0.1</f>
        <v>0</v>
      </c>
    </row>
    <row r="89" spans="1:17" ht="75" hidden="1">
      <c r="A89" s="123" t="s">
        <v>205</v>
      </c>
      <c r="B89" s="2" t="s">
        <v>55</v>
      </c>
      <c r="C89" s="2" t="s">
        <v>167</v>
      </c>
      <c r="D89" s="125" t="s">
        <v>18</v>
      </c>
      <c r="E89" s="124" t="s">
        <v>56</v>
      </c>
      <c r="F89" s="125" t="s">
        <v>18</v>
      </c>
      <c r="G89" s="124" t="s">
        <v>59</v>
      </c>
      <c r="H89" s="124" t="s">
        <v>32</v>
      </c>
      <c r="I89" s="3" t="s">
        <v>107</v>
      </c>
      <c r="J89" s="124"/>
      <c r="K89" s="124">
        <f t="shared" ref="K89:K107" si="5">J89</f>
        <v>0</v>
      </c>
      <c r="L89" s="124">
        <f t="shared" ref="L89:L107" si="6">J89</f>
        <v>0</v>
      </c>
      <c r="M89" s="15" t="s">
        <v>18</v>
      </c>
      <c r="N89" s="124" t="s">
        <v>18</v>
      </c>
      <c r="O89" s="124" t="s">
        <v>18</v>
      </c>
      <c r="P89" s="71">
        <v>10</v>
      </c>
      <c r="Q89" s="72">
        <f t="shared" si="4"/>
        <v>0</v>
      </c>
    </row>
    <row r="90" spans="1:17" ht="37.5" hidden="1">
      <c r="A90" s="90" t="s">
        <v>206</v>
      </c>
      <c r="B90" s="2" t="s">
        <v>20</v>
      </c>
      <c r="C90" s="2" t="s">
        <v>167</v>
      </c>
      <c r="D90" s="37" t="s">
        <v>18</v>
      </c>
      <c r="E90" s="9" t="s">
        <v>56</v>
      </c>
      <c r="F90" s="11" t="s">
        <v>18</v>
      </c>
      <c r="G90" s="9" t="s">
        <v>59</v>
      </c>
      <c r="H90" s="9" t="s">
        <v>32</v>
      </c>
      <c r="I90" s="3" t="s">
        <v>107</v>
      </c>
      <c r="J90" s="119"/>
      <c r="K90" s="39">
        <f t="shared" si="5"/>
        <v>0</v>
      </c>
      <c r="L90" s="39">
        <f t="shared" si="6"/>
        <v>0</v>
      </c>
      <c r="M90" s="15" t="s">
        <v>18</v>
      </c>
      <c r="N90" s="9" t="s">
        <v>18</v>
      </c>
      <c r="O90" s="9" t="s">
        <v>18</v>
      </c>
      <c r="P90" s="71">
        <v>10</v>
      </c>
      <c r="Q90" s="72">
        <f>J90*0.1</f>
        <v>0</v>
      </c>
    </row>
    <row r="91" spans="1:17" ht="93.75">
      <c r="A91" s="123" t="s">
        <v>207</v>
      </c>
      <c r="B91" s="2" t="s">
        <v>168</v>
      </c>
      <c r="C91" s="2" t="s">
        <v>167</v>
      </c>
      <c r="D91" s="120" t="s">
        <v>18</v>
      </c>
      <c r="E91" s="119" t="s">
        <v>56</v>
      </c>
      <c r="F91" s="120" t="s">
        <v>18</v>
      </c>
      <c r="G91" s="119" t="s">
        <v>59</v>
      </c>
      <c r="H91" s="119" t="s">
        <v>32</v>
      </c>
      <c r="I91" s="3" t="s">
        <v>107</v>
      </c>
      <c r="J91" s="119">
        <v>1</v>
      </c>
      <c r="K91" s="119">
        <f t="shared" si="5"/>
        <v>1</v>
      </c>
      <c r="L91" s="119">
        <f t="shared" si="6"/>
        <v>1</v>
      </c>
      <c r="M91" s="16" t="s">
        <v>170</v>
      </c>
      <c r="N91" s="16" t="s">
        <v>170</v>
      </c>
      <c r="O91" s="16" t="s">
        <v>170</v>
      </c>
      <c r="P91" s="71">
        <v>10</v>
      </c>
      <c r="Q91" s="72">
        <f t="shared" ref="Q91:Q109" si="7">J91*0.1</f>
        <v>0</v>
      </c>
    </row>
    <row r="92" spans="1:17" ht="75">
      <c r="A92" s="90" t="s">
        <v>208</v>
      </c>
      <c r="B92" s="2" t="s">
        <v>57</v>
      </c>
      <c r="C92" s="2" t="s">
        <v>167</v>
      </c>
      <c r="D92" s="37" t="s">
        <v>18</v>
      </c>
      <c r="E92" s="9" t="s">
        <v>56</v>
      </c>
      <c r="F92" s="118" t="s">
        <v>462</v>
      </c>
      <c r="G92" s="9" t="s">
        <v>59</v>
      </c>
      <c r="H92" s="9" t="s">
        <v>32</v>
      </c>
      <c r="I92" s="3" t="s">
        <v>107</v>
      </c>
      <c r="J92" s="9">
        <v>6</v>
      </c>
      <c r="K92" s="39">
        <f t="shared" si="5"/>
        <v>6</v>
      </c>
      <c r="L92" s="39">
        <f t="shared" si="6"/>
        <v>6</v>
      </c>
      <c r="M92" s="16" t="s">
        <v>169</v>
      </c>
      <c r="N92" s="16" t="s">
        <v>169</v>
      </c>
      <c r="O92" s="16" t="s">
        <v>169</v>
      </c>
      <c r="P92" s="71">
        <v>10</v>
      </c>
      <c r="Q92" s="72">
        <f t="shared" si="7"/>
        <v>1</v>
      </c>
    </row>
    <row r="93" spans="1:17" ht="93.75" hidden="1">
      <c r="A93" s="89" t="s">
        <v>209</v>
      </c>
      <c r="B93" s="2" t="s">
        <v>166</v>
      </c>
      <c r="C93" s="2" t="s">
        <v>167</v>
      </c>
      <c r="D93" s="37" t="s">
        <v>18</v>
      </c>
      <c r="E93" s="9" t="s">
        <v>88</v>
      </c>
      <c r="F93" s="11" t="s">
        <v>18</v>
      </c>
      <c r="G93" s="9" t="s">
        <v>59</v>
      </c>
      <c r="H93" s="9" t="s">
        <v>32</v>
      </c>
      <c r="I93" s="3" t="s">
        <v>107</v>
      </c>
      <c r="J93" s="9"/>
      <c r="K93" s="39">
        <f t="shared" si="5"/>
        <v>0</v>
      </c>
      <c r="L93" s="39">
        <f t="shared" si="6"/>
        <v>0</v>
      </c>
      <c r="M93" s="15" t="s">
        <v>18</v>
      </c>
      <c r="N93" s="9" t="s">
        <v>18</v>
      </c>
      <c r="O93" s="9" t="s">
        <v>18</v>
      </c>
      <c r="P93" s="71">
        <v>10</v>
      </c>
      <c r="Q93" s="72">
        <f t="shared" si="7"/>
        <v>0</v>
      </c>
    </row>
    <row r="94" spans="1:17" ht="93.75" hidden="1">
      <c r="A94" s="89" t="s">
        <v>210</v>
      </c>
      <c r="B94" s="2" t="s">
        <v>55</v>
      </c>
      <c r="C94" s="2" t="s">
        <v>167</v>
      </c>
      <c r="D94" s="37" t="s">
        <v>18</v>
      </c>
      <c r="E94" s="9" t="s">
        <v>88</v>
      </c>
      <c r="F94" s="11" t="s">
        <v>18</v>
      </c>
      <c r="G94" s="9" t="s">
        <v>59</v>
      </c>
      <c r="H94" s="9" t="s">
        <v>32</v>
      </c>
      <c r="I94" s="3" t="s">
        <v>107</v>
      </c>
      <c r="J94" s="9"/>
      <c r="K94" s="39">
        <f t="shared" si="5"/>
        <v>0</v>
      </c>
      <c r="L94" s="39">
        <f t="shared" si="6"/>
        <v>0</v>
      </c>
      <c r="M94" s="15" t="s">
        <v>18</v>
      </c>
      <c r="N94" s="9" t="s">
        <v>18</v>
      </c>
      <c r="O94" s="9" t="s">
        <v>18</v>
      </c>
      <c r="P94" s="71">
        <v>10</v>
      </c>
      <c r="Q94" s="72">
        <f t="shared" si="7"/>
        <v>0</v>
      </c>
    </row>
    <row r="95" spans="1:17" ht="93.75" hidden="1">
      <c r="A95" s="89" t="s">
        <v>211</v>
      </c>
      <c r="B95" s="2" t="s">
        <v>20</v>
      </c>
      <c r="C95" s="2" t="s">
        <v>167</v>
      </c>
      <c r="D95" s="37" t="s">
        <v>18</v>
      </c>
      <c r="E95" s="9" t="s">
        <v>88</v>
      </c>
      <c r="F95" s="11" t="s">
        <v>18</v>
      </c>
      <c r="G95" s="9" t="s">
        <v>59</v>
      </c>
      <c r="H95" s="9" t="s">
        <v>32</v>
      </c>
      <c r="I95" s="3" t="s">
        <v>107</v>
      </c>
      <c r="J95" s="9"/>
      <c r="K95" s="39">
        <f t="shared" si="5"/>
        <v>0</v>
      </c>
      <c r="L95" s="39">
        <f t="shared" si="6"/>
        <v>0</v>
      </c>
      <c r="M95" s="15" t="s">
        <v>18</v>
      </c>
      <c r="N95" s="9" t="s">
        <v>18</v>
      </c>
      <c r="O95" s="9" t="s">
        <v>18</v>
      </c>
      <c r="P95" s="71">
        <v>10</v>
      </c>
      <c r="Q95" s="72">
        <f t="shared" si="7"/>
        <v>0</v>
      </c>
    </row>
    <row r="96" spans="1:17" ht="93.75" hidden="1">
      <c r="A96" s="89" t="s">
        <v>212</v>
      </c>
      <c r="B96" s="2" t="s">
        <v>168</v>
      </c>
      <c r="C96" s="2" t="s">
        <v>167</v>
      </c>
      <c r="D96" s="37" t="s">
        <v>18</v>
      </c>
      <c r="E96" s="9" t="s">
        <v>88</v>
      </c>
      <c r="F96" s="11" t="s">
        <v>18</v>
      </c>
      <c r="G96" s="9" t="s">
        <v>59</v>
      </c>
      <c r="H96" s="9" t="s">
        <v>32</v>
      </c>
      <c r="I96" s="3" t="s">
        <v>107</v>
      </c>
      <c r="J96" s="9"/>
      <c r="K96" s="39">
        <f t="shared" si="5"/>
        <v>0</v>
      </c>
      <c r="L96" s="39">
        <f t="shared" si="6"/>
        <v>0</v>
      </c>
      <c r="M96" s="16" t="s">
        <v>171</v>
      </c>
      <c r="N96" s="16" t="s">
        <v>171</v>
      </c>
      <c r="O96" s="16" t="s">
        <v>171</v>
      </c>
      <c r="P96" s="71">
        <v>10</v>
      </c>
      <c r="Q96" s="72">
        <f t="shared" si="7"/>
        <v>0</v>
      </c>
    </row>
    <row r="97" spans="1:17" ht="93.75" hidden="1">
      <c r="A97" s="89" t="s">
        <v>213</v>
      </c>
      <c r="B97" s="2" t="s">
        <v>57</v>
      </c>
      <c r="C97" s="2" t="s">
        <v>167</v>
      </c>
      <c r="D97" s="37" t="s">
        <v>18</v>
      </c>
      <c r="E97" s="9" t="s">
        <v>88</v>
      </c>
      <c r="F97" s="11" t="s">
        <v>18</v>
      </c>
      <c r="G97" s="9" t="s">
        <v>59</v>
      </c>
      <c r="H97" s="9" t="s">
        <v>32</v>
      </c>
      <c r="I97" s="3" t="s">
        <v>107</v>
      </c>
      <c r="J97" s="9"/>
      <c r="K97" s="39">
        <f t="shared" si="5"/>
        <v>0</v>
      </c>
      <c r="L97" s="39">
        <f t="shared" si="6"/>
        <v>0</v>
      </c>
      <c r="M97" s="16" t="s">
        <v>172</v>
      </c>
      <c r="N97" s="16" t="s">
        <v>172</v>
      </c>
      <c r="O97" s="16" t="s">
        <v>172</v>
      </c>
      <c r="P97" s="71">
        <v>10</v>
      </c>
      <c r="Q97" s="72">
        <f t="shared" si="7"/>
        <v>0</v>
      </c>
    </row>
    <row r="98" spans="1:17" ht="56.25" hidden="1">
      <c r="A98" s="90" t="s">
        <v>214</v>
      </c>
      <c r="B98" s="2" t="s">
        <v>166</v>
      </c>
      <c r="C98" s="2" t="s">
        <v>173</v>
      </c>
      <c r="D98" s="41" t="s">
        <v>18</v>
      </c>
      <c r="E98" s="40" t="s">
        <v>56</v>
      </c>
      <c r="F98" s="41" t="s">
        <v>18</v>
      </c>
      <c r="G98" s="40" t="s">
        <v>59</v>
      </c>
      <c r="H98" s="40" t="s">
        <v>32</v>
      </c>
      <c r="I98" s="3" t="s">
        <v>107</v>
      </c>
      <c r="J98" s="40"/>
      <c r="K98" s="42">
        <f t="shared" si="5"/>
        <v>0</v>
      </c>
      <c r="L98" s="42">
        <f t="shared" si="6"/>
        <v>0</v>
      </c>
      <c r="M98" s="15" t="s">
        <v>18</v>
      </c>
      <c r="N98" s="40" t="s">
        <v>18</v>
      </c>
      <c r="O98" s="40" t="s">
        <v>18</v>
      </c>
      <c r="P98" s="71">
        <v>10</v>
      </c>
      <c r="Q98" s="72">
        <f t="shared" si="7"/>
        <v>0</v>
      </c>
    </row>
    <row r="99" spans="1:17" ht="75" hidden="1">
      <c r="A99" s="90" t="s">
        <v>215</v>
      </c>
      <c r="B99" s="2" t="s">
        <v>55</v>
      </c>
      <c r="C99" s="2" t="s">
        <v>173</v>
      </c>
      <c r="D99" s="41" t="s">
        <v>18</v>
      </c>
      <c r="E99" s="40" t="s">
        <v>56</v>
      </c>
      <c r="F99" s="41" t="s">
        <v>18</v>
      </c>
      <c r="G99" s="40" t="s">
        <v>59</v>
      </c>
      <c r="H99" s="40" t="s">
        <v>32</v>
      </c>
      <c r="I99" s="3" t="s">
        <v>107</v>
      </c>
      <c r="J99" s="119"/>
      <c r="K99" s="42">
        <f t="shared" si="5"/>
        <v>0</v>
      </c>
      <c r="L99" s="42">
        <f t="shared" si="6"/>
        <v>0</v>
      </c>
      <c r="M99" s="15" t="s">
        <v>18</v>
      </c>
      <c r="N99" s="40" t="s">
        <v>18</v>
      </c>
      <c r="O99" s="40" t="s">
        <v>18</v>
      </c>
      <c r="P99" s="71">
        <v>10</v>
      </c>
      <c r="Q99" s="72">
        <f t="shared" si="7"/>
        <v>0</v>
      </c>
    </row>
    <row r="100" spans="1:17" ht="37.5" hidden="1">
      <c r="A100" s="90" t="s">
        <v>216</v>
      </c>
      <c r="B100" s="2" t="s">
        <v>20</v>
      </c>
      <c r="C100" s="2" t="s">
        <v>173</v>
      </c>
      <c r="D100" s="41" t="s">
        <v>18</v>
      </c>
      <c r="E100" s="40" t="s">
        <v>56</v>
      </c>
      <c r="F100" s="41" t="s">
        <v>18</v>
      </c>
      <c r="G100" s="40" t="s">
        <v>59</v>
      </c>
      <c r="H100" s="40" t="s">
        <v>32</v>
      </c>
      <c r="I100" s="3" t="s">
        <v>107</v>
      </c>
      <c r="J100" s="119"/>
      <c r="K100" s="42">
        <f t="shared" si="5"/>
        <v>0</v>
      </c>
      <c r="L100" s="42">
        <f t="shared" si="6"/>
        <v>0</v>
      </c>
      <c r="M100" s="15" t="s">
        <v>18</v>
      </c>
      <c r="N100" s="40" t="s">
        <v>18</v>
      </c>
      <c r="O100" s="40" t="s">
        <v>18</v>
      </c>
      <c r="P100" s="71">
        <v>10</v>
      </c>
      <c r="Q100" s="72">
        <f t="shared" si="7"/>
        <v>0</v>
      </c>
    </row>
    <row r="101" spans="1:17" ht="93.75">
      <c r="A101" s="123" t="s">
        <v>217</v>
      </c>
      <c r="B101" s="2" t="s">
        <v>168</v>
      </c>
      <c r="C101" s="2" t="s">
        <v>173</v>
      </c>
      <c r="D101" s="120" t="s">
        <v>18</v>
      </c>
      <c r="E101" s="119" t="s">
        <v>56</v>
      </c>
      <c r="F101" s="120" t="s">
        <v>18</v>
      </c>
      <c r="G101" s="119" t="s">
        <v>59</v>
      </c>
      <c r="H101" s="119" t="s">
        <v>32</v>
      </c>
      <c r="I101" s="3" t="s">
        <v>107</v>
      </c>
      <c r="J101" s="119">
        <v>30</v>
      </c>
      <c r="K101" s="119">
        <f t="shared" si="5"/>
        <v>30</v>
      </c>
      <c r="L101" s="119">
        <f t="shared" si="6"/>
        <v>30</v>
      </c>
      <c r="M101" s="16" t="s">
        <v>170</v>
      </c>
      <c r="N101" s="16" t="s">
        <v>170</v>
      </c>
      <c r="O101" s="16" t="s">
        <v>170</v>
      </c>
      <c r="P101" s="71">
        <v>10</v>
      </c>
      <c r="Q101" s="72">
        <f t="shared" si="7"/>
        <v>3</v>
      </c>
    </row>
    <row r="102" spans="1:17" ht="75">
      <c r="A102" s="90" t="s">
        <v>218</v>
      </c>
      <c r="B102" s="2" t="s">
        <v>57</v>
      </c>
      <c r="C102" s="2" t="s">
        <v>173</v>
      </c>
      <c r="D102" s="41" t="s">
        <v>18</v>
      </c>
      <c r="E102" s="40" t="s">
        <v>56</v>
      </c>
      <c r="F102" s="41" t="s">
        <v>18</v>
      </c>
      <c r="G102" s="40" t="s">
        <v>59</v>
      </c>
      <c r="H102" s="40" t="s">
        <v>32</v>
      </c>
      <c r="I102" s="3" t="s">
        <v>107</v>
      </c>
      <c r="J102" s="40">
        <v>119</v>
      </c>
      <c r="K102" s="42">
        <f t="shared" si="5"/>
        <v>119</v>
      </c>
      <c r="L102" s="42">
        <f t="shared" si="6"/>
        <v>119</v>
      </c>
      <c r="M102" s="16" t="s">
        <v>169</v>
      </c>
      <c r="N102" s="16" t="s">
        <v>169</v>
      </c>
      <c r="O102" s="16" t="s">
        <v>169</v>
      </c>
      <c r="P102" s="71">
        <v>10</v>
      </c>
      <c r="Q102" s="72">
        <f t="shared" si="7"/>
        <v>12</v>
      </c>
    </row>
    <row r="103" spans="1:17" ht="93.75" hidden="1">
      <c r="A103" s="82" t="s">
        <v>219</v>
      </c>
      <c r="B103" s="2" t="s">
        <v>166</v>
      </c>
      <c r="C103" s="2" t="s">
        <v>173</v>
      </c>
      <c r="D103" s="41" t="s">
        <v>18</v>
      </c>
      <c r="E103" s="40" t="s">
        <v>88</v>
      </c>
      <c r="F103" s="41" t="s">
        <v>18</v>
      </c>
      <c r="G103" s="40" t="s">
        <v>59</v>
      </c>
      <c r="H103" s="40" t="s">
        <v>32</v>
      </c>
      <c r="I103" s="3" t="s">
        <v>107</v>
      </c>
      <c r="J103" s="40"/>
      <c r="K103" s="42">
        <f t="shared" si="5"/>
        <v>0</v>
      </c>
      <c r="L103" s="42">
        <f t="shared" si="6"/>
        <v>0</v>
      </c>
      <c r="M103" s="15" t="s">
        <v>18</v>
      </c>
      <c r="N103" s="40" t="s">
        <v>18</v>
      </c>
      <c r="O103" s="40" t="s">
        <v>18</v>
      </c>
      <c r="P103" s="71">
        <v>10</v>
      </c>
      <c r="Q103" s="72">
        <f t="shared" si="7"/>
        <v>0</v>
      </c>
    </row>
    <row r="104" spans="1:17" ht="93.75" hidden="1">
      <c r="A104" s="82" t="s">
        <v>220</v>
      </c>
      <c r="B104" s="2" t="s">
        <v>55</v>
      </c>
      <c r="C104" s="2" t="s">
        <v>173</v>
      </c>
      <c r="D104" s="41" t="s">
        <v>18</v>
      </c>
      <c r="E104" s="40" t="s">
        <v>88</v>
      </c>
      <c r="F104" s="41" t="s">
        <v>18</v>
      </c>
      <c r="G104" s="40" t="s">
        <v>59</v>
      </c>
      <c r="H104" s="40" t="s">
        <v>32</v>
      </c>
      <c r="I104" s="3" t="s">
        <v>107</v>
      </c>
      <c r="J104" s="40"/>
      <c r="K104" s="42">
        <f t="shared" si="5"/>
        <v>0</v>
      </c>
      <c r="L104" s="42">
        <f t="shared" si="6"/>
        <v>0</v>
      </c>
      <c r="M104" s="15" t="s">
        <v>18</v>
      </c>
      <c r="N104" s="40" t="s">
        <v>18</v>
      </c>
      <c r="O104" s="40" t="s">
        <v>18</v>
      </c>
      <c r="P104" s="71">
        <v>10</v>
      </c>
      <c r="Q104" s="72">
        <f t="shared" si="7"/>
        <v>0</v>
      </c>
    </row>
    <row r="105" spans="1:17" ht="93.75" hidden="1">
      <c r="A105" s="82" t="s">
        <v>221</v>
      </c>
      <c r="B105" s="2" t="s">
        <v>20</v>
      </c>
      <c r="C105" s="2" t="s">
        <v>173</v>
      </c>
      <c r="D105" s="41" t="s">
        <v>18</v>
      </c>
      <c r="E105" s="40" t="s">
        <v>88</v>
      </c>
      <c r="F105" s="41" t="s">
        <v>18</v>
      </c>
      <c r="G105" s="40" t="s">
        <v>59</v>
      </c>
      <c r="H105" s="40" t="s">
        <v>32</v>
      </c>
      <c r="I105" s="3" t="s">
        <v>107</v>
      </c>
      <c r="J105" s="40"/>
      <c r="K105" s="42">
        <f t="shared" si="5"/>
        <v>0</v>
      </c>
      <c r="L105" s="42">
        <f t="shared" si="6"/>
        <v>0</v>
      </c>
      <c r="M105" s="15" t="s">
        <v>18</v>
      </c>
      <c r="N105" s="40" t="s">
        <v>18</v>
      </c>
      <c r="O105" s="40" t="s">
        <v>18</v>
      </c>
      <c r="P105" s="71">
        <v>10</v>
      </c>
      <c r="Q105" s="72">
        <f t="shared" si="7"/>
        <v>0</v>
      </c>
    </row>
    <row r="106" spans="1:17" ht="93.75" hidden="1">
      <c r="A106" s="82" t="s">
        <v>222</v>
      </c>
      <c r="B106" s="2" t="s">
        <v>168</v>
      </c>
      <c r="C106" s="2" t="s">
        <v>173</v>
      </c>
      <c r="D106" s="41" t="s">
        <v>18</v>
      </c>
      <c r="E106" s="40" t="s">
        <v>88</v>
      </c>
      <c r="F106" s="41" t="s">
        <v>18</v>
      </c>
      <c r="G106" s="40" t="s">
        <v>59</v>
      </c>
      <c r="H106" s="40" t="s">
        <v>32</v>
      </c>
      <c r="I106" s="3" t="s">
        <v>107</v>
      </c>
      <c r="J106" s="40"/>
      <c r="K106" s="42">
        <f t="shared" si="5"/>
        <v>0</v>
      </c>
      <c r="L106" s="42">
        <f t="shared" si="6"/>
        <v>0</v>
      </c>
      <c r="M106" s="16" t="s">
        <v>171</v>
      </c>
      <c r="N106" s="16" t="s">
        <v>171</v>
      </c>
      <c r="O106" s="16" t="s">
        <v>171</v>
      </c>
      <c r="P106" s="71">
        <v>10</v>
      </c>
      <c r="Q106" s="72">
        <f t="shared" si="7"/>
        <v>0</v>
      </c>
    </row>
    <row r="107" spans="1:17" ht="93.75" hidden="1">
      <c r="A107" s="81" t="s">
        <v>223</v>
      </c>
      <c r="B107" s="2" t="s">
        <v>57</v>
      </c>
      <c r="C107" s="2" t="s">
        <v>173</v>
      </c>
      <c r="D107" s="41" t="s">
        <v>18</v>
      </c>
      <c r="E107" s="40" t="s">
        <v>88</v>
      </c>
      <c r="F107" s="41" t="s">
        <v>18</v>
      </c>
      <c r="G107" s="40" t="s">
        <v>59</v>
      </c>
      <c r="H107" s="40" t="s">
        <v>32</v>
      </c>
      <c r="I107" s="3" t="s">
        <v>107</v>
      </c>
      <c r="J107" s="40"/>
      <c r="K107" s="42">
        <f t="shared" si="5"/>
        <v>0</v>
      </c>
      <c r="L107" s="42">
        <f t="shared" si="6"/>
        <v>0</v>
      </c>
      <c r="M107" s="16" t="s">
        <v>172</v>
      </c>
      <c r="N107" s="16" t="s">
        <v>172</v>
      </c>
      <c r="O107" s="16" t="s">
        <v>172</v>
      </c>
      <c r="P107" s="71">
        <v>10</v>
      </c>
      <c r="Q107" s="72">
        <f t="shared" si="7"/>
        <v>0</v>
      </c>
    </row>
    <row r="108" spans="1:17" hidden="1">
      <c r="A108" s="19"/>
      <c r="B108" s="2"/>
      <c r="C108" s="2"/>
      <c r="D108" s="37"/>
      <c r="E108" s="36"/>
      <c r="F108" s="37"/>
      <c r="G108" s="36"/>
      <c r="H108" s="36"/>
      <c r="I108" s="3"/>
      <c r="J108" s="36"/>
      <c r="K108" s="87"/>
      <c r="L108" s="87"/>
      <c r="M108" s="36"/>
      <c r="N108" s="36"/>
      <c r="O108" s="36"/>
      <c r="P108" s="71">
        <v>10</v>
      </c>
      <c r="Q108" s="72">
        <f t="shared" si="7"/>
        <v>0</v>
      </c>
    </row>
    <row r="109" spans="1:17" ht="21.75" customHeight="1">
      <c r="A109" s="12" t="s">
        <v>94</v>
      </c>
      <c r="B109" s="2"/>
      <c r="C109" s="2"/>
      <c r="D109" s="11"/>
      <c r="E109" s="9"/>
      <c r="F109" s="11"/>
      <c r="G109" s="9"/>
      <c r="H109" s="9"/>
      <c r="I109" s="13"/>
      <c r="J109" s="15">
        <f>SUM(J88:J108)</f>
        <v>156</v>
      </c>
      <c r="K109" s="15">
        <f>SUM(K88:K108)</f>
        <v>156</v>
      </c>
      <c r="L109" s="15">
        <f>SUM(L88:L108)</f>
        <v>156</v>
      </c>
      <c r="M109" s="9"/>
      <c r="N109" s="9"/>
      <c r="O109" s="9"/>
      <c r="P109" s="71">
        <v>10</v>
      </c>
      <c r="Q109" s="72">
        <f t="shared" si="7"/>
        <v>16</v>
      </c>
    </row>
    <row r="110" spans="1:17">
      <c r="A110" s="7" t="s">
        <v>33</v>
      </c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</row>
    <row r="111" spans="1:17">
      <c r="A111" s="163" t="s">
        <v>34</v>
      </c>
      <c r="B111" s="163"/>
      <c r="C111" s="163"/>
      <c r="D111" s="163"/>
      <c r="E111" s="163"/>
      <c r="F111" s="164"/>
      <c r="G111" s="164"/>
      <c r="H111" s="164"/>
      <c r="I111" s="164"/>
      <c r="J111" s="164"/>
      <c r="K111" s="164"/>
      <c r="L111" s="7"/>
      <c r="M111" s="7"/>
      <c r="N111" s="7"/>
      <c r="O111" s="7"/>
    </row>
    <row r="112" spans="1:17">
      <c r="A112" s="9" t="s">
        <v>35</v>
      </c>
      <c r="B112" s="9" t="s">
        <v>36</v>
      </c>
      <c r="C112" s="9" t="s">
        <v>37</v>
      </c>
      <c r="D112" s="9" t="s">
        <v>38</v>
      </c>
      <c r="E112" s="163" t="s">
        <v>15</v>
      </c>
      <c r="F112" s="164"/>
      <c r="G112" s="164"/>
      <c r="H112" s="164"/>
      <c r="I112" s="164"/>
      <c r="J112" s="164"/>
      <c r="K112" s="164"/>
      <c r="L112" s="7"/>
      <c r="M112" s="7"/>
      <c r="N112" s="7"/>
      <c r="O112" s="7"/>
    </row>
    <row r="113" spans="1:23">
      <c r="A113" s="9">
        <v>1</v>
      </c>
      <c r="B113" s="9">
        <v>2</v>
      </c>
      <c r="C113" s="9">
        <v>3</v>
      </c>
      <c r="D113" s="9">
        <v>4</v>
      </c>
      <c r="E113" s="163">
        <v>5</v>
      </c>
      <c r="F113" s="164"/>
      <c r="G113" s="164"/>
      <c r="H113" s="164"/>
      <c r="I113" s="164"/>
      <c r="J113" s="164"/>
      <c r="K113" s="164"/>
      <c r="L113" s="7"/>
      <c r="M113" s="7"/>
      <c r="N113" s="7"/>
      <c r="O113" s="7"/>
    </row>
    <row r="114" spans="1:23" ht="75.75" customHeight="1">
      <c r="A114" s="9" t="s">
        <v>60</v>
      </c>
      <c r="B114" s="9" t="s">
        <v>61</v>
      </c>
      <c r="C114" s="17">
        <v>42443</v>
      </c>
      <c r="D114" s="9">
        <v>529</v>
      </c>
      <c r="E114" s="163" t="s">
        <v>162</v>
      </c>
      <c r="F114" s="165"/>
      <c r="G114" s="165"/>
      <c r="H114" s="165"/>
      <c r="I114" s="165"/>
      <c r="J114" s="165"/>
      <c r="K114" s="165"/>
      <c r="L114" s="7"/>
      <c r="M114" s="7"/>
      <c r="N114" s="7"/>
      <c r="O114" s="7"/>
    </row>
    <row r="115" spans="1:23" ht="75.75" customHeight="1">
      <c r="A115" s="21" t="s">
        <v>60</v>
      </c>
      <c r="B115" s="21" t="s">
        <v>61</v>
      </c>
      <c r="C115" s="17">
        <v>42450</v>
      </c>
      <c r="D115" s="21">
        <v>601</v>
      </c>
      <c r="E115" s="201" t="s">
        <v>163</v>
      </c>
      <c r="F115" s="202"/>
      <c r="G115" s="202"/>
      <c r="H115" s="202"/>
      <c r="I115" s="202"/>
      <c r="J115" s="202"/>
      <c r="K115" s="203"/>
      <c r="L115" s="22"/>
      <c r="M115" s="22"/>
      <c r="N115" s="22"/>
      <c r="O115" s="22"/>
    </row>
    <row r="116" spans="1:23">
      <c r="A116" s="161" t="s">
        <v>39</v>
      </c>
      <c r="B116" s="161"/>
      <c r="C116" s="161"/>
      <c r="D116" s="161"/>
      <c r="E116" s="161"/>
      <c r="F116" s="161"/>
      <c r="G116" s="7"/>
      <c r="H116" s="7"/>
      <c r="I116" s="7"/>
      <c r="J116" s="7"/>
      <c r="K116" s="7"/>
      <c r="L116" s="7"/>
      <c r="M116" s="7"/>
      <c r="N116" s="7"/>
      <c r="O116" s="7"/>
    </row>
    <row r="117" spans="1:23">
      <c r="A117" s="198" t="s">
        <v>40</v>
      </c>
      <c r="B117" s="198"/>
      <c r="C117" s="198"/>
      <c r="D117" s="198"/>
      <c r="E117" s="198"/>
      <c r="F117" s="198"/>
      <c r="G117" s="198"/>
      <c r="H117" s="198"/>
      <c r="I117" s="198"/>
      <c r="J117" s="198"/>
      <c r="K117" s="198"/>
      <c r="L117" s="14"/>
      <c r="M117" s="14"/>
      <c r="N117" s="14"/>
      <c r="O117" s="14"/>
    </row>
    <row r="118" spans="1:23" ht="39" customHeight="1">
      <c r="A118" s="199" t="s">
        <v>41</v>
      </c>
      <c r="B118" s="199"/>
      <c r="C118" s="199"/>
      <c r="D118" s="199"/>
      <c r="E118" s="199"/>
      <c r="F118" s="199"/>
      <c r="G118" s="199"/>
      <c r="H118" s="199"/>
      <c r="I118" s="199"/>
      <c r="J118" s="199"/>
      <c r="K118" s="199"/>
      <c r="L118" s="14"/>
      <c r="M118" s="14"/>
      <c r="N118" s="14"/>
      <c r="O118" s="14"/>
    </row>
    <row r="119" spans="1:23" ht="17.25" customHeight="1">
      <c r="A119" s="243" t="s">
        <v>461</v>
      </c>
      <c r="B119" s="243"/>
      <c r="C119" s="243"/>
      <c r="D119" s="243"/>
      <c r="E119" s="243"/>
      <c r="F119" s="243"/>
      <c r="G119" s="243"/>
      <c r="H119" s="243"/>
      <c r="I119" s="243"/>
      <c r="J119" s="243"/>
      <c r="K119" s="243"/>
      <c r="L119" s="14"/>
      <c r="M119" s="14"/>
      <c r="N119" s="14"/>
      <c r="O119" s="14"/>
    </row>
    <row r="120" spans="1:23">
      <c r="A120" s="161" t="s">
        <v>43</v>
      </c>
      <c r="B120" s="161"/>
      <c r="C120" s="161"/>
      <c r="D120" s="161"/>
      <c r="E120" s="161"/>
      <c r="F120" s="161"/>
      <c r="G120" s="161"/>
      <c r="H120" s="161"/>
      <c r="I120" s="161"/>
      <c r="J120" s="7"/>
      <c r="K120" s="7"/>
      <c r="L120" s="7"/>
      <c r="M120" s="7"/>
      <c r="N120" s="7"/>
      <c r="O120" s="7"/>
    </row>
    <row r="121" spans="1:23" ht="18.75" customHeight="1">
      <c r="A121" s="236" t="s">
        <v>44</v>
      </c>
      <c r="B121" s="236"/>
      <c r="C121" s="236"/>
      <c r="D121" s="236"/>
      <c r="E121" s="236" t="s">
        <v>45</v>
      </c>
      <c r="F121" s="236"/>
      <c r="G121" s="236"/>
      <c r="H121" s="236" t="s">
        <v>46</v>
      </c>
      <c r="I121" s="236"/>
      <c r="J121" s="236"/>
      <c r="K121" s="236"/>
      <c r="L121" s="236"/>
      <c r="M121" s="95"/>
      <c r="N121" s="95"/>
      <c r="O121" s="95"/>
      <c r="P121" s="95"/>
    </row>
    <row r="122" spans="1:23">
      <c r="A122" s="237">
        <v>1</v>
      </c>
      <c r="B122" s="237"/>
      <c r="C122" s="237"/>
      <c r="D122" s="237"/>
      <c r="E122" s="240">
        <v>2</v>
      </c>
      <c r="F122" s="241"/>
      <c r="G122" s="242"/>
      <c r="H122" s="236">
        <v>3</v>
      </c>
      <c r="I122" s="236"/>
      <c r="J122" s="236"/>
      <c r="K122" s="236"/>
      <c r="L122" s="236"/>
    </row>
    <row r="123" spans="1:23" ht="63.75" customHeight="1">
      <c r="A123" s="252" t="s">
        <v>312</v>
      </c>
      <c r="B123" s="253"/>
      <c r="C123" s="253"/>
      <c r="D123" s="254"/>
      <c r="E123" s="240" t="s">
        <v>47</v>
      </c>
      <c r="F123" s="241"/>
      <c r="G123" s="242"/>
      <c r="H123" s="240" t="s">
        <v>48</v>
      </c>
      <c r="I123" s="241"/>
      <c r="J123" s="241"/>
      <c r="K123" s="241"/>
      <c r="L123" s="242"/>
    </row>
    <row r="124" spans="1:23" ht="63.75" customHeight="1">
      <c r="A124" s="252" t="s">
        <v>313</v>
      </c>
      <c r="B124" s="253"/>
      <c r="C124" s="253"/>
      <c r="D124" s="254"/>
      <c r="E124" s="240" t="s">
        <v>49</v>
      </c>
      <c r="F124" s="241"/>
      <c r="G124" s="242"/>
      <c r="H124" s="240" t="s">
        <v>50</v>
      </c>
      <c r="I124" s="241"/>
      <c r="J124" s="241"/>
      <c r="K124" s="241"/>
      <c r="L124" s="242"/>
    </row>
    <row r="125" spans="1:23" ht="58.5" customHeight="1">
      <c r="A125" s="252" t="s">
        <v>314</v>
      </c>
      <c r="B125" s="253"/>
      <c r="C125" s="253"/>
      <c r="D125" s="254"/>
      <c r="E125" s="240" t="s">
        <v>52</v>
      </c>
      <c r="F125" s="241"/>
      <c r="G125" s="242"/>
      <c r="H125" s="240" t="s">
        <v>48</v>
      </c>
      <c r="I125" s="241"/>
      <c r="J125" s="241"/>
      <c r="K125" s="241"/>
      <c r="L125" s="242"/>
    </row>
    <row r="126" spans="1:23" ht="53.25" customHeight="1">
      <c r="A126" s="252" t="s">
        <v>363</v>
      </c>
      <c r="B126" s="253"/>
      <c r="C126" s="253"/>
      <c r="D126" s="254"/>
      <c r="E126" s="240" t="s">
        <v>51</v>
      </c>
      <c r="F126" s="241"/>
      <c r="G126" s="242"/>
      <c r="H126" s="255" t="s">
        <v>188</v>
      </c>
      <c r="I126" s="256"/>
      <c r="J126" s="256"/>
      <c r="K126" s="256"/>
      <c r="L126" s="257"/>
    </row>
    <row r="127" spans="1:23">
      <c r="A127" s="8"/>
      <c r="B127" s="8"/>
      <c r="C127" s="8"/>
      <c r="D127" s="8"/>
      <c r="E127" s="8"/>
      <c r="F127" s="8"/>
      <c r="G127" s="8"/>
      <c r="H127" s="8"/>
      <c r="I127" s="8"/>
      <c r="J127" s="7"/>
      <c r="K127" s="7"/>
      <c r="L127" s="7"/>
      <c r="M127" s="7"/>
      <c r="N127" s="7"/>
      <c r="O127" s="7"/>
    </row>
    <row r="128" spans="1:23" s="101" customFormat="1">
      <c r="A128" s="193" t="s">
        <v>246</v>
      </c>
      <c r="B128" s="194"/>
      <c r="C128" s="194"/>
      <c r="D128" s="194"/>
      <c r="E128" s="194"/>
      <c r="F128" s="194"/>
      <c r="G128" s="194"/>
      <c r="H128" s="194"/>
      <c r="I128" s="194"/>
      <c r="J128" s="194"/>
      <c r="K128" s="194"/>
      <c r="L128" s="194"/>
      <c r="M128" s="194"/>
      <c r="N128" s="194"/>
      <c r="O128" s="194"/>
      <c r="P128" s="98"/>
      <c r="Q128" s="99"/>
      <c r="R128" s="100"/>
      <c r="S128" s="100"/>
      <c r="T128" s="100"/>
      <c r="U128" s="100"/>
      <c r="V128" s="100"/>
      <c r="W128" s="100"/>
    </row>
    <row r="129" spans="1:31" s="101" customFormat="1">
      <c r="A129" s="102"/>
      <c r="B129" s="103"/>
      <c r="C129" s="103"/>
      <c r="D129" s="103"/>
      <c r="E129" s="103"/>
      <c r="F129" s="103"/>
      <c r="G129" s="103"/>
      <c r="H129" s="103"/>
      <c r="I129" s="103"/>
      <c r="J129" s="103"/>
      <c r="K129" s="103"/>
      <c r="L129" s="103"/>
      <c r="M129" s="103"/>
      <c r="N129" s="103"/>
      <c r="O129" s="103"/>
      <c r="P129" s="98"/>
      <c r="Q129" s="99"/>
      <c r="R129" s="100"/>
      <c r="S129" s="100"/>
      <c r="T129" s="100"/>
      <c r="U129" s="100"/>
      <c r="V129" s="100"/>
      <c r="W129" s="100"/>
    </row>
    <row r="130" spans="1:31">
      <c r="A130" s="193" t="s">
        <v>247</v>
      </c>
      <c r="B130" s="193"/>
      <c r="C130" s="193"/>
      <c r="D130" s="193"/>
      <c r="E130" s="193"/>
      <c r="F130" s="193"/>
      <c r="G130" s="193"/>
      <c r="H130" s="193"/>
      <c r="I130" s="193"/>
      <c r="J130" s="193"/>
      <c r="K130" s="193"/>
      <c r="L130" s="193"/>
      <c r="M130" s="195" t="s">
        <v>193</v>
      </c>
      <c r="N130" s="258" t="s">
        <v>18</v>
      </c>
      <c r="O130" s="104"/>
      <c r="P130" s="104"/>
      <c r="Q130" s="105"/>
      <c r="R130" s="105"/>
      <c r="S130" s="105"/>
      <c r="T130" s="105"/>
      <c r="U130" s="105"/>
      <c r="V130" s="105"/>
      <c r="W130" s="105"/>
    </row>
    <row r="131" spans="1:31">
      <c r="A131" s="183" t="s">
        <v>248</v>
      </c>
      <c r="B131" s="183"/>
      <c r="C131" s="183"/>
      <c r="D131" s="183"/>
      <c r="E131" s="183"/>
      <c r="F131" s="183"/>
      <c r="G131" s="183"/>
      <c r="H131" s="183"/>
      <c r="I131" s="183"/>
      <c r="J131" s="183"/>
      <c r="K131" s="183"/>
      <c r="L131" s="183"/>
      <c r="M131" s="196"/>
      <c r="N131" s="258"/>
      <c r="O131" s="104"/>
      <c r="P131" s="104"/>
      <c r="Q131" s="105"/>
      <c r="R131" s="105"/>
      <c r="S131" s="105"/>
      <c r="T131" s="105"/>
      <c r="U131" s="105"/>
      <c r="V131" s="105"/>
      <c r="W131" s="105"/>
    </row>
    <row r="132" spans="1:31">
      <c r="A132" s="104" t="s">
        <v>249</v>
      </c>
      <c r="B132" s="104"/>
      <c r="C132" s="104"/>
      <c r="D132" s="104"/>
      <c r="E132" s="104"/>
      <c r="F132" s="104"/>
      <c r="G132" s="104"/>
      <c r="H132" s="104"/>
      <c r="I132" s="104"/>
      <c r="J132" s="104"/>
      <c r="K132" s="104"/>
      <c r="L132" s="104"/>
      <c r="M132" s="196"/>
      <c r="N132" s="258"/>
      <c r="O132" s="104"/>
      <c r="P132" s="104"/>
      <c r="Q132" s="105"/>
      <c r="R132" s="105"/>
      <c r="S132" s="105"/>
      <c r="T132" s="105"/>
      <c r="U132" s="105"/>
      <c r="V132" s="105"/>
      <c r="W132" s="105"/>
    </row>
    <row r="133" spans="1:31">
      <c r="A133" s="183" t="s">
        <v>250</v>
      </c>
      <c r="B133" s="183"/>
      <c r="C133" s="183"/>
      <c r="D133" s="183"/>
      <c r="E133" s="183"/>
      <c r="F133" s="183"/>
      <c r="G133" s="183"/>
      <c r="H133" s="183"/>
      <c r="I133" s="183"/>
      <c r="J133" s="183"/>
      <c r="K133" s="183"/>
      <c r="L133" s="183"/>
      <c r="M133" s="104"/>
      <c r="N133" s="98"/>
      <c r="O133" s="104"/>
      <c r="P133" s="104"/>
      <c r="Q133" s="105"/>
      <c r="R133" s="105"/>
      <c r="S133" s="105"/>
      <c r="T133" s="105"/>
      <c r="U133" s="105"/>
      <c r="V133" s="105"/>
      <c r="W133" s="105"/>
    </row>
    <row r="134" spans="1:31">
      <c r="A134" s="179" t="s">
        <v>251</v>
      </c>
      <c r="B134" s="179"/>
      <c r="C134" s="179"/>
      <c r="D134" s="179"/>
      <c r="E134" s="179"/>
      <c r="F134" s="179"/>
      <c r="G134" s="179"/>
      <c r="H134" s="179"/>
      <c r="I134" s="179"/>
      <c r="J134" s="179"/>
      <c r="K134" s="104"/>
      <c r="L134" s="104"/>
      <c r="M134" s="104"/>
      <c r="N134" s="98"/>
      <c r="O134" s="104"/>
      <c r="P134" s="104"/>
      <c r="Q134" s="105"/>
      <c r="R134" s="105"/>
      <c r="S134" s="105"/>
      <c r="T134" s="105"/>
      <c r="U134" s="105"/>
      <c r="V134" s="105"/>
      <c r="W134" s="105"/>
    </row>
    <row r="135" spans="1:31" s="101" customFormat="1">
      <c r="A135" s="244" t="s">
        <v>252</v>
      </c>
      <c r="B135" s="244" t="s">
        <v>253</v>
      </c>
      <c r="C135" s="244"/>
      <c r="D135" s="244"/>
      <c r="E135" s="244" t="s">
        <v>254</v>
      </c>
      <c r="F135" s="244"/>
      <c r="G135" s="244" t="s">
        <v>255</v>
      </c>
      <c r="H135" s="244"/>
      <c r="I135" s="244"/>
      <c r="J135" s="244" t="s">
        <v>256</v>
      </c>
      <c r="K135" s="244"/>
      <c r="L135" s="244"/>
      <c r="M135" s="244" t="s">
        <v>257</v>
      </c>
      <c r="N135" s="244"/>
      <c r="O135" s="98"/>
      <c r="P135" s="99"/>
      <c r="Q135" s="100"/>
      <c r="R135" s="100"/>
      <c r="S135" s="100"/>
      <c r="T135" s="100"/>
      <c r="U135" s="100"/>
      <c r="V135" s="100"/>
      <c r="W135" s="100"/>
    </row>
    <row r="136" spans="1:31" s="101" customFormat="1">
      <c r="A136" s="244"/>
      <c r="B136" s="171" t="s">
        <v>258</v>
      </c>
      <c r="C136" s="171" t="s">
        <v>258</v>
      </c>
      <c r="D136" s="171" t="s">
        <v>258</v>
      </c>
      <c r="E136" s="171" t="s">
        <v>258</v>
      </c>
      <c r="F136" s="171" t="s">
        <v>258</v>
      </c>
      <c r="G136" s="244" t="s">
        <v>259</v>
      </c>
      <c r="H136" s="244" t="s">
        <v>260</v>
      </c>
      <c r="I136" s="244"/>
      <c r="J136" s="244" t="s">
        <v>226</v>
      </c>
      <c r="K136" s="244" t="s">
        <v>227</v>
      </c>
      <c r="L136" s="244" t="s">
        <v>261</v>
      </c>
      <c r="M136" s="244" t="s">
        <v>185</v>
      </c>
      <c r="N136" s="244" t="s">
        <v>186</v>
      </c>
      <c r="O136" s="98"/>
      <c r="P136" s="99"/>
      <c r="Q136" s="100"/>
      <c r="R136" s="100"/>
      <c r="S136" s="100"/>
      <c r="T136" s="100"/>
      <c r="U136" s="100"/>
      <c r="V136" s="100"/>
      <c r="W136" s="100"/>
    </row>
    <row r="137" spans="1:31" s="101" customFormat="1" ht="75">
      <c r="A137" s="244"/>
      <c r="B137" s="172"/>
      <c r="C137" s="172"/>
      <c r="D137" s="172"/>
      <c r="E137" s="172"/>
      <c r="F137" s="172"/>
      <c r="G137" s="244"/>
      <c r="H137" s="106" t="s">
        <v>15</v>
      </c>
      <c r="I137" s="107" t="s">
        <v>262</v>
      </c>
      <c r="J137" s="244"/>
      <c r="K137" s="244"/>
      <c r="L137" s="244"/>
      <c r="M137" s="244"/>
      <c r="N137" s="244"/>
      <c r="O137" s="98"/>
      <c r="P137" s="99"/>
      <c r="Q137" s="100"/>
      <c r="R137" s="100"/>
      <c r="S137" s="100"/>
      <c r="T137" s="100"/>
      <c r="U137" s="100"/>
      <c r="V137" s="100"/>
      <c r="W137" s="100"/>
    </row>
    <row r="138" spans="1:31" s="101" customFormat="1">
      <c r="A138" s="106">
        <v>1</v>
      </c>
      <c r="B138" s="106">
        <v>2</v>
      </c>
      <c r="C138" s="106">
        <v>3</v>
      </c>
      <c r="D138" s="106">
        <v>4</v>
      </c>
      <c r="E138" s="106">
        <v>5</v>
      </c>
      <c r="F138" s="106">
        <v>6</v>
      </c>
      <c r="G138" s="106">
        <v>7</v>
      </c>
      <c r="H138" s="106">
        <v>8</v>
      </c>
      <c r="I138" s="106">
        <v>9</v>
      </c>
      <c r="J138" s="106">
        <v>10</v>
      </c>
      <c r="K138" s="106">
        <v>11</v>
      </c>
      <c r="L138" s="106">
        <v>12</v>
      </c>
      <c r="M138" s="106">
        <v>13</v>
      </c>
      <c r="N138" s="106">
        <v>14</v>
      </c>
      <c r="O138" s="98"/>
      <c r="P138" s="99"/>
      <c r="Q138" s="100"/>
      <c r="R138" s="100"/>
      <c r="S138" s="100"/>
      <c r="T138" s="100"/>
      <c r="U138" s="100"/>
      <c r="V138" s="100"/>
      <c r="W138" s="100"/>
    </row>
    <row r="139" spans="1:31" s="101" customFormat="1">
      <c r="A139" s="244" t="s">
        <v>18</v>
      </c>
      <c r="B139" s="244" t="s">
        <v>18</v>
      </c>
      <c r="C139" s="244" t="s">
        <v>18</v>
      </c>
      <c r="D139" s="244" t="s">
        <v>18</v>
      </c>
      <c r="E139" s="244" t="s">
        <v>18</v>
      </c>
      <c r="F139" s="244" t="s">
        <v>18</v>
      </c>
      <c r="G139" s="106" t="s">
        <v>18</v>
      </c>
      <c r="H139" s="106" t="s">
        <v>18</v>
      </c>
      <c r="I139" s="106" t="s">
        <v>18</v>
      </c>
      <c r="J139" s="106" t="s">
        <v>18</v>
      </c>
      <c r="K139" s="106" t="s">
        <v>18</v>
      </c>
      <c r="L139" s="106" t="s">
        <v>18</v>
      </c>
      <c r="M139" s="106" t="s">
        <v>18</v>
      </c>
      <c r="N139" s="106" t="s">
        <v>18</v>
      </c>
      <c r="O139" s="98"/>
      <c r="P139" s="99"/>
      <c r="Q139" s="100"/>
      <c r="R139" s="100"/>
      <c r="S139" s="100"/>
      <c r="T139" s="100"/>
      <c r="U139" s="100"/>
      <c r="V139" s="100"/>
      <c r="W139" s="100"/>
    </row>
    <row r="140" spans="1:31" s="101" customFormat="1">
      <c r="A140" s="244"/>
      <c r="B140" s="244"/>
      <c r="C140" s="244"/>
      <c r="D140" s="244"/>
      <c r="E140" s="244"/>
      <c r="F140" s="244"/>
      <c r="G140" s="106" t="s">
        <v>18</v>
      </c>
      <c r="H140" s="106" t="s">
        <v>18</v>
      </c>
      <c r="I140" s="106" t="s">
        <v>18</v>
      </c>
      <c r="J140" s="106" t="s">
        <v>18</v>
      </c>
      <c r="K140" s="106" t="s">
        <v>18</v>
      </c>
      <c r="L140" s="106" t="s">
        <v>18</v>
      </c>
      <c r="M140" s="106" t="s">
        <v>18</v>
      </c>
      <c r="N140" s="106" t="s">
        <v>18</v>
      </c>
      <c r="O140" s="98"/>
      <c r="P140" s="99"/>
      <c r="Q140" s="100"/>
      <c r="R140" s="100"/>
      <c r="S140" s="100"/>
      <c r="T140" s="100"/>
      <c r="U140" s="100"/>
      <c r="V140" s="100"/>
      <c r="W140" s="100"/>
    </row>
    <row r="141" spans="1:31" s="101" customFormat="1">
      <c r="A141" s="108"/>
      <c r="B141" s="108"/>
      <c r="C141" s="108"/>
      <c r="D141" s="108"/>
      <c r="E141" s="108"/>
      <c r="F141" s="108"/>
      <c r="G141" s="108"/>
      <c r="H141" s="108"/>
      <c r="I141" s="108"/>
      <c r="J141" s="108"/>
      <c r="K141" s="108"/>
      <c r="L141" s="108"/>
      <c r="M141" s="108"/>
      <c r="N141" s="108"/>
      <c r="O141" s="98"/>
      <c r="P141" s="99"/>
      <c r="Q141" s="100"/>
      <c r="R141" s="100"/>
      <c r="S141" s="100"/>
      <c r="T141" s="100"/>
      <c r="U141" s="100"/>
      <c r="V141" s="100"/>
      <c r="W141" s="100"/>
      <c r="X141" s="100"/>
      <c r="Y141" s="100"/>
      <c r="Z141" s="100"/>
      <c r="AA141" s="100"/>
      <c r="AB141" s="100"/>
      <c r="AC141" s="100"/>
      <c r="AD141" s="100"/>
      <c r="AE141" s="100"/>
    </row>
    <row r="142" spans="1:31" s="101" customFormat="1">
      <c r="A142" s="179" t="s">
        <v>263</v>
      </c>
      <c r="B142" s="179"/>
      <c r="C142" s="179"/>
      <c r="D142" s="179"/>
      <c r="E142" s="179"/>
      <c r="F142" s="179"/>
      <c r="G142" s="179"/>
      <c r="H142" s="179"/>
      <c r="I142" s="179"/>
      <c r="J142" s="179"/>
      <c r="K142" s="109"/>
      <c r="L142" s="109"/>
      <c r="M142" s="110"/>
      <c r="N142" s="110"/>
      <c r="O142" s="110"/>
      <c r="P142" s="98"/>
      <c r="Q142" s="99"/>
      <c r="R142" s="100"/>
      <c r="S142" s="100"/>
      <c r="T142" s="100"/>
      <c r="U142" s="100"/>
      <c r="V142" s="100"/>
      <c r="W142" s="100"/>
      <c r="X142" s="100"/>
      <c r="Y142" s="100"/>
      <c r="Z142" s="100"/>
      <c r="AA142" s="100"/>
      <c r="AB142" s="100"/>
      <c r="AC142" s="100"/>
      <c r="AD142" s="100"/>
      <c r="AE142" s="100"/>
    </row>
    <row r="143" spans="1:31" s="101" customFormat="1" ht="114.75" customHeight="1">
      <c r="A143" s="244" t="s">
        <v>252</v>
      </c>
      <c r="B143" s="244" t="s">
        <v>253</v>
      </c>
      <c r="C143" s="244"/>
      <c r="D143" s="244"/>
      <c r="E143" s="244" t="s">
        <v>254</v>
      </c>
      <c r="F143" s="244"/>
      <c r="G143" s="244" t="s">
        <v>264</v>
      </c>
      <c r="H143" s="244"/>
      <c r="I143" s="244"/>
      <c r="J143" s="245" t="s">
        <v>256</v>
      </c>
      <c r="K143" s="246"/>
      <c r="L143" s="247"/>
      <c r="M143" s="248" t="s">
        <v>187</v>
      </c>
      <c r="N143" s="249"/>
      <c r="O143" s="250"/>
      <c r="P143" s="259" t="s">
        <v>257</v>
      </c>
      <c r="Q143" s="259"/>
      <c r="R143" s="100"/>
      <c r="S143" s="100"/>
      <c r="T143" s="100"/>
      <c r="U143" s="100"/>
      <c r="V143" s="100"/>
      <c r="W143" s="100"/>
      <c r="X143" s="100"/>
      <c r="Y143" s="100"/>
      <c r="Z143" s="100"/>
      <c r="AA143" s="100"/>
      <c r="AB143" s="100"/>
      <c r="AC143" s="100"/>
      <c r="AD143" s="100"/>
      <c r="AE143" s="100"/>
    </row>
    <row r="144" spans="1:31" s="101" customFormat="1">
      <c r="A144" s="244"/>
      <c r="B144" s="171" t="s">
        <v>258</v>
      </c>
      <c r="C144" s="171" t="s">
        <v>258</v>
      </c>
      <c r="D144" s="171" t="s">
        <v>258</v>
      </c>
      <c r="E144" s="171" t="s">
        <v>258</v>
      </c>
      <c r="F144" s="171" t="s">
        <v>258</v>
      </c>
      <c r="G144" s="171" t="s">
        <v>259</v>
      </c>
      <c r="H144" s="259" t="s">
        <v>260</v>
      </c>
      <c r="I144" s="259"/>
      <c r="J144" s="171" t="s">
        <v>265</v>
      </c>
      <c r="K144" s="171" t="s">
        <v>266</v>
      </c>
      <c r="L144" s="171" t="s">
        <v>267</v>
      </c>
      <c r="M144" s="171" t="s">
        <v>265</v>
      </c>
      <c r="N144" s="171" t="s">
        <v>266</v>
      </c>
      <c r="O144" s="171" t="s">
        <v>267</v>
      </c>
      <c r="P144" s="244" t="s">
        <v>185</v>
      </c>
      <c r="Q144" s="244" t="s">
        <v>186</v>
      </c>
      <c r="R144" s="100"/>
      <c r="S144" s="100"/>
      <c r="T144" s="100"/>
      <c r="U144" s="100"/>
      <c r="V144" s="100"/>
      <c r="W144" s="100"/>
      <c r="X144" s="100"/>
      <c r="Y144" s="100"/>
      <c r="Z144" s="100"/>
      <c r="AA144" s="100"/>
      <c r="AB144" s="100"/>
      <c r="AC144" s="100"/>
      <c r="AD144" s="100"/>
      <c r="AE144" s="100"/>
    </row>
    <row r="145" spans="1:31" s="101" customFormat="1" ht="75">
      <c r="A145" s="244"/>
      <c r="B145" s="172"/>
      <c r="C145" s="172"/>
      <c r="D145" s="172"/>
      <c r="E145" s="172"/>
      <c r="F145" s="172"/>
      <c r="G145" s="172"/>
      <c r="H145" s="111" t="s">
        <v>15</v>
      </c>
      <c r="I145" s="107" t="s">
        <v>262</v>
      </c>
      <c r="J145" s="172"/>
      <c r="K145" s="172"/>
      <c r="L145" s="172"/>
      <c r="M145" s="172"/>
      <c r="N145" s="172"/>
      <c r="O145" s="172"/>
      <c r="P145" s="244"/>
      <c r="Q145" s="244"/>
      <c r="R145" s="100"/>
      <c r="S145" s="100"/>
      <c r="T145" s="100"/>
      <c r="U145" s="100"/>
      <c r="V145" s="100"/>
      <c r="W145" s="100"/>
      <c r="X145" s="100"/>
      <c r="Y145" s="100"/>
      <c r="Z145" s="100"/>
      <c r="AA145" s="100"/>
      <c r="AB145" s="100"/>
      <c r="AC145" s="100"/>
      <c r="AD145" s="100"/>
      <c r="AE145" s="100"/>
    </row>
    <row r="146" spans="1:31" s="101" customFormat="1">
      <c r="A146" s="106">
        <v>1</v>
      </c>
      <c r="B146" s="106">
        <v>2</v>
      </c>
      <c r="C146" s="106">
        <v>3</v>
      </c>
      <c r="D146" s="112">
        <v>4</v>
      </c>
      <c r="E146" s="106">
        <v>5</v>
      </c>
      <c r="F146" s="106">
        <v>6</v>
      </c>
      <c r="G146" s="113">
        <v>7</v>
      </c>
      <c r="H146" s="106">
        <v>8</v>
      </c>
      <c r="I146" s="106">
        <v>9</v>
      </c>
      <c r="J146" s="106">
        <v>10</v>
      </c>
      <c r="K146" s="106">
        <v>11</v>
      </c>
      <c r="L146" s="106">
        <v>12</v>
      </c>
      <c r="M146" s="106">
        <v>13</v>
      </c>
      <c r="N146" s="106">
        <v>14</v>
      </c>
      <c r="O146" s="106">
        <v>15</v>
      </c>
      <c r="P146" s="106">
        <v>16</v>
      </c>
      <c r="Q146" s="106">
        <v>17</v>
      </c>
      <c r="R146" s="100"/>
      <c r="S146" s="100"/>
      <c r="T146" s="100"/>
      <c r="U146" s="100"/>
      <c r="V146" s="100"/>
      <c r="W146" s="100"/>
      <c r="X146" s="100"/>
      <c r="Y146" s="100"/>
      <c r="Z146" s="100"/>
      <c r="AA146" s="100"/>
      <c r="AB146" s="100"/>
      <c r="AC146" s="100"/>
      <c r="AD146" s="100"/>
      <c r="AE146" s="100"/>
    </row>
    <row r="147" spans="1:31" s="101" customFormat="1">
      <c r="A147" s="260" t="s">
        <v>18</v>
      </c>
      <c r="B147" s="260" t="s">
        <v>18</v>
      </c>
      <c r="C147" s="260" t="s">
        <v>18</v>
      </c>
      <c r="D147" s="171" t="s">
        <v>18</v>
      </c>
      <c r="E147" s="171" t="s">
        <v>18</v>
      </c>
      <c r="F147" s="244" t="s">
        <v>18</v>
      </c>
      <c r="G147" s="106" t="s">
        <v>18</v>
      </c>
      <c r="H147" s="106" t="s">
        <v>18</v>
      </c>
      <c r="I147" s="106" t="s">
        <v>18</v>
      </c>
      <c r="J147" s="106" t="s">
        <v>18</v>
      </c>
      <c r="K147" s="106" t="s">
        <v>18</v>
      </c>
      <c r="L147" s="106" t="s">
        <v>18</v>
      </c>
      <c r="M147" s="106" t="s">
        <v>18</v>
      </c>
      <c r="N147" s="106" t="s">
        <v>18</v>
      </c>
      <c r="O147" s="106" t="s">
        <v>18</v>
      </c>
      <c r="P147" s="106" t="s">
        <v>18</v>
      </c>
      <c r="Q147" s="106" t="s">
        <v>18</v>
      </c>
      <c r="R147" s="100"/>
      <c r="S147" s="100"/>
      <c r="T147" s="100"/>
      <c r="U147" s="100"/>
      <c r="V147" s="100"/>
      <c r="W147" s="100"/>
      <c r="X147" s="100"/>
      <c r="Y147" s="100"/>
      <c r="Z147" s="100"/>
      <c r="AA147" s="100"/>
      <c r="AB147" s="100"/>
      <c r="AC147" s="100"/>
      <c r="AD147" s="100"/>
      <c r="AE147" s="100"/>
    </row>
    <row r="148" spans="1:31" s="101" customFormat="1">
      <c r="A148" s="260"/>
      <c r="B148" s="260"/>
      <c r="C148" s="260"/>
      <c r="D148" s="172"/>
      <c r="E148" s="172"/>
      <c r="F148" s="244"/>
      <c r="G148" s="106" t="s">
        <v>18</v>
      </c>
      <c r="H148" s="106" t="s">
        <v>18</v>
      </c>
      <c r="I148" s="106" t="s">
        <v>18</v>
      </c>
      <c r="J148" s="106" t="s">
        <v>18</v>
      </c>
      <c r="K148" s="106" t="s">
        <v>18</v>
      </c>
      <c r="L148" s="106" t="s">
        <v>18</v>
      </c>
      <c r="M148" s="106" t="s">
        <v>18</v>
      </c>
      <c r="N148" s="106" t="s">
        <v>18</v>
      </c>
      <c r="O148" s="106" t="s">
        <v>18</v>
      </c>
      <c r="P148" s="106" t="s">
        <v>18</v>
      </c>
      <c r="Q148" s="106" t="s">
        <v>18</v>
      </c>
      <c r="R148" s="4"/>
      <c r="S148" s="4"/>
      <c r="T148" s="4"/>
      <c r="U148" s="4"/>
      <c r="V148" s="4"/>
      <c r="W148" s="4"/>
      <c r="X148" s="100"/>
      <c r="Y148" s="100"/>
      <c r="Z148" s="100"/>
      <c r="AA148" s="100"/>
      <c r="AB148" s="100"/>
      <c r="AC148" s="100"/>
      <c r="AD148" s="100"/>
      <c r="AE148" s="100"/>
    </row>
    <row r="149" spans="1:31" s="101" customFormat="1">
      <c r="A149" s="108"/>
      <c r="B149" s="108"/>
      <c r="C149" s="108"/>
      <c r="D149" s="114"/>
      <c r="E149" s="108"/>
      <c r="F149" s="108"/>
      <c r="G149" s="115"/>
      <c r="H149" s="108"/>
      <c r="I149" s="108"/>
      <c r="J149" s="108"/>
      <c r="K149" s="108"/>
      <c r="L149" s="108"/>
      <c r="M149" s="108"/>
      <c r="N149" s="108"/>
      <c r="O149" s="108"/>
      <c r="P149" s="108"/>
      <c r="Q149" s="108"/>
      <c r="R149" s="4"/>
      <c r="S149" s="4"/>
      <c r="T149" s="4"/>
      <c r="U149" s="4"/>
      <c r="V149" s="4"/>
      <c r="W149" s="4"/>
      <c r="X149" s="100"/>
      <c r="Y149" s="100"/>
      <c r="Z149" s="100"/>
      <c r="AA149" s="100"/>
      <c r="AB149" s="100"/>
      <c r="AC149" s="100"/>
      <c r="AD149" s="100"/>
      <c r="AE149" s="100"/>
    </row>
    <row r="150" spans="1:31" s="101" customFormat="1">
      <c r="A150" s="116"/>
      <c r="B150" s="116"/>
      <c r="C150" s="116"/>
      <c r="D150" s="117"/>
      <c r="E150" s="116"/>
      <c r="F150" s="116"/>
      <c r="G150" s="117"/>
      <c r="H150" s="116"/>
      <c r="I150" s="116"/>
      <c r="J150" s="116"/>
      <c r="K150" s="116"/>
      <c r="L150" s="116"/>
      <c r="M150" s="116"/>
      <c r="N150" s="116"/>
      <c r="O150" s="116"/>
      <c r="P150" s="116"/>
      <c r="Q150" s="116"/>
      <c r="R150" s="4"/>
      <c r="S150" s="4"/>
      <c r="T150" s="4"/>
      <c r="U150" s="4"/>
      <c r="V150" s="4"/>
      <c r="W150" s="4"/>
      <c r="X150" s="100"/>
      <c r="Y150" s="100"/>
      <c r="Z150" s="100"/>
      <c r="AA150" s="100"/>
      <c r="AB150" s="100"/>
      <c r="AC150" s="100"/>
      <c r="AD150" s="100"/>
      <c r="AE150" s="100"/>
    </row>
    <row r="151" spans="1:31">
      <c r="A151" s="169" t="s">
        <v>245</v>
      </c>
      <c r="B151" s="170"/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</row>
    <row r="152" spans="1:31">
      <c r="A152" s="161" t="s">
        <v>62</v>
      </c>
      <c r="B152" s="161"/>
      <c r="C152" s="161"/>
      <c r="D152" s="161"/>
      <c r="E152" s="161"/>
      <c r="F152" s="161"/>
      <c r="G152" s="161"/>
      <c r="H152" s="161"/>
      <c r="I152" s="161"/>
      <c r="J152" s="161"/>
      <c r="K152" s="161"/>
      <c r="L152" s="161"/>
      <c r="M152" s="161"/>
      <c r="N152" s="161"/>
      <c r="O152" s="161"/>
    </row>
    <row r="153" spans="1:31">
      <c r="A153" s="167" t="s">
        <v>63</v>
      </c>
      <c r="B153" s="167"/>
      <c r="C153" s="167"/>
      <c r="D153" s="167"/>
      <c r="E153" s="167"/>
      <c r="F153" s="167"/>
      <c r="G153" s="167"/>
      <c r="H153" s="167"/>
      <c r="I153" s="167"/>
      <c r="J153" s="167"/>
      <c r="K153" s="167"/>
      <c r="L153" s="167"/>
      <c r="M153" s="7"/>
      <c r="N153" s="7"/>
      <c r="O153" s="7"/>
    </row>
    <row r="154" spans="1:31">
      <c r="A154" s="167" t="s">
        <v>64</v>
      </c>
      <c r="B154" s="167"/>
      <c r="C154" s="167"/>
      <c r="D154" s="167"/>
      <c r="E154" s="167"/>
      <c r="F154" s="167"/>
      <c r="G154" s="167"/>
      <c r="H154" s="167"/>
      <c r="I154" s="167"/>
      <c r="J154" s="167"/>
      <c r="K154" s="167"/>
      <c r="L154" s="167"/>
      <c r="M154" s="7"/>
      <c r="N154" s="7"/>
      <c r="O154" s="7"/>
    </row>
    <row r="155" spans="1:31" ht="16.5" customHeight="1">
      <c r="A155" s="167" t="s">
        <v>65</v>
      </c>
      <c r="B155" s="167"/>
      <c r="C155" s="167"/>
      <c r="D155" s="167"/>
      <c r="E155" s="167"/>
      <c r="F155" s="167"/>
      <c r="G155" s="167"/>
      <c r="H155" s="167"/>
      <c r="I155" s="167"/>
      <c r="J155" s="167"/>
      <c r="K155" s="167"/>
      <c r="L155" s="167"/>
      <c r="M155" s="7"/>
      <c r="N155" s="7"/>
      <c r="O155" s="7"/>
    </row>
    <row r="156" spans="1:31">
      <c r="A156" s="167" t="s">
        <v>66</v>
      </c>
      <c r="B156" s="167"/>
      <c r="C156" s="167"/>
      <c r="D156" s="167"/>
      <c r="E156" s="167"/>
      <c r="F156" s="167"/>
      <c r="G156" s="167"/>
      <c r="H156" s="167"/>
      <c r="I156" s="167"/>
      <c r="J156" s="167"/>
      <c r="K156" s="167"/>
      <c r="L156" s="167"/>
      <c r="M156" s="7"/>
      <c r="N156" s="7"/>
      <c r="O156" s="7"/>
    </row>
    <row r="157" spans="1:31">
      <c r="A157" s="167" t="s">
        <v>67</v>
      </c>
      <c r="B157" s="167"/>
      <c r="C157" s="167"/>
      <c r="D157" s="167"/>
      <c r="E157" s="167"/>
      <c r="F157" s="167"/>
      <c r="G157" s="167"/>
      <c r="H157" s="167"/>
      <c r="I157" s="167"/>
      <c r="J157" s="167"/>
      <c r="K157" s="167"/>
      <c r="L157" s="167"/>
      <c r="M157" s="7"/>
      <c r="N157" s="7"/>
      <c r="O157" s="7"/>
    </row>
    <row r="158" spans="1:31">
      <c r="A158" s="167" t="s">
        <v>68</v>
      </c>
      <c r="B158" s="167"/>
      <c r="C158" s="167"/>
      <c r="D158" s="167"/>
      <c r="E158" s="167"/>
      <c r="F158" s="167"/>
      <c r="G158" s="167"/>
      <c r="H158" s="167"/>
      <c r="I158" s="167"/>
      <c r="J158" s="167"/>
      <c r="K158" s="167"/>
      <c r="L158" s="167"/>
      <c r="M158" s="7"/>
      <c r="N158" s="7"/>
      <c r="O158" s="7"/>
    </row>
    <row r="159" spans="1:31">
      <c r="A159" s="167" t="s">
        <v>69</v>
      </c>
      <c r="B159" s="167"/>
      <c r="C159" s="167"/>
      <c r="D159" s="167"/>
      <c r="E159" s="167"/>
      <c r="F159" s="167"/>
      <c r="G159" s="167"/>
      <c r="H159" s="167"/>
      <c r="I159" s="167"/>
      <c r="J159" s="167"/>
      <c r="K159" s="167"/>
      <c r="L159" s="167"/>
      <c r="M159" s="7"/>
      <c r="N159" s="7"/>
      <c r="O159" s="7"/>
    </row>
    <row r="160" spans="1:31">
      <c r="A160" s="168" t="s">
        <v>91</v>
      </c>
      <c r="B160" s="168"/>
      <c r="C160" s="168"/>
      <c r="D160" s="168"/>
      <c r="E160" s="168"/>
      <c r="F160" s="168"/>
      <c r="G160" s="168"/>
      <c r="H160" s="168"/>
      <c r="I160" s="168"/>
      <c r="J160" s="168"/>
      <c r="K160" s="168"/>
      <c r="L160" s="168"/>
      <c r="M160" s="168"/>
      <c r="N160" s="168"/>
      <c r="O160" s="168"/>
    </row>
    <row r="161" spans="1:15" ht="60.75" customHeight="1">
      <c r="A161" s="168" t="s">
        <v>164</v>
      </c>
      <c r="B161" s="168"/>
      <c r="C161" s="168"/>
      <c r="D161" s="168"/>
      <c r="E161" s="168"/>
      <c r="F161" s="168"/>
      <c r="G161" s="168"/>
      <c r="H161" s="168"/>
      <c r="I161" s="168"/>
      <c r="J161" s="168"/>
      <c r="K161" s="168"/>
      <c r="L161" s="168"/>
      <c r="M161" s="168"/>
      <c r="N161" s="168"/>
      <c r="O161" s="168"/>
    </row>
    <row r="162" spans="1:15" ht="60.75" customHeight="1">
      <c r="A162" s="168" t="s">
        <v>165</v>
      </c>
      <c r="B162" s="168"/>
      <c r="C162" s="168"/>
      <c r="D162" s="168"/>
      <c r="E162" s="168"/>
      <c r="F162" s="168"/>
      <c r="G162" s="168"/>
      <c r="H162" s="168"/>
      <c r="I162" s="168"/>
      <c r="J162" s="168"/>
      <c r="K162" s="168"/>
      <c r="L162" s="168"/>
      <c r="M162" s="168"/>
      <c r="N162" s="168"/>
      <c r="O162" s="168"/>
    </row>
    <row r="163" spans="1:15">
      <c r="A163" s="161" t="s">
        <v>70</v>
      </c>
      <c r="B163" s="161"/>
      <c r="C163" s="161"/>
      <c r="D163" s="161"/>
      <c r="E163" s="161"/>
      <c r="F163" s="161"/>
      <c r="G163" s="161"/>
      <c r="H163" s="161"/>
      <c r="I163" s="161"/>
      <c r="J163" s="161"/>
      <c r="K163" s="161"/>
      <c r="L163" s="161"/>
      <c r="M163" s="161"/>
      <c r="N163" s="161"/>
      <c r="O163" s="161"/>
    </row>
    <row r="164" spans="1:15">
      <c r="A164" s="9" t="s">
        <v>71</v>
      </c>
      <c r="B164" s="163" t="s">
        <v>72</v>
      </c>
      <c r="C164" s="164"/>
      <c r="D164" s="164"/>
      <c r="E164" s="166" t="s">
        <v>73</v>
      </c>
      <c r="F164" s="164"/>
      <c r="G164" s="164"/>
      <c r="H164" s="164"/>
      <c r="I164" s="164"/>
      <c r="J164" s="164"/>
      <c r="K164" s="164"/>
      <c r="L164" s="164"/>
      <c r="M164" s="7"/>
      <c r="N164" s="7"/>
      <c r="O164" s="7"/>
    </row>
    <row r="165" spans="1:15">
      <c r="A165" s="9">
        <v>1</v>
      </c>
      <c r="B165" s="163">
        <v>2</v>
      </c>
      <c r="C165" s="164"/>
      <c r="D165" s="164"/>
      <c r="E165" s="165">
        <v>3</v>
      </c>
      <c r="F165" s="165"/>
      <c r="G165" s="165"/>
      <c r="H165" s="165"/>
      <c r="I165" s="165"/>
      <c r="J165" s="165"/>
      <c r="K165" s="164"/>
      <c r="L165" s="164"/>
      <c r="M165" s="7"/>
      <c r="N165" s="7"/>
      <c r="O165" s="7"/>
    </row>
    <row r="166" spans="1:15" ht="40.5" customHeight="1">
      <c r="A166" s="9" t="s">
        <v>74</v>
      </c>
      <c r="B166" s="163" t="s">
        <v>239</v>
      </c>
      <c r="C166" s="164"/>
      <c r="D166" s="164"/>
      <c r="E166" s="165" t="s">
        <v>75</v>
      </c>
      <c r="F166" s="165"/>
      <c r="G166" s="165"/>
      <c r="H166" s="165"/>
      <c r="I166" s="165"/>
      <c r="J166" s="165"/>
      <c r="K166" s="165"/>
      <c r="L166" s="165"/>
      <c r="M166" s="7"/>
      <c r="N166" s="7"/>
      <c r="O166" s="7"/>
    </row>
    <row r="167" spans="1:15" ht="42.75" customHeight="1">
      <c r="A167" s="9" t="s">
        <v>76</v>
      </c>
      <c r="B167" s="163" t="s">
        <v>77</v>
      </c>
      <c r="C167" s="166"/>
      <c r="D167" s="166"/>
      <c r="E167" s="165" t="s">
        <v>75</v>
      </c>
      <c r="F167" s="165"/>
      <c r="G167" s="165"/>
      <c r="H167" s="165"/>
      <c r="I167" s="165"/>
      <c r="J167" s="165"/>
      <c r="K167" s="165"/>
      <c r="L167" s="165"/>
      <c r="M167" s="7"/>
      <c r="N167" s="7"/>
      <c r="O167" s="7"/>
    </row>
    <row r="168" spans="1:15" ht="42" customHeight="1">
      <c r="A168" s="9" t="s">
        <v>78</v>
      </c>
      <c r="B168" s="163" t="s">
        <v>194</v>
      </c>
      <c r="C168" s="164"/>
      <c r="D168" s="164"/>
      <c r="E168" s="165" t="s">
        <v>75</v>
      </c>
      <c r="F168" s="165"/>
      <c r="G168" s="165"/>
      <c r="H168" s="165"/>
      <c r="I168" s="165"/>
      <c r="J168" s="165"/>
      <c r="K168" s="165"/>
      <c r="L168" s="165"/>
      <c r="M168" s="7"/>
      <c r="N168" s="7"/>
      <c r="O168" s="7"/>
    </row>
    <row r="169" spans="1:15">
      <c r="A169" s="161" t="s">
        <v>80</v>
      </c>
      <c r="B169" s="161"/>
      <c r="C169" s="161"/>
      <c r="D169" s="161"/>
      <c r="E169" s="161"/>
      <c r="F169" s="161"/>
      <c r="G169" s="161"/>
      <c r="H169" s="161"/>
      <c r="I169" s="161"/>
      <c r="J169" s="161"/>
      <c r="K169" s="161"/>
      <c r="L169" s="161"/>
      <c r="M169" s="161"/>
      <c r="N169" s="161"/>
      <c r="O169" s="161"/>
    </row>
    <row r="170" spans="1:15">
      <c r="A170" s="161" t="s">
        <v>81</v>
      </c>
      <c r="B170" s="161"/>
      <c r="C170" s="161"/>
      <c r="D170" s="161"/>
      <c r="E170" s="161"/>
      <c r="F170" s="161"/>
      <c r="G170" s="161"/>
      <c r="H170" s="161"/>
      <c r="I170" s="161"/>
      <c r="J170" s="161"/>
      <c r="K170" s="161"/>
      <c r="L170" s="161"/>
      <c r="M170" s="161"/>
      <c r="N170" s="161"/>
      <c r="O170" s="161"/>
    </row>
    <row r="171" spans="1:15">
      <c r="A171" s="161" t="s">
        <v>82</v>
      </c>
      <c r="B171" s="161"/>
      <c r="C171" s="161"/>
      <c r="D171" s="161"/>
      <c r="E171" s="161"/>
      <c r="F171" s="161"/>
      <c r="G171" s="161"/>
      <c r="H171" s="161"/>
      <c r="I171" s="161"/>
      <c r="J171" s="161"/>
      <c r="K171" s="161"/>
      <c r="L171" s="161"/>
      <c r="M171" s="161"/>
      <c r="N171" s="161"/>
      <c r="O171" s="161"/>
    </row>
    <row r="172" spans="1:15">
      <c r="A172" s="161" t="s">
        <v>190</v>
      </c>
      <c r="B172" s="161"/>
      <c r="C172" s="161"/>
      <c r="D172" s="161"/>
      <c r="E172" s="161"/>
      <c r="F172" s="161"/>
      <c r="G172" s="161"/>
      <c r="H172" s="161"/>
      <c r="I172" s="161"/>
      <c r="J172" s="161"/>
      <c r="K172" s="161"/>
      <c r="L172" s="161"/>
      <c r="M172" s="161"/>
      <c r="N172" s="161"/>
      <c r="O172" s="161"/>
    </row>
    <row r="173" spans="1:15" ht="21" customHeight="1">
      <c r="A173" s="162" t="s">
        <v>92</v>
      </c>
      <c r="B173" s="162"/>
      <c r="C173" s="162"/>
      <c r="D173" s="162"/>
      <c r="E173" s="162"/>
      <c r="F173" s="162"/>
      <c r="G173" s="162"/>
      <c r="H173" s="162"/>
      <c r="I173" s="162"/>
      <c r="J173" s="162"/>
      <c r="K173" s="162"/>
      <c r="L173" s="162"/>
      <c r="M173" s="162"/>
      <c r="N173" s="162"/>
      <c r="O173" s="162"/>
    </row>
    <row r="174" spans="1:15" ht="62.25" customHeight="1">
      <c r="A174" s="162" t="s">
        <v>93</v>
      </c>
      <c r="B174" s="162"/>
      <c r="C174" s="162"/>
      <c r="D174" s="162"/>
      <c r="E174" s="162"/>
      <c r="F174" s="162"/>
      <c r="G174" s="162"/>
      <c r="H174" s="162"/>
      <c r="I174" s="162"/>
      <c r="J174" s="162"/>
      <c r="K174" s="162"/>
      <c r="L174" s="162"/>
      <c r="M174" s="162"/>
      <c r="N174" s="162"/>
      <c r="O174" s="162"/>
    </row>
    <row r="175" spans="1:15">
      <c r="A175" s="160" t="s">
        <v>83</v>
      </c>
      <c r="B175" s="160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</row>
    <row r="176" spans="1:15" ht="5.25" customHeight="1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</row>
    <row r="177" spans="1:15" ht="16.5" customHeight="1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</row>
    <row r="178" spans="1:15">
      <c r="A178" s="46" t="s">
        <v>178</v>
      </c>
      <c r="B178" s="7"/>
      <c r="C178" s="7"/>
      <c r="D178" s="7"/>
      <c r="E178" s="7"/>
      <c r="F178" s="7"/>
      <c r="G178" s="7"/>
      <c r="H178" s="7"/>
      <c r="I178" s="7"/>
      <c r="J178" s="7"/>
      <c r="K178" s="7" t="s">
        <v>84</v>
      </c>
      <c r="L178" s="7"/>
      <c r="M178" s="7"/>
      <c r="N178" s="7"/>
      <c r="O178" s="7"/>
    </row>
    <row r="179" spans="1:15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</row>
    <row r="180" spans="1:15">
      <c r="A180" s="23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</row>
  </sheetData>
  <mergeCells count="267">
    <mergeCell ref="A147:A148"/>
    <mergeCell ref="B147:B148"/>
    <mergeCell ref="C147:C148"/>
    <mergeCell ref="D147:D148"/>
    <mergeCell ref="E147:E148"/>
    <mergeCell ref="F147:F148"/>
    <mergeCell ref="A121:D121"/>
    <mergeCell ref="E121:G121"/>
    <mergeCell ref="H121:L121"/>
    <mergeCell ref="A122:D122"/>
    <mergeCell ref="E122:G122"/>
    <mergeCell ref="H122:L122"/>
    <mergeCell ref="A123:D123"/>
    <mergeCell ref="E123:G123"/>
    <mergeCell ref="H123:L123"/>
    <mergeCell ref="A124:D124"/>
    <mergeCell ref="E124:G124"/>
    <mergeCell ref="H124:L124"/>
    <mergeCell ref="A125:D125"/>
    <mergeCell ref="E125:G125"/>
    <mergeCell ref="H125:L125"/>
    <mergeCell ref="A126:D126"/>
    <mergeCell ref="E126:G126"/>
    <mergeCell ref="H126:L126"/>
    <mergeCell ref="P143:Q143"/>
    <mergeCell ref="B144:B145"/>
    <mergeCell ref="C144:C145"/>
    <mergeCell ref="D144:D145"/>
    <mergeCell ref="E144:E145"/>
    <mergeCell ref="F144:F145"/>
    <mergeCell ref="G144:G145"/>
    <mergeCell ref="H144:I144"/>
    <mergeCell ref="J144:J145"/>
    <mergeCell ref="K144:K145"/>
    <mergeCell ref="L144:L145"/>
    <mergeCell ref="M144:M145"/>
    <mergeCell ref="N144:N145"/>
    <mergeCell ref="O144:O145"/>
    <mergeCell ref="P144:P145"/>
    <mergeCell ref="Q144:Q145"/>
    <mergeCell ref="D136:D137"/>
    <mergeCell ref="E136:E137"/>
    <mergeCell ref="F136:F137"/>
    <mergeCell ref="G136:G137"/>
    <mergeCell ref="H136:I136"/>
    <mergeCell ref="J136:J137"/>
    <mergeCell ref="K136:K137"/>
    <mergeCell ref="L136:L137"/>
    <mergeCell ref="M136:M137"/>
    <mergeCell ref="A69:D69"/>
    <mergeCell ref="E69:G69"/>
    <mergeCell ref="H69:L69"/>
    <mergeCell ref="A128:O128"/>
    <mergeCell ref="A130:L130"/>
    <mergeCell ref="M130:M132"/>
    <mergeCell ref="N130:N132"/>
    <mergeCell ref="A131:L131"/>
    <mergeCell ref="A133:L133"/>
    <mergeCell ref="E114:K114"/>
    <mergeCell ref="A116:F116"/>
    <mergeCell ref="A117:K117"/>
    <mergeCell ref="A118:K118"/>
    <mergeCell ref="A119:K119"/>
    <mergeCell ref="A120:I120"/>
    <mergeCell ref="A111:K111"/>
    <mergeCell ref="E112:K112"/>
    <mergeCell ref="E113:K113"/>
    <mergeCell ref="E115:K115"/>
    <mergeCell ref="J85:J86"/>
    <mergeCell ref="K85:K86"/>
    <mergeCell ref="L85:L86"/>
    <mergeCell ref="M85:M86"/>
    <mergeCell ref="N85:N86"/>
    <mergeCell ref="A66:D66"/>
    <mergeCell ref="E66:G66"/>
    <mergeCell ref="H66:L66"/>
    <mergeCell ref="A67:D67"/>
    <mergeCell ref="E67:G67"/>
    <mergeCell ref="H67:L67"/>
    <mergeCell ref="A68:D68"/>
    <mergeCell ref="E68:G68"/>
    <mergeCell ref="H68:L68"/>
    <mergeCell ref="B80:B81"/>
    <mergeCell ref="C80:C81"/>
    <mergeCell ref="D80:D81"/>
    <mergeCell ref="E80:E81"/>
    <mergeCell ref="F80:F81"/>
    <mergeCell ref="A80:A81"/>
    <mergeCell ref="A76:A78"/>
    <mergeCell ref="B76:D77"/>
    <mergeCell ref="E76:F77"/>
    <mergeCell ref="A174:O174"/>
    <mergeCell ref="A175:O175"/>
    <mergeCell ref="B168:D168"/>
    <mergeCell ref="E168:L168"/>
    <mergeCell ref="A169:O169"/>
    <mergeCell ref="A170:O170"/>
    <mergeCell ref="A171:O171"/>
    <mergeCell ref="A173:O173"/>
    <mergeCell ref="B165:D165"/>
    <mergeCell ref="E165:L165"/>
    <mergeCell ref="B166:D166"/>
    <mergeCell ref="E166:L166"/>
    <mergeCell ref="B167:D167"/>
    <mergeCell ref="E167:L167"/>
    <mergeCell ref="A172:O172"/>
    <mergeCell ref="A158:L158"/>
    <mergeCell ref="A159:L159"/>
    <mergeCell ref="A160:O160"/>
    <mergeCell ref="A161:O161"/>
    <mergeCell ref="A163:O163"/>
    <mergeCell ref="B164:D164"/>
    <mergeCell ref="E164:L164"/>
    <mergeCell ref="A152:O152"/>
    <mergeCell ref="A153:L153"/>
    <mergeCell ref="A154:L154"/>
    <mergeCell ref="A155:L155"/>
    <mergeCell ref="A156:L156"/>
    <mergeCell ref="A157:L157"/>
    <mergeCell ref="A162:O162"/>
    <mergeCell ref="A151:O151"/>
    <mergeCell ref="A134:J134"/>
    <mergeCell ref="A135:A137"/>
    <mergeCell ref="B135:D135"/>
    <mergeCell ref="E135:F135"/>
    <mergeCell ref="G135:I135"/>
    <mergeCell ref="J135:L135"/>
    <mergeCell ref="M135:N135"/>
    <mergeCell ref="B136:B137"/>
    <mergeCell ref="C136:C137"/>
    <mergeCell ref="N136:N137"/>
    <mergeCell ref="A139:A140"/>
    <mergeCell ref="B139:B140"/>
    <mergeCell ref="C139:C140"/>
    <mergeCell ref="D139:D140"/>
    <mergeCell ref="E139:E140"/>
    <mergeCell ref="F139:F140"/>
    <mergeCell ref="A142:J142"/>
    <mergeCell ref="A143:A145"/>
    <mergeCell ref="B143:D143"/>
    <mergeCell ref="E143:F143"/>
    <mergeCell ref="G143:I143"/>
    <mergeCell ref="J143:L143"/>
    <mergeCell ref="M143:O143"/>
    <mergeCell ref="O85:O86"/>
    <mergeCell ref="A82:O82"/>
    <mergeCell ref="A83:J83"/>
    <mergeCell ref="A84:A86"/>
    <mergeCell ref="B84:D85"/>
    <mergeCell ref="E84:F85"/>
    <mergeCell ref="G84:I84"/>
    <mergeCell ref="J84:L84"/>
    <mergeCell ref="M84:O84"/>
    <mergeCell ref="G85:G86"/>
    <mergeCell ref="H85:I85"/>
    <mergeCell ref="G76:I76"/>
    <mergeCell ref="J76:L76"/>
    <mergeCell ref="G77:G78"/>
    <mergeCell ref="H77:I77"/>
    <mergeCell ref="J77:J78"/>
    <mergeCell ref="K77:K78"/>
    <mergeCell ref="L77:L78"/>
    <mergeCell ref="M71:M73"/>
    <mergeCell ref="N71:N73"/>
    <mergeCell ref="A72:L72"/>
    <mergeCell ref="A73:L73"/>
    <mergeCell ref="A74:L74"/>
    <mergeCell ref="A75:J75"/>
    <mergeCell ref="A71:L71"/>
    <mergeCell ref="O40:O41"/>
    <mergeCell ref="A59:F59"/>
    <mergeCell ref="A60:K60"/>
    <mergeCell ref="A61:K61"/>
    <mergeCell ref="A62:K62"/>
    <mergeCell ref="A63:I63"/>
    <mergeCell ref="A55:K55"/>
    <mergeCell ref="E56:K56"/>
    <mergeCell ref="E57:K57"/>
    <mergeCell ref="E58:K58"/>
    <mergeCell ref="J40:J41"/>
    <mergeCell ref="K40:K41"/>
    <mergeCell ref="L40:L41"/>
    <mergeCell ref="M40:M41"/>
    <mergeCell ref="N40:N41"/>
    <mergeCell ref="H64:L64"/>
    <mergeCell ref="A65:D65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35:A36"/>
    <mergeCell ref="B35:B36"/>
    <mergeCell ref="C35:C36"/>
    <mergeCell ref="D35:D36"/>
    <mergeCell ref="E35:E36"/>
    <mergeCell ref="F35:F36"/>
    <mergeCell ref="A64:D64"/>
    <mergeCell ref="E64:G64"/>
    <mergeCell ref="E65:G65"/>
    <mergeCell ref="H65:L65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A3:O3"/>
    <mergeCell ref="K8:M8"/>
    <mergeCell ref="N8:O8"/>
    <mergeCell ref="A10:J10"/>
    <mergeCell ref="K10:M10"/>
    <mergeCell ref="N10:O10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P84:Q84"/>
    <mergeCell ref="P85:P86"/>
    <mergeCell ref="Q85:Q86"/>
    <mergeCell ref="M31:N31"/>
    <mergeCell ref="M32:M33"/>
    <mergeCell ref="N32:N33"/>
    <mergeCell ref="M76:N76"/>
    <mergeCell ref="M77:M78"/>
    <mergeCell ref="N77:N78"/>
    <mergeCell ref="P39:Q39"/>
    <mergeCell ref="P40:P41"/>
    <mergeCell ref="Q40:Q41"/>
    <mergeCell ref="A37:O37"/>
    <mergeCell ref="A38:J38"/>
    <mergeCell ref="A39:A41"/>
    <mergeCell ref="B39:D40"/>
    <mergeCell ref="E39:F40"/>
    <mergeCell ref="G39:I39"/>
    <mergeCell ref="J39:L39"/>
    <mergeCell ref="M39:O39"/>
    <mergeCell ref="G40:G41"/>
    <mergeCell ref="H40:I40"/>
    <mergeCell ref="A53:O53"/>
    <mergeCell ref="A54:O54"/>
  </mergeCells>
  <hyperlinks>
    <hyperlink ref="M143" location="sub_777" display="sub_777"/>
    <hyperlink ref="P143" location="sub_666" display="sub_666"/>
  </hyperlinks>
  <pageMargins left="0.55118110236220474" right="0.31496062992125984" top="0.35433070866141736" bottom="0.35433070866141736" header="0.31496062992125984" footer="0.31496062992125984"/>
  <pageSetup paperSize="9" scale="52" fitToHeight="0" orientation="landscape" r:id="rId1"/>
  <rowBreaks count="2" manualBreakCount="2">
    <brk id="24" max="16" man="1"/>
    <brk id="139" max="16" man="1"/>
  </rowBreaks>
</worksheet>
</file>

<file path=xl/worksheets/sheet18.xml><?xml version="1.0" encoding="utf-8"?>
<worksheet xmlns="http://schemas.openxmlformats.org/spreadsheetml/2006/main" xmlns:r="http://schemas.openxmlformats.org/officeDocument/2006/relationships">
  <sheetPr codeName="Лист18"/>
  <dimension ref="A1:AE180"/>
  <sheetViews>
    <sheetView view="pageBreakPreview" topLeftCell="A85" zoomScale="80" zoomScaleNormal="70" zoomScaleSheetLayoutView="80" workbookViewId="0">
      <selection activeCell="S119" sqref="S119:S120"/>
    </sheetView>
  </sheetViews>
  <sheetFormatPr defaultRowHeight="18.75"/>
  <cols>
    <col min="1" max="1" width="28.7109375" style="4" customWidth="1"/>
    <col min="2" max="2" width="22.42578125" style="4" customWidth="1"/>
    <col min="3" max="3" width="19.42578125" style="4" customWidth="1"/>
    <col min="4" max="4" width="11.7109375" style="4" customWidth="1"/>
    <col min="5" max="5" width="17.42578125" style="4" customWidth="1"/>
    <col min="6" max="6" width="17.5703125" style="4" customWidth="1"/>
    <col min="7" max="7" width="21.5703125" style="4" customWidth="1"/>
    <col min="8" max="8" width="11.42578125" style="4" customWidth="1"/>
    <col min="9" max="9" width="7.140625" style="4" customWidth="1"/>
    <col min="10" max="11" width="12.140625" style="4" customWidth="1"/>
    <col min="12" max="12" width="11.42578125" style="4" customWidth="1"/>
    <col min="13" max="13" width="15.28515625" style="4" customWidth="1"/>
    <col min="14" max="14" width="12.7109375" style="4" customWidth="1"/>
    <col min="15" max="15" width="12.4257812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4" t="s">
        <v>240</v>
      </c>
    </row>
    <row r="2" spans="1:15">
      <c r="L2" s="4" t="s">
        <v>485</v>
      </c>
    </row>
    <row r="3" spans="1:15" ht="35.25" customHeight="1">
      <c r="A3" s="228" t="s">
        <v>465</v>
      </c>
      <c r="B3" s="229"/>
      <c r="C3" s="229"/>
      <c r="D3" s="229"/>
      <c r="E3" s="229"/>
      <c r="F3" s="229"/>
      <c r="G3" s="229"/>
      <c r="H3" s="229"/>
      <c r="I3" s="229"/>
      <c r="J3" s="229"/>
      <c r="K3" s="229"/>
      <c r="L3" s="229"/>
      <c r="M3" s="229"/>
      <c r="N3" s="229"/>
      <c r="O3" s="229"/>
    </row>
    <row r="4" spans="1:15" ht="30.75" customHeight="1">
      <c r="A4" s="230" t="s">
        <v>225</v>
      </c>
      <c r="B4" s="231"/>
      <c r="C4" s="231"/>
      <c r="D4" s="231"/>
      <c r="E4" s="231"/>
      <c r="F4" s="231"/>
      <c r="G4" s="231"/>
      <c r="H4" s="231"/>
      <c r="I4" s="231"/>
      <c r="J4" s="231"/>
      <c r="K4" s="231"/>
      <c r="L4" s="231"/>
      <c r="M4" s="231"/>
      <c r="N4" s="231"/>
      <c r="O4" s="231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232" t="s">
        <v>3</v>
      </c>
      <c r="O5" s="233"/>
    </row>
    <row r="6" spans="1:15" ht="18.75" customHeight="1">
      <c r="A6" s="212"/>
      <c r="B6" s="212"/>
      <c r="C6" s="212"/>
      <c r="D6" s="212"/>
      <c r="E6" s="212"/>
      <c r="F6" s="212"/>
      <c r="G6" s="212"/>
      <c r="H6" s="212"/>
      <c r="I6" s="212"/>
      <c r="J6" s="212"/>
      <c r="K6" s="222" t="s">
        <v>4</v>
      </c>
      <c r="L6" s="222"/>
      <c r="M6" s="223"/>
      <c r="N6" s="234" t="s">
        <v>5</v>
      </c>
      <c r="O6" s="235"/>
    </row>
    <row r="7" spans="1:15" ht="18.75" customHeight="1">
      <c r="A7" s="212"/>
      <c r="B7" s="212"/>
      <c r="C7" s="212"/>
      <c r="D7" s="212"/>
      <c r="E7" s="212"/>
      <c r="F7" s="212"/>
      <c r="G7" s="212"/>
      <c r="H7" s="212"/>
      <c r="I7" s="212"/>
      <c r="J7" s="212"/>
      <c r="K7" s="222" t="s">
        <v>179</v>
      </c>
      <c r="L7" s="222"/>
      <c r="M7" s="223"/>
      <c r="N7" s="224" t="s">
        <v>483</v>
      </c>
      <c r="O7" s="225"/>
    </row>
    <row r="8" spans="1:15">
      <c r="A8" s="70"/>
      <c r="B8" s="8"/>
      <c r="C8" s="8"/>
      <c r="D8" s="8"/>
      <c r="E8" s="8"/>
      <c r="F8" s="8"/>
      <c r="G8" s="8"/>
      <c r="H8" s="8"/>
      <c r="I8" s="8"/>
      <c r="J8" s="8"/>
      <c r="K8" s="222" t="s">
        <v>180</v>
      </c>
      <c r="L8" s="222"/>
      <c r="M8" s="223"/>
      <c r="N8" s="224" t="s">
        <v>224</v>
      </c>
      <c r="O8" s="225"/>
    </row>
    <row r="9" spans="1:15">
      <c r="A9" s="70"/>
      <c r="B9" s="8"/>
      <c r="C9" s="8"/>
      <c r="D9" s="8"/>
      <c r="E9" s="8"/>
      <c r="F9" s="8"/>
      <c r="G9" s="8"/>
      <c r="H9" s="8"/>
      <c r="I9" s="8"/>
      <c r="J9" s="8"/>
      <c r="K9" s="48"/>
      <c r="L9" s="48"/>
      <c r="M9" s="49" t="s">
        <v>183</v>
      </c>
      <c r="N9" s="50"/>
      <c r="O9" s="51"/>
    </row>
    <row r="10" spans="1:15" ht="18.75" customHeight="1">
      <c r="A10" s="212"/>
      <c r="B10" s="212"/>
      <c r="C10" s="212"/>
      <c r="D10" s="212"/>
      <c r="E10" s="212"/>
      <c r="F10" s="212"/>
      <c r="G10" s="212"/>
      <c r="H10" s="212"/>
      <c r="I10" s="212"/>
      <c r="J10" s="212"/>
      <c r="K10" s="222" t="s">
        <v>181</v>
      </c>
      <c r="L10" s="222"/>
      <c r="M10" s="223"/>
      <c r="N10" s="224" t="s">
        <v>159</v>
      </c>
      <c r="O10" s="225"/>
    </row>
    <row r="11" spans="1:15" ht="18.75" customHeight="1">
      <c r="A11" s="212"/>
      <c r="B11" s="212"/>
      <c r="C11" s="212"/>
      <c r="D11" s="212"/>
      <c r="E11" s="212"/>
      <c r="F11" s="212"/>
      <c r="G11" s="212"/>
      <c r="H11" s="212"/>
      <c r="I11" s="212"/>
      <c r="J11" s="212"/>
      <c r="K11" s="222" t="s">
        <v>182</v>
      </c>
      <c r="L11" s="222"/>
      <c r="M11" s="223"/>
      <c r="N11" s="224" t="s">
        <v>160</v>
      </c>
      <c r="O11" s="225"/>
    </row>
    <row r="12" spans="1:15">
      <c r="A12" s="52"/>
      <c r="B12" s="67"/>
      <c r="C12" s="67"/>
      <c r="D12" s="67"/>
      <c r="E12" s="67"/>
      <c r="F12" s="67"/>
      <c r="G12" s="67"/>
      <c r="H12" s="67"/>
      <c r="I12" s="67"/>
      <c r="J12" s="67"/>
      <c r="K12" s="226"/>
      <c r="L12" s="226"/>
      <c r="M12" s="227"/>
      <c r="N12" s="224"/>
      <c r="O12" s="225"/>
    </row>
    <row r="13" spans="1:15">
      <c r="A13" s="52"/>
      <c r="B13" s="67"/>
      <c r="C13" s="67"/>
      <c r="D13" s="67"/>
      <c r="E13" s="67"/>
      <c r="F13" s="67"/>
      <c r="G13" s="67"/>
      <c r="H13" s="67"/>
      <c r="I13" s="67"/>
      <c r="J13" s="67"/>
      <c r="K13" s="54"/>
      <c r="L13" s="54"/>
      <c r="M13" s="68"/>
      <c r="N13" s="69"/>
      <c r="O13" s="69"/>
    </row>
    <row r="14" spans="1:15" ht="39" customHeight="1">
      <c r="A14" s="217" t="s">
        <v>0</v>
      </c>
      <c r="B14" s="217"/>
      <c r="C14" s="217"/>
      <c r="D14" s="217"/>
      <c r="E14" s="217"/>
      <c r="F14" s="217"/>
      <c r="G14" s="217"/>
      <c r="H14" s="217"/>
      <c r="I14" s="217"/>
      <c r="J14" s="217"/>
      <c r="K14" s="217"/>
      <c r="L14" s="217"/>
      <c r="M14" s="217"/>
      <c r="N14" s="217"/>
      <c r="O14" s="217"/>
    </row>
    <row r="15" spans="1:15" ht="24.75" hidden="1" customHeight="1">
      <c r="A15" s="216" t="s">
        <v>1</v>
      </c>
      <c r="B15" s="216"/>
      <c r="C15" s="216"/>
      <c r="D15" s="216"/>
      <c r="E15" s="216"/>
      <c r="F15" s="216"/>
      <c r="G15" s="216"/>
      <c r="H15" s="216"/>
      <c r="I15" s="216"/>
      <c r="J15" s="216"/>
      <c r="K15" s="216"/>
      <c r="L15" s="216"/>
      <c r="M15" s="216"/>
      <c r="N15" s="216"/>
      <c r="O15" s="216"/>
    </row>
    <row r="16" spans="1:15" ht="16.5" hidden="1" customHeight="1">
      <c r="A16" s="216" t="s">
        <v>2</v>
      </c>
      <c r="B16" s="217"/>
      <c r="C16" s="217"/>
      <c r="D16" s="217"/>
      <c r="E16" s="217"/>
      <c r="F16" s="217"/>
      <c r="G16" s="217"/>
      <c r="H16" s="217"/>
      <c r="I16" s="217"/>
      <c r="J16" s="217"/>
      <c r="K16" s="217"/>
      <c r="L16" s="217"/>
      <c r="M16" s="217"/>
      <c r="N16" s="217"/>
      <c r="O16" s="217"/>
    </row>
    <row r="17" spans="1:18" ht="137.25" customHeight="1">
      <c r="A17" s="218" t="s">
        <v>484</v>
      </c>
      <c r="B17" s="218"/>
      <c r="C17" s="218"/>
      <c r="D17" s="218"/>
      <c r="E17" s="218"/>
      <c r="F17" s="218"/>
      <c r="G17" s="218"/>
      <c r="H17" s="218"/>
      <c r="I17" s="218"/>
      <c r="J17" s="218"/>
      <c r="K17" s="218"/>
      <c r="L17" s="218"/>
      <c r="M17" s="218"/>
      <c r="N17" s="218"/>
      <c r="O17" s="218"/>
    </row>
    <row r="18" spans="1:18" ht="185.25" customHeight="1">
      <c r="A18" s="219"/>
      <c r="B18" s="219"/>
      <c r="C18" s="219"/>
      <c r="D18" s="219"/>
      <c r="E18" s="219"/>
      <c r="F18" s="219"/>
      <c r="G18" s="219"/>
      <c r="H18" s="219"/>
      <c r="I18" s="219"/>
      <c r="J18" s="219"/>
      <c r="K18" s="219"/>
      <c r="L18" s="219"/>
      <c r="M18" s="219"/>
      <c r="N18" s="219"/>
      <c r="O18" s="219"/>
      <c r="P18" s="24"/>
      <c r="Q18" s="24"/>
      <c r="R18" s="24"/>
    </row>
    <row r="19" spans="1:18" ht="27" customHeight="1">
      <c r="A19" s="220" t="s">
        <v>89</v>
      </c>
      <c r="B19" s="220"/>
      <c r="C19" s="220"/>
      <c r="D19" s="220"/>
      <c r="E19" s="220"/>
      <c r="F19" s="220"/>
      <c r="G19" s="220"/>
      <c r="H19" s="220"/>
      <c r="I19" s="220"/>
      <c r="J19" s="220"/>
      <c r="K19" s="47"/>
      <c r="L19" s="47"/>
      <c r="M19" s="47"/>
      <c r="N19" s="47"/>
      <c r="O19" s="47"/>
      <c r="P19" s="24"/>
      <c r="Q19" s="24"/>
      <c r="R19" s="24"/>
    </row>
    <row r="20" spans="1:18" ht="35.25" customHeight="1">
      <c r="A20" s="221" t="s">
        <v>123</v>
      </c>
      <c r="B20" s="221"/>
      <c r="C20" s="221"/>
      <c r="D20" s="221"/>
      <c r="E20" s="221"/>
      <c r="F20" s="221"/>
      <c r="G20" s="221"/>
      <c r="H20" s="221"/>
      <c r="I20" s="221"/>
      <c r="J20" s="221"/>
      <c r="K20" s="47"/>
      <c r="L20" s="47"/>
      <c r="M20" s="47"/>
      <c r="N20" s="47"/>
      <c r="O20" s="47"/>
      <c r="P20" s="24"/>
      <c r="Q20" s="24"/>
      <c r="R20" s="24"/>
    </row>
    <row r="21" spans="1:18">
      <c r="A21" s="212" t="s">
        <v>90</v>
      </c>
      <c r="B21" s="212"/>
      <c r="C21" s="212"/>
      <c r="D21" s="212"/>
      <c r="E21" s="212"/>
      <c r="F21" s="212"/>
      <c r="G21" s="212"/>
      <c r="H21" s="212"/>
      <c r="I21" s="212"/>
      <c r="J21" s="212"/>
      <c r="K21" s="54"/>
      <c r="L21" s="54"/>
      <c r="M21" s="68"/>
      <c r="N21" s="69"/>
      <c r="O21" s="69"/>
    </row>
    <row r="22" spans="1:18" ht="18.75" customHeight="1">
      <c r="A22" s="213" t="s">
        <v>233</v>
      </c>
      <c r="B22" s="213"/>
      <c r="C22" s="213"/>
      <c r="D22" s="213"/>
      <c r="E22" s="213"/>
      <c r="F22" s="213"/>
      <c r="G22" s="213"/>
      <c r="H22" s="213"/>
      <c r="I22" s="213"/>
      <c r="J22" s="213"/>
      <c r="K22" s="7"/>
      <c r="L22" s="7"/>
      <c r="M22" s="7"/>
      <c r="N22" s="7"/>
      <c r="O22" s="7"/>
    </row>
    <row r="23" spans="1:18">
      <c r="A23" s="214" t="s">
        <v>192</v>
      </c>
      <c r="B23" s="214"/>
      <c r="C23" s="214"/>
      <c r="D23" s="214"/>
      <c r="E23" s="214"/>
      <c r="F23" s="214"/>
      <c r="G23" s="214"/>
      <c r="H23" s="214"/>
      <c r="I23" s="214"/>
      <c r="J23" s="214"/>
      <c r="K23" s="7"/>
      <c r="L23" s="7"/>
      <c r="M23" s="7"/>
      <c r="N23" s="7"/>
      <c r="O23" s="7"/>
    </row>
    <row r="24" spans="1:18">
      <c r="A24" s="215"/>
      <c r="B24" s="215"/>
      <c r="C24" s="215"/>
      <c r="D24" s="215"/>
      <c r="E24" s="215"/>
      <c r="F24" s="215"/>
      <c r="G24" s="215"/>
      <c r="H24" s="215"/>
      <c r="I24" s="215"/>
      <c r="J24" s="215"/>
      <c r="K24" s="7"/>
      <c r="L24" s="7"/>
      <c r="M24" s="7"/>
      <c r="N24" s="7"/>
      <c r="O24" s="7"/>
    </row>
    <row r="25" spans="1:18">
      <c r="A25" s="169" t="s">
        <v>6</v>
      </c>
      <c r="B25" s="170"/>
      <c r="C25" s="170"/>
      <c r="D25" s="170"/>
      <c r="E25" s="170"/>
      <c r="F25" s="170"/>
      <c r="G25" s="170"/>
      <c r="H25" s="170"/>
      <c r="I25" s="170"/>
      <c r="J25" s="170"/>
      <c r="K25" s="170"/>
      <c r="L25" s="170"/>
      <c r="M25" s="170"/>
      <c r="N25" s="170"/>
      <c r="O25" s="170"/>
    </row>
    <row r="26" spans="1:18" ht="42" customHeight="1">
      <c r="A26" s="169" t="s">
        <v>7</v>
      </c>
      <c r="B26" s="169"/>
      <c r="C26" s="169"/>
      <c r="D26" s="169"/>
      <c r="E26" s="169"/>
      <c r="F26" s="169"/>
      <c r="G26" s="169"/>
      <c r="H26" s="169"/>
      <c r="I26" s="169"/>
      <c r="J26" s="169"/>
      <c r="K26" s="169"/>
      <c r="L26" s="169"/>
      <c r="M26" s="210" t="s">
        <v>193</v>
      </c>
      <c r="N26" s="165" t="s">
        <v>238</v>
      </c>
      <c r="O26" s="7"/>
    </row>
    <row r="27" spans="1:18">
      <c r="A27" s="161" t="s">
        <v>8</v>
      </c>
      <c r="B27" s="161"/>
      <c r="C27" s="161"/>
      <c r="D27" s="161"/>
      <c r="E27" s="161"/>
      <c r="F27" s="161"/>
      <c r="G27" s="161"/>
      <c r="H27" s="161"/>
      <c r="I27" s="161"/>
      <c r="J27" s="161"/>
      <c r="K27" s="161"/>
      <c r="L27" s="161"/>
      <c r="M27" s="211"/>
      <c r="N27" s="165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211"/>
      <c r="N28" s="165"/>
      <c r="O28" s="7"/>
    </row>
    <row r="29" spans="1:18">
      <c r="A29" s="161" t="s">
        <v>86</v>
      </c>
      <c r="B29" s="161"/>
      <c r="C29" s="161"/>
      <c r="D29" s="161"/>
      <c r="E29" s="161"/>
      <c r="F29" s="161"/>
      <c r="G29" s="161"/>
      <c r="H29" s="161"/>
      <c r="I29" s="161"/>
      <c r="J29" s="161"/>
      <c r="K29" s="161"/>
      <c r="L29" s="161"/>
      <c r="M29" s="7"/>
      <c r="N29" s="8"/>
      <c r="O29" s="7"/>
    </row>
    <row r="30" spans="1:18">
      <c r="A30" s="160" t="s">
        <v>98</v>
      </c>
      <c r="B30" s="160"/>
      <c r="C30" s="160"/>
      <c r="D30" s="160"/>
      <c r="E30" s="160"/>
      <c r="F30" s="160"/>
      <c r="G30" s="160"/>
      <c r="H30" s="160"/>
      <c r="I30" s="160"/>
      <c r="J30" s="160"/>
      <c r="K30" s="7"/>
      <c r="L30" s="7"/>
      <c r="M30" s="7"/>
      <c r="N30" s="8"/>
      <c r="O30" s="7"/>
    </row>
    <row r="31" spans="1:18" ht="93" customHeight="1">
      <c r="A31" s="163" t="s">
        <v>87</v>
      </c>
      <c r="B31" s="163" t="s">
        <v>10</v>
      </c>
      <c r="C31" s="163"/>
      <c r="D31" s="163"/>
      <c r="E31" s="163" t="s">
        <v>11</v>
      </c>
      <c r="F31" s="163"/>
      <c r="G31" s="163" t="s">
        <v>12</v>
      </c>
      <c r="H31" s="163"/>
      <c r="I31" s="163"/>
      <c r="J31" s="163" t="s">
        <v>13</v>
      </c>
      <c r="K31" s="163"/>
      <c r="L31" s="163"/>
      <c r="M31" s="187" t="s">
        <v>184</v>
      </c>
      <c r="N31" s="189"/>
      <c r="O31" s="7"/>
    </row>
    <row r="32" spans="1:18" ht="59.25" customHeight="1">
      <c r="A32" s="166"/>
      <c r="B32" s="163"/>
      <c r="C32" s="163"/>
      <c r="D32" s="163"/>
      <c r="E32" s="163"/>
      <c r="F32" s="163"/>
      <c r="G32" s="163" t="s">
        <v>14</v>
      </c>
      <c r="H32" s="163" t="s">
        <v>24</v>
      </c>
      <c r="I32" s="163"/>
      <c r="J32" s="163" t="s">
        <v>226</v>
      </c>
      <c r="K32" s="163" t="s">
        <v>227</v>
      </c>
      <c r="L32" s="163" t="s">
        <v>232</v>
      </c>
      <c r="M32" s="165" t="s">
        <v>185</v>
      </c>
      <c r="N32" s="163" t="s">
        <v>186</v>
      </c>
      <c r="O32" s="7"/>
    </row>
    <row r="33" spans="1:17" ht="117" customHeight="1">
      <c r="A33" s="166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166"/>
      <c r="H33" s="9" t="s">
        <v>15</v>
      </c>
      <c r="I33" s="9" t="s">
        <v>16</v>
      </c>
      <c r="J33" s="163"/>
      <c r="K33" s="163"/>
      <c r="L33" s="166"/>
      <c r="M33" s="165"/>
      <c r="N33" s="163"/>
      <c r="O33" s="7"/>
    </row>
    <row r="34" spans="1:17">
      <c r="A34" s="9">
        <v>1</v>
      </c>
      <c r="B34" s="9">
        <v>2</v>
      </c>
      <c r="C34" s="9">
        <v>3</v>
      </c>
      <c r="D34" s="9">
        <v>4</v>
      </c>
      <c r="E34" s="9">
        <v>5</v>
      </c>
      <c r="F34" s="9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53">
        <v>13</v>
      </c>
      <c r="N34" s="53">
        <v>14</v>
      </c>
      <c r="O34" s="7"/>
    </row>
    <row r="35" spans="1:17" ht="141.75">
      <c r="A35" s="238" t="s">
        <v>108</v>
      </c>
      <c r="B35" s="251" t="s">
        <v>108</v>
      </c>
      <c r="C35" s="251" t="s">
        <v>108</v>
      </c>
      <c r="D35" s="251" t="s">
        <v>108</v>
      </c>
      <c r="E35" s="251" t="s">
        <v>108</v>
      </c>
      <c r="F35" s="251" t="s">
        <v>18</v>
      </c>
      <c r="G35" s="10" t="s">
        <v>102</v>
      </c>
      <c r="H35" s="9" t="s">
        <v>97</v>
      </c>
      <c r="I35" s="9">
        <v>744</v>
      </c>
      <c r="J35" s="9">
        <v>95</v>
      </c>
      <c r="K35" s="11">
        <f>J35</f>
        <v>95</v>
      </c>
      <c r="L35" s="11">
        <f>J35</f>
        <v>95</v>
      </c>
      <c r="M35" s="53">
        <v>10</v>
      </c>
      <c r="N35" s="76">
        <v>10</v>
      </c>
      <c r="O35" s="7"/>
    </row>
    <row r="36" spans="1:17" ht="255.75" customHeight="1">
      <c r="A36" s="205"/>
      <c r="B36" s="209"/>
      <c r="C36" s="209"/>
      <c r="D36" s="209"/>
      <c r="E36" s="209"/>
      <c r="F36" s="209"/>
      <c r="G36" s="10" t="s">
        <v>104</v>
      </c>
      <c r="H36" s="9" t="s">
        <v>97</v>
      </c>
      <c r="I36" s="9">
        <v>744</v>
      </c>
      <c r="J36" s="9">
        <v>100</v>
      </c>
      <c r="K36" s="38">
        <f>J36</f>
        <v>100</v>
      </c>
      <c r="L36" s="11">
        <f>J36</f>
        <v>100</v>
      </c>
      <c r="M36" s="53">
        <v>10</v>
      </c>
      <c r="N36" s="53">
        <v>10</v>
      </c>
      <c r="O36" s="7"/>
    </row>
    <row r="37" spans="1:17" ht="18.75" customHeight="1">
      <c r="A37" s="168"/>
      <c r="B37" s="168"/>
      <c r="C37" s="168"/>
      <c r="D37" s="168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</row>
    <row r="38" spans="1:17">
      <c r="A38" s="161" t="s">
        <v>101</v>
      </c>
      <c r="B38" s="161"/>
      <c r="C38" s="161"/>
      <c r="D38" s="161"/>
      <c r="E38" s="161"/>
      <c r="F38" s="161"/>
      <c r="G38" s="161"/>
      <c r="H38" s="161"/>
      <c r="I38" s="161"/>
      <c r="J38" s="161"/>
      <c r="K38" s="7"/>
      <c r="L38" s="7"/>
      <c r="M38" s="7"/>
      <c r="N38" s="7"/>
      <c r="O38" s="7"/>
    </row>
    <row r="39" spans="1:17" ht="117" customHeight="1">
      <c r="A39" s="163" t="s">
        <v>87</v>
      </c>
      <c r="B39" s="163" t="s">
        <v>10</v>
      </c>
      <c r="C39" s="163"/>
      <c r="D39" s="163"/>
      <c r="E39" s="163" t="s">
        <v>11</v>
      </c>
      <c r="F39" s="163"/>
      <c r="G39" s="163" t="s">
        <v>21</v>
      </c>
      <c r="H39" s="163"/>
      <c r="I39" s="163"/>
      <c r="J39" s="163" t="s">
        <v>22</v>
      </c>
      <c r="K39" s="163"/>
      <c r="L39" s="163"/>
      <c r="M39" s="163" t="s">
        <v>187</v>
      </c>
      <c r="N39" s="163"/>
      <c r="O39" s="163"/>
      <c r="P39" s="187" t="s">
        <v>184</v>
      </c>
      <c r="Q39" s="189"/>
    </row>
    <row r="40" spans="1:17" ht="55.5" customHeight="1">
      <c r="A40" s="166"/>
      <c r="B40" s="163"/>
      <c r="C40" s="163"/>
      <c r="D40" s="163"/>
      <c r="E40" s="163"/>
      <c r="F40" s="163"/>
      <c r="G40" s="163" t="s">
        <v>85</v>
      </c>
      <c r="H40" s="163" t="s">
        <v>24</v>
      </c>
      <c r="I40" s="163"/>
      <c r="J40" s="163" t="s">
        <v>226</v>
      </c>
      <c r="K40" s="163" t="s">
        <v>227</v>
      </c>
      <c r="L40" s="163" t="s">
        <v>228</v>
      </c>
      <c r="M40" s="163" t="s">
        <v>226</v>
      </c>
      <c r="N40" s="163" t="s">
        <v>227</v>
      </c>
      <c r="O40" s="163" t="s">
        <v>229</v>
      </c>
      <c r="P40" s="163" t="s">
        <v>185</v>
      </c>
      <c r="Q40" s="163" t="s">
        <v>186</v>
      </c>
    </row>
    <row r="41" spans="1:17" ht="131.25">
      <c r="A41" s="166"/>
      <c r="B41" s="9" t="s">
        <v>25</v>
      </c>
      <c r="C41" s="9" t="s">
        <v>26</v>
      </c>
      <c r="D41" s="9" t="s">
        <v>27</v>
      </c>
      <c r="E41" s="9" t="s">
        <v>28</v>
      </c>
      <c r="F41" s="44" t="s">
        <v>174</v>
      </c>
      <c r="G41" s="166"/>
      <c r="H41" s="9" t="s">
        <v>29</v>
      </c>
      <c r="I41" s="9" t="s">
        <v>16</v>
      </c>
      <c r="J41" s="163"/>
      <c r="K41" s="163"/>
      <c r="L41" s="166"/>
      <c r="M41" s="163"/>
      <c r="N41" s="163"/>
      <c r="O41" s="166"/>
      <c r="P41" s="163"/>
      <c r="Q41" s="163"/>
    </row>
    <row r="42" spans="1:17">
      <c r="A42" s="9">
        <v>1</v>
      </c>
      <c r="B42" s="9">
        <v>2</v>
      </c>
      <c r="C42" s="9">
        <v>3</v>
      </c>
      <c r="D42" s="9">
        <v>4</v>
      </c>
      <c r="E42" s="9">
        <v>5</v>
      </c>
      <c r="F42" s="9">
        <v>6</v>
      </c>
      <c r="G42" s="9">
        <v>7</v>
      </c>
      <c r="H42" s="9">
        <v>8</v>
      </c>
      <c r="I42" s="9">
        <v>9</v>
      </c>
      <c r="J42" s="9">
        <v>10</v>
      </c>
      <c r="K42" s="9">
        <v>11</v>
      </c>
      <c r="L42" s="9">
        <v>12</v>
      </c>
      <c r="M42" s="9">
        <v>13</v>
      </c>
      <c r="N42" s="9">
        <v>14</v>
      </c>
      <c r="O42" s="9">
        <v>15</v>
      </c>
      <c r="P42" s="71">
        <v>16</v>
      </c>
      <c r="Q42" s="71">
        <v>17</v>
      </c>
    </row>
    <row r="43" spans="1:17" ht="112.5" hidden="1">
      <c r="A43" s="156" t="s">
        <v>234</v>
      </c>
      <c r="B43" s="80" t="s">
        <v>195</v>
      </c>
      <c r="C43" s="2" t="s">
        <v>17</v>
      </c>
      <c r="D43" s="2" t="s">
        <v>167</v>
      </c>
      <c r="E43" s="125" t="s">
        <v>30</v>
      </c>
      <c r="F43" s="124" t="s">
        <v>56</v>
      </c>
      <c r="G43" s="124" t="s">
        <v>31</v>
      </c>
      <c r="H43" s="124" t="s">
        <v>32</v>
      </c>
      <c r="I43" s="3" t="s">
        <v>107</v>
      </c>
      <c r="J43" s="124"/>
      <c r="K43" s="124">
        <f>J43</f>
        <v>0</v>
      </c>
      <c r="L43" s="124">
        <f>J43</f>
        <v>0</v>
      </c>
      <c r="M43" s="124" t="s">
        <v>18</v>
      </c>
      <c r="N43" s="124" t="s">
        <v>18</v>
      </c>
      <c r="O43" s="124" t="s">
        <v>18</v>
      </c>
      <c r="P43" s="125">
        <v>10</v>
      </c>
      <c r="Q43" s="76">
        <f>J43*0.1</f>
        <v>0</v>
      </c>
    </row>
    <row r="44" spans="1:17" ht="112.5" hidden="1">
      <c r="A44" s="121" t="s">
        <v>236</v>
      </c>
      <c r="B44" s="80" t="s">
        <v>196</v>
      </c>
      <c r="C44" s="124" t="s">
        <v>19</v>
      </c>
      <c r="D44" s="2" t="s">
        <v>167</v>
      </c>
      <c r="E44" s="125" t="s">
        <v>30</v>
      </c>
      <c r="F44" s="124" t="s">
        <v>56</v>
      </c>
      <c r="G44" s="124" t="s">
        <v>31</v>
      </c>
      <c r="H44" s="124" t="s">
        <v>32</v>
      </c>
      <c r="I44" s="3" t="s">
        <v>107</v>
      </c>
      <c r="J44" s="124"/>
      <c r="K44" s="124">
        <f t="shared" ref="K44:K50" si="0">J44</f>
        <v>0</v>
      </c>
      <c r="L44" s="124">
        <f t="shared" ref="L44:L50" si="1">J44</f>
        <v>0</v>
      </c>
      <c r="M44" s="124" t="s">
        <v>18</v>
      </c>
      <c r="N44" s="124" t="s">
        <v>18</v>
      </c>
      <c r="O44" s="124" t="s">
        <v>18</v>
      </c>
      <c r="P44" s="125">
        <v>10</v>
      </c>
      <c r="Q44" s="76">
        <f>J44*0.1</f>
        <v>0</v>
      </c>
    </row>
    <row r="45" spans="1:17" ht="150" hidden="1">
      <c r="A45" s="45" t="s">
        <v>175</v>
      </c>
      <c r="B45" s="80" t="s">
        <v>200</v>
      </c>
      <c r="C45" s="2" t="s">
        <v>17</v>
      </c>
      <c r="D45" s="124" t="s">
        <v>167</v>
      </c>
      <c r="E45" s="125" t="s">
        <v>30</v>
      </c>
      <c r="F45" s="124" t="s">
        <v>88</v>
      </c>
      <c r="G45" s="124" t="s">
        <v>31</v>
      </c>
      <c r="H45" s="124" t="s">
        <v>32</v>
      </c>
      <c r="I45" s="3" t="s">
        <v>107</v>
      </c>
      <c r="J45" s="124"/>
      <c r="K45" s="124">
        <f t="shared" si="0"/>
        <v>0</v>
      </c>
      <c r="L45" s="124">
        <f t="shared" si="1"/>
        <v>0</v>
      </c>
      <c r="M45" s="124" t="s">
        <v>18</v>
      </c>
      <c r="N45" s="124" t="s">
        <v>18</v>
      </c>
      <c r="O45" s="124" t="s">
        <v>18</v>
      </c>
      <c r="P45" s="125">
        <v>10</v>
      </c>
      <c r="Q45" s="76">
        <f t="shared" ref="Q45:Q52" si="2">J45*0.1</f>
        <v>0</v>
      </c>
    </row>
    <row r="46" spans="1:17" ht="131.25" hidden="1">
      <c r="A46" s="79" t="s">
        <v>197</v>
      </c>
      <c r="B46" s="80" t="s">
        <v>198</v>
      </c>
      <c r="C46" s="2" t="s">
        <v>19</v>
      </c>
      <c r="D46" s="124" t="s">
        <v>167</v>
      </c>
      <c r="E46" s="125" t="s">
        <v>30</v>
      </c>
      <c r="F46" s="124" t="s">
        <v>88</v>
      </c>
      <c r="G46" s="124" t="s">
        <v>31</v>
      </c>
      <c r="H46" s="124" t="s">
        <v>32</v>
      </c>
      <c r="I46" s="3" t="s">
        <v>107</v>
      </c>
      <c r="J46" s="124"/>
      <c r="K46" s="124">
        <f t="shared" si="0"/>
        <v>0</v>
      </c>
      <c r="L46" s="124">
        <f t="shared" si="1"/>
        <v>0</v>
      </c>
      <c r="M46" s="124" t="s">
        <v>18</v>
      </c>
      <c r="N46" s="124" t="s">
        <v>18</v>
      </c>
      <c r="O46" s="124" t="s">
        <v>18</v>
      </c>
      <c r="P46" s="125">
        <v>10</v>
      </c>
      <c r="Q46" s="76">
        <f t="shared" si="2"/>
        <v>0</v>
      </c>
    </row>
    <row r="47" spans="1:17" ht="112.5">
      <c r="A47" s="121" t="s">
        <v>237</v>
      </c>
      <c r="B47" s="80" t="s">
        <v>196</v>
      </c>
      <c r="C47" s="2" t="s">
        <v>19</v>
      </c>
      <c r="D47" s="124" t="s">
        <v>173</v>
      </c>
      <c r="E47" s="125" t="s">
        <v>30</v>
      </c>
      <c r="F47" s="124" t="s">
        <v>56</v>
      </c>
      <c r="G47" s="124" t="s">
        <v>31</v>
      </c>
      <c r="H47" s="124" t="s">
        <v>32</v>
      </c>
      <c r="I47" s="3" t="s">
        <v>107</v>
      </c>
      <c r="J47" s="124">
        <v>95</v>
      </c>
      <c r="K47" s="124">
        <f t="shared" si="0"/>
        <v>95</v>
      </c>
      <c r="L47" s="124">
        <f t="shared" si="1"/>
        <v>95</v>
      </c>
      <c r="M47" s="124" t="s">
        <v>18</v>
      </c>
      <c r="N47" s="124" t="s">
        <v>18</v>
      </c>
      <c r="O47" s="124" t="s">
        <v>18</v>
      </c>
      <c r="P47" s="125">
        <v>10</v>
      </c>
      <c r="Q47" s="76">
        <f t="shared" si="2"/>
        <v>10</v>
      </c>
    </row>
    <row r="48" spans="1:17" ht="112.5" hidden="1">
      <c r="A48" s="121" t="s">
        <v>235</v>
      </c>
      <c r="B48" s="80" t="s">
        <v>195</v>
      </c>
      <c r="C48" s="2" t="s">
        <v>17</v>
      </c>
      <c r="D48" s="124" t="s">
        <v>173</v>
      </c>
      <c r="E48" s="125" t="s">
        <v>30</v>
      </c>
      <c r="F48" s="124" t="s">
        <v>56</v>
      </c>
      <c r="G48" s="124" t="s">
        <v>31</v>
      </c>
      <c r="H48" s="124" t="s">
        <v>32</v>
      </c>
      <c r="I48" s="3" t="s">
        <v>107</v>
      </c>
      <c r="J48" s="124"/>
      <c r="K48" s="124">
        <f t="shared" si="0"/>
        <v>0</v>
      </c>
      <c r="L48" s="124">
        <f t="shared" si="1"/>
        <v>0</v>
      </c>
      <c r="M48" s="124" t="s">
        <v>18</v>
      </c>
      <c r="N48" s="124" t="s">
        <v>18</v>
      </c>
      <c r="O48" s="124" t="s">
        <v>18</v>
      </c>
      <c r="P48" s="125">
        <v>10</v>
      </c>
      <c r="Q48" s="76">
        <f t="shared" si="2"/>
        <v>0</v>
      </c>
    </row>
    <row r="49" spans="1:17" ht="150" hidden="1">
      <c r="A49" s="79" t="s">
        <v>201</v>
      </c>
      <c r="B49" s="80" t="s">
        <v>200</v>
      </c>
      <c r="C49" s="2" t="s">
        <v>17</v>
      </c>
      <c r="D49" s="36" t="s">
        <v>173</v>
      </c>
      <c r="E49" s="37" t="s">
        <v>30</v>
      </c>
      <c r="F49" s="44" t="s">
        <v>88</v>
      </c>
      <c r="G49" s="36" t="s">
        <v>31</v>
      </c>
      <c r="H49" s="36" t="s">
        <v>32</v>
      </c>
      <c r="I49" s="3" t="s">
        <v>107</v>
      </c>
      <c r="J49" s="85"/>
      <c r="K49" s="74">
        <f t="shared" si="0"/>
        <v>0</v>
      </c>
      <c r="L49" s="74">
        <f t="shared" si="1"/>
        <v>0</v>
      </c>
      <c r="M49" s="74" t="s">
        <v>18</v>
      </c>
      <c r="N49" s="74" t="s">
        <v>18</v>
      </c>
      <c r="O49" s="74" t="s">
        <v>18</v>
      </c>
      <c r="P49" s="73">
        <v>5</v>
      </c>
      <c r="Q49" s="76">
        <f t="shared" si="2"/>
        <v>0</v>
      </c>
    </row>
    <row r="50" spans="1:17" ht="131.25" hidden="1">
      <c r="A50" s="79" t="s">
        <v>202</v>
      </c>
      <c r="B50" s="80" t="s">
        <v>198</v>
      </c>
      <c r="C50" s="2" t="s">
        <v>19</v>
      </c>
      <c r="D50" s="36" t="s">
        <v>173</v>
      </c>
      <c r="E50" s="37" t="s">
        <v>30</v>
      </c>
      <c r="F50" s="44" t="s">
        <v>88</v>
      </c>
      <c r="G50" s="36" t="s">
        <v>31</v>
      </c>
      <c r="H50" s="36" t="s">
        <v>32</v>
      </c>
      <c r="I50" s="3" t="s">
        <v>107</v>
      </c>
      <c r="J50" s="74"/>
      <c r="K50" s="74">
        <f t="shared" si="0"/>
        <v>0</v>
      </c>
      <c r="L50" s="74">
        <f t="shared" si="1"/>
        <v>0</v>
      </c>
      <c r="M50" s="74" t="s">
        <v>18</v>
      </c>
      <c r="N50" s="74" t="s">
        <v>18</v>
      </c>
      <c r="O50" s="74" t="s">
        <v>18</v>
      </c>
      <c r="P50" s="73"/>
      <c r="Q50" s="76">
        <f t="shared" si="2"/>
        <v>0</v>
      </c>
    </row>
    <row r="51" spans="1:17" hidden="1">
      <c r="A51" s="20"/>
      <c r="B51" s="11"/>
      <c r="C51" s="9"/>
      <c r="D51" s="9"/>
      <c r="E51" s="11"/>
      <c r="F51" s="11"/>
      <c r="G51" s="9"/>
      <c r="H51" s="9"/>
      <c r="I51" s="3"/>
      <c r="J51" s="74"/>
      <c r="K51" s="74"/>
      <c r="L51" s="74"/>
      <c r="M51" s="74"/>
      <c r="N51" s="74"/>
      <c r="O51" s="74"/>
      <c r="P51" s="73"/>
      <c r="Q51" s="76">
        <f t="shared" si="2"/>
        <v>0</v>
      </c>
    </row>
    <row r="52" spans="1:17" ht="23.25" customHeight="1">
      <c r="A52" s="12" t="s">
        <v>94</v>
      </c>
      <c r="B52" s="11"/>
      <c r="C52" s="9"/>
      <c r="D52" s="9"/>
      <c r="E52" s="11"/>
      <c r="F52" s="11"/>
      <c r="G52" s="9"/>
      <c r="H52" s="9"/>
      <c r="I52" s="13"/>
      <c r="J52" s="74">
        <f>SUM(J43:J51)</f>
        <v>95</v>
      </c>
      <c r="K52" s="74">
        <f t="shared" ref="K52:L52" si="3">SUM(K43:K51)</f>
        <v>95</v>
      </c>
      <c r="L52" s="74">
        <f t="shared" si="3"/>
        <v>95</v>
      </c>
      <c r="M52" s="74"/>
      <c r="N52" s="74"/>
      <c r="O52" s="74"/>
      <c r="P52" s="73">
        <v>10</v>
      </c>
      <c r="Q52" s="76">
        <f t="shared" si="2"/>
        <v>10</v>
      </c>
    </row>
    <row r="53" spans="1:17">
      <c r="A53" s="162"/>
      <c r="B53" s="162"/>
      <c r="C53" s="162"/>
      <c r="D53" s="162"/>
      <c r="E53" s="162"/>
      <c r="F53" s="162"/>
      <c r="G53" s="162"/>
      <c r="H53" s="162"/>
      <c r="I53" s="162"/>
      <c r="J53" s="162"/>
      <c r="K53" s="162"/>
      <c r="L53" s="162"/>
      <c r="M53" s="162"/>
      <c r="N53" s="162"/>
      <c r="O53" s="162"/>
    </row>
    <row r="54" spans="1:17">
      <c r="A54" s="161" t="s">
        <v>33</v>
      </c>
      <c r="B54" s="161"/>
      <c r="C54" s="161"/>
      <c r="D54" s="161"/>
      <c r="E54" s="161"/>
      <c r="F54" s="161"/>
      <c r="G54" s="161"/>
      <c r="H54" s="161"/>
      <c r="I54" s="161"/>
      <c r="J54" s="161"/>
      <c r="K54" s="161"/>
      <c r="L54" s="161"/>
      <c r="M54" s="161"/>
      <c r="N54" s="161"/>
      <c r="O54" s="161"/>
    </row>
    <row r="55" spans="1:17">
      <c r="A55" s="163" t="s">
        <v>34</v>
      </c>
      <c r="B55" s="163"/>
      <c r="C55" s="163"/>
      <c r="D55" s="163"/>
      <c r="E55" s="163"/>
      <c r="F55" s="164"/>
      <c r="G55" s="164"/>
      <c r="H55" s="164"/>
      <c r="I55" s="164"/>
      <c r="J55" s="164"/>
      <c r="K55" s="164"/>
      <c r="L55" s="7"/>
      <c r="M55" s="7"/>
      <c r="N55" s="7"/>
      <c r="O55" s="7"/>
    </row>
    <row r="56" spans="1:17">
      <c r="A56" s="9" t="s">
        <v>35</v>
      </c>
      <c r="B56" s="9" t="s">
        <v>36</v>
      </c>
      <c r="C56" s="9" t="s">
        <v>37</v>
      </c>
      <c r="D56" s="9" t="s">
        <v>38</v>
      </c>
      <c r="E56" s="163" t="s">
        <v>15</v>
      </c>
      <c r="F56" s="164"/>
      <c r="G56" s="164"/>
      <c r="H56" s="164"/>
      <c r="I56" s="164"/>
      <c r="J56" s="164"/>
      <c r="K56" s="164"/>
      <c r="L56" s="7"/>
      <c r="M56" s="7"/>
      <c r="N56" s="7"/>
      <c r="O56" s="7"/>
    </row>
    <row r="57" spans="1:17">
      <c r="A57" s="9">
        <v>1</v>
      </c>
      <c r="B57" s="9">
        <v>2</v>
      </c>
      <c r="C57" s="9">
        <v>3</v>
      </c>
      <c r="D57" s="9">
        <v>4</v>
      </c>
      <c r="E57" s="163">
        <v>5</v>
      </c>
      <c r="F57" s="164"/>
      <c r="G57" s="164"/>
      <c r="H57" s="164"/>
      <c r="I57" s="164"/>
      <c r="J57" s="164"/>
      <c r="K57" s="164"/>
      <c r="L57" s="7"/>
      <c r="M57" s="7"/>
      <c r="N57" s="7"/>
      <c r="O57" s="7"/>
    </row>
    <row r="58" spans="1:17">
      <c r="A58" s="9" t="s">
        <v>18</v>
      </c>
      <c r="B58" s="9" t="s">
        <v>18</v>
      </c>
      <c r="C58" s="9" t="s">
        <v>18</v>
      </c>
      <c r="D58" s="9" t="s">
        <v>18</v>
      </c>
      <c r="E58" s="163" t="s">
        <v>18</v>
      </c>
      <c r="F58" s="165"/>
      <c r="G58" s="165"/>
      <c r="H58" s="165"/>
      <c r="I58" s="165"/>
      <c r="J58" s="165"/>
      <c r="K58" s="165"/>
      <c r="L58" s="7"/>
      <c r="M58" s="7"/>
      <c r="N58" s="7"/>
      <c r="O58" s="7"/>
    </row>
    <row r="59" spans="1:17">
      <c r="A59" s="161" t="s">
        <v>39</v>
      </c>
      <c r="B59" s="161"/>
      <c r="C59" s="161"/>
      <c r="D59" s="161"/>
      <c r="E59" s="161"/>
      <c r="F59" s="161"/>
      <c r="G59" s="7"/>
      <c r="H59" s="7"/>
      <c r="I59" s="7"/>
      <c r="J59" s="7"/>
      <c r="K59" s="7"/>
      <c r="L59" s="7"/>
      <c r="M59" s="7"/>
      <c r="N59" s="7"/>
      <c r="O59" s="7"/>
    </row>
    <row r="60" spans="1:17">
      <c r="A60" s="198" t="s">
        <v>40</v>
      </c>
      <c r="B60" s="198"/>
      <c r="C60" s="198"/>
      <c r="D60" s="198"/>
      <c r="E60" s="198"/>
      <c r="F60" s="198"/>
      <c r="G60" s="198"/>
      <c r="H60" s="198"/>
      <c r="I60" s="198"/>
      <c r="J60" s="198"/>
      <c r="K60" s="198"/>
      <c r="L60" s="14"/>
      <c r="M60" s="14"/>
      <c r="N60" s="14"/>
      <c r="O60" s="14"/>
    </row>
    <row r="61" spans="1:17" ht="40.5" customHeight="1">
      <c r="A61" s="199" t="s">
        <v>41</v>
      </c>
      <c r="B61" s="199"/>
      <c r="C61" s="199"/>
      <c r="D61" s="199"/>
      <c r="E61" s="199"/>
      <c r="F61" s="199"/>
      <c r="G61" s="199"/>
      <c r="H61" s="199"/>
      <c r="I61" s="199"/>
      <c r="J61" s="199"/>
      <c r="K61" s="199"/>
      <c r="L61" s="14"/>
      <c r="M61" s="14"/>
      <c r="N61" s="14"/>
      <c r="O61" s="14"/>
    </row>
    <row r="62" spans="1:17" ht="16.5" customHeight="1">
      <c r="A62" s="243" t="s">
        <v>42</v>
      </c>
      <c r="B62" s="243"/>
      <c r="C62" s="243"/>
      <c r="D62" s="243"/>
      <c r="E62" s="243"/>
      <c r="F62" s="243"/>
      <c r="G62" s="243"/>
      <c r="H62" s="243"/>
      <c r="I62" s="243"/>
      <c r="J62" s="243"/>
      <c r="K62" s="243"/>
      <c r="L62" s="14"/>
      <c r="M62" s="14"/>
      <c r="N62" s="14"/>
      <c r="O62" s="14"/>
    </row>
    <row r="63" spans="1:17">
      <c r="A63" s="161" t="s">
        <v>43</v>
      </c>
      <c r="B63" s="161"/>
      <c r="C63" s="161"/>
      <c r="D63" s="161"/>
      <c r="E63" s="161"/>
      <c r="F63" s="161"/>
      <c r="G63" s="161"/>
      <c r="H63" s="161"/>
      <c r="I63" s="161"/>
      <c r="J63" s="7"/>
      <c r="K63" s="7"/>
      <c r="L63" s="7"/>
      <c r="M63" s="7"/>
      <c r="N63" s="7"/>
      <c r="O63" s="7"/>
    </row>
    <row r="64" spans="1:17" ht="18.75" customHeight="1">
      <c r="A64" s="236" t="s">
        <v>44</v>
      </c>
      <c r="B64" s="236"/>
      <c r="C64" s="236"/>
      <c r="D64" s="236"/>
      <c r="E64" s="236" t="s">
        <v>45</v>
      </c>
      <c r="F64" s="236"/>
      <c r="G64" s="236"/>
      <c r="H64" s="236" t="s">
        <v>46</v>
      </c>
      <c r="I64" s="236"/>
      <c r="J64" s="236"/>
      <c r="K64" s="236"/>
      <c r="L64" s="236"/>
      <c r="M64" s="95"/>
      <c r="N64" s="95"/>
      <c r="O64" s="95"/>
      <c r="P64" s="95"/>
    </row>
    <row r="65" spans="1:15">
      <c r="A65" s="237">
        <v>1</v>
      </c>
      <c r="B65" s="237"/>
      <c r="C65" s="237"/>
      <c r="D65" s="237"/>
      <c r="E65" s="240">
        <v>2</v>
      </c>
      <c r="F65" s="241"/>
      <c r="G65" s="242"/>
      <c r="H65" s="236">
        <v>3</v>
      </c>
      <c r="I65" s="236"/>
      <c r="J65" s="236"/>
      <c r="K65" s="236"/>
      <c r="L65" s="236"/>
    </row>
    <row r="66" spans="1:15" ht="62.25" customHeight="1">
      <c r="A66" s="252" t="s">
        <v>315</v>
      </c>
      <c r="B66" s="253"/>
      <c r="C66" s="253"/>
      <c r="D66" s="254"/>
      <c r="E66" s="240" t="s">
        <v>47</v>
      </c>
      <c r="F66" s="241"/>
      <c r="G66" s="242"/>
      <c r="H66" s="240" t="s">
        <v>48</v>
      </c>
      <c r="I66" s="241"/>
      <c r="J66" s="241"/>
      <c r="K66" s="241"/>
      <c r="L66" s="242"/>
    </row>
    <row r="67" spans="1:15" ht="54" customHeight="1">
      <c r="A67" s="252" t="s">
        <v>316</v>
      </c>
      <c r="B67" s="253"/>
      <c r="C67" s="253"/>
      <c r="D67" s="254"/>
      <c r="E67" s="240" t="s">
        <v>49</v>
      </c>
      <c r="F67" s="241"/>
      <c r="G67" s="242"/>
      <c r="H67" s="240" t="s">
        <v>50</v>
      </c>
      <c r="I67" s="241"/>
      <c r="J67" s="241"/>
      <c r="K67" s="241"/>
      <c r="L67" s="242"/>
    </row>
    <row r="68" spans="1:15" ht="63" customHeight="1">
      <c r="A68" s="252" t="s">
        <v>317</v>
      </c>
      <c r="B68" s="253"/>
      <c r="C68" s="253"/>
      <c r="D68" s="254"/>
      <c r="E68" s="240" t="s">
        <v>52</v>
      </c>
      <c r="F68" s="241"/>
      <c r="G68" s="242"/>
      <c r="H68" s="240" t="s">
        <v>48</v>
      </c>
      <c r="I68" s="241"/>
      <c r="J68" s="241"/>
      <c r="K68" s="241"/>
      <c r="L68" s="242"/>
    </row>
    <row r="69" spans="1:15" ht="53.25" customHeight="1">
      <c r="A69" s="252" t="s">
        <v>364</v>
      </c>
      <c r="B69" s="253"/>
      <c r="C69" s="253"/>
      <c r="D69" s="254"/>
      <c r="E69" s="240" t="s">
        <v>51</v>
      </c>
      <c r="F69" s="241"/>
      <c r="G69" s="242"/>
      <c r="H69" s="255" t="s">
        <v>188</v>
      </c>
      <c r="I69" s="256"/>
      <c r="J69" s="256"/>
      <c r="K69" s="256"/>
      <c r="L69" s="257"/>
    </row>
    <row r="70" spans="1:15">
      <c r="A70" s="8"/>
      <c r="B70" s="8"/>
      <c r="C70" s="8"/>
      <c r="D70" s="8"/>
      <c r="E70" s="8"/>
      <c r="F70" s="8"/>
      <c r="G70" s="8"/>
      <c r="H70" s="8"/>
      <c r="I70" s="8"/>
      <c r="J70" s="7"/>
      <c r="K70" s="7"/>
      <c r="L70" s="7"/>
      <c r="M70" s="7"/>
      <c r="N70" s="7"/>
      <c r="O70" s="7"/>
    </row>
    <row r="71" spans="1:15" ht="29.25" customHeight="1">
      <c r="A71" s="169" t="s">
        <v>53</v>
      </c>
      <c r="B71" s="169"/>
      <c r="C71" s="169"/>
      <c r="D71" s="169"/>
      <c r="E71" s="169"/>
      <c r="F71" s="169"/>
      <c r="G71" s="169"/>
      <c r="H71" s="169"/>
      <c r="I71" s="169"/>
      <c r="J71" s="169"/>
      <c r="K71" s="169"/>
      <c r="L71" s="169"/>
      <c r="M71" s="210" t="s">
        <v>193</v>
      </c>
      <c r="N71" s="165" t="s">
        <v>203</v>
      </c>
      <c r="O71" s="7"/>
    </row>
    <row r="72" spans="1:15" ht="18" customHeight="1">
      <c r="A72" s="161" t="s">
        <v>54</v>
      </c>
      <c r="B72" s="161"/>
      <c r="C72" s="161"/>
      <c r="D72" s="161"/>
      <c r="E72" s="161"/>
      <c r="F72" s="161"/>
      <c r="G72" s="161"/>
      <c r="H72" s="161"/>
      <c r="I72" s="161"/>
      <c r="J72" s="161"/>
      <c r="K72" s="161"/>
      <c r="L72" s="161"/>
      <c r="M72" s="211"/>
      <c r="N72" s="165"/>
      <c r="O72" s="7"/>
    </row>
    <row r="73" spans="1:15">
      <c r="A73" s="161" t="s">
        <v>9</v>
      </c>
      <c r="B73" s="161"/>
      <c r="C73" s="161"/>
      <c r="D73" s="161"/>
      <c r="E73" s="161"/>
      <c r="F73" s="161"/>
      <c r="G73" s="161"/>
      <c r="H73" s="161"/>
      <c r="I73" s="161"/>
      <c r="J73" s="161"/>
      <c r="K73" s="161"/>
      <c r="L73" s="161"/>
      <c r="M73" s="211"/>
      <c r="N73" s="165"/>
      <c r="O73" s="7"/>
    </row>
    <row r="74" spans="1:15">
      <c r="A74" s="161" t="s">
        <v>86</v>
      </c>
      <c r="B74" s="161"/>
      <c r="C74" s="161"/>
      <c r="D74" s="161"/>
      <c r="E74" s="161"/>
      <c r="F74" s="161"/>
      <c r="G74" s="161"/>
      <c r="H74" s="161"/>
      <c r="I74" s="161"/>
      <c r="J74" s="161"/>
      <c r="K74" s="161"/>
      <c r="L74" s="161"/>
      <c r="M74" s="7"/>
      <c r="N74" s="8"/>
      <c r="O74" s="7"/>
    </row>
    <row r="75" spans="1:15">
      <c r="A75" s="161" t="s">
        <v>100</v>
      </c>
      <c r="B75" s="161"/>
      <c r="C75" s="161"/>
      <c r="D75" s="161"/>
      <c r="E75" s="161"/>
      <c r="F75" s="161"/>
      <c r="G75" s="161"/>
      <c r="H75" s="161"/>
      <c r="I75" s="161"/>
      <c r="J75" s="161"/>
      <c r="K75" s="7"/>
      <c r="L75" s="7"/>
      <c r="M75" s="7"/>
      <c r="N75" s="8"/>
      <c r="O75" s="7"/>
    </row>
    <row r="76" spans="1:15" ht="81" customHeight="1">
      <c r="A76" s="163" t="s">
        <v>87</v>
      </c>
      <c r="B76" s="163" t="s">
        <v>10</v>
      </c>
      <c r="C76" s="163"/>
      <c r="D76" s="163"/>
      <c r="E76" s="163" t="s">
        <v>11</v>
      </c>
      <c r="F76" s="163"/>
      <c r="G76" s="163" t="s">
        <v>12</v>
      </c>
      <c r="H76" s="163"/>
      <c r="I76" s="163"/>
      <c r="J76" s="163" t="s">
        <v>13</v>
      </c>
      <c r="K76" s="163"/>
      <c r="L76" s="163"/>
      <c r="M76" s="187" t="s">
        <v>184</v>
      </c>
      <c r="N76" s="189"/>
      <c r="O76" s="7"/>
    </row>
    <row r="77" spans="1:15" ht="59.25" customHeight="1">
      <c r="A77" s="166"/>
      <c r="B77" s="163"/>
      <c r="C77" s="163"/>
      <c r="D77" s="163"/>
      <c r="E77" s="163"/>
      <c r="F77" s="163"/>
      <c r="G77" s="163" t="s">
        <v>14</v>
      </c>
      <c r="H77" s="163" t="s">
        <v>24</v>
      </c>
      <c r="I77" s="163"/>
      <c r="J77" s="163" t="s">
        <v>226</v>
      </c>
      <c r="K77" s="163" t="s">
        <v>227</v>
      </c>
      <c r="L77" s="163" t="s">
        <v>232</v>
      </c>
      <c r="M77" s="165" t="s">
        <v>185</v>
      </c>
      <c r="N77" s="163" t="s">
        <v>186</v>
      </c>
      <c r="O77" s="7"/>
    </row>
    <row r="78" spans="1:15" ht="56.25">
      <c r="A78" s="166"/>
      <c r="B78" s="9" t="s">
        <v>26</v>
      </c>
      <c r="C78" s="9" t="s">
        <v>27</v>
      </c>
      <c r="D78" s="9" t="s">
        <v>18</v>
      </c>
      <c r="E78" s="9" t="s">
        <v>58</v>
      </c>
      <c r="F78" s="9" t="s">
        <v>18</v>
      </c>
      <c r="G78" s="166"/>
      <c r="H78" s="9" t="s">
        <v>15</v>
      </c>
      <c r="I78" s="9" t="s">
        <v>16</v>
      </c>
      <c r="J78" s="163"/>
      <c r="K78" s="163"/>
      <c r="L78" s="166"/>
      <c r="M78" s="165"/>
      <c r="N78" s="163"/>
      <c r="O78" s="7"/>
    </row>
    <row r="79" spans="1:15">
      <c r="A79" s="9">
        <v>1</v>
      </c>
      <c r="B79" s="9">
        <v>2</v>
      </c>
      <c r="C79" s="9">
        <v>3</v>
      </c>
      <c r="D79" s="9">
        <v>4</v>
      </c>
      <c r="E79" s="9">
        <v>5</v>
      </c>
      <c r="F79" s="9">
        <v>6</v>
      </c>
      <c r="G79" s="9">
        <v>7</v>
      </c>
      <c r="H79" s="9">
        <v>8</v>
      </c>
      <c r="I79" s="9">
        <v>9</v>
      </c>
      <c r="J79" s="9">
        <v>10</v>
      </c>
      <c r="K79" s="9">
        <v>11</v>
      </c>
      <c r="L79" s="9">
        <v>12</v>
      </c>
      <c r="M79" s="53">
        <v>13</v>
      </c>
      <c r="N79" s="53">
        <v>14</v>
      </c>
      <c r="O79" s="7"/>
    </row>
    <row r="80" spans="1:15" ht="126">
      <c r="A80" s="238" t="s">
        <v>108</v>
      </c>
      <c r="B80" s="239" t="s">
        <v>108</v>
      </c>
      <c r="C80" s="239" t="s">
        <v>108</v>
      </c>
      <c r="D80" s="251" t="s">
        <v>18</v>
      </c>
      <c r="E80" s="239" t="s">
        <v>108</v>
      </c>
      <c r="F80" s="251" t="s">
        <v>18</v>
      </c>
      <c r="G80" s="10" t="s">
        <v>103</v>
      </c>
      <c r="H80" s="9" t="s">
        <v>97</v>
      </c>
      <c r="I80" s="9">
        <v>744</v>
      </c>
      <c r="J80" s="9">
        <v>95</v>
      </c>
      <c r="K80" s="43">
        <v>95</v>
      </c>
      <c r="L80" s="43">
        <v>95</v>
      </c>
      <c r="M80" s="53">
        <v>10</v>
      </c>
      <c r="N80" s="76">
        <v>10</v>
      </c>
      <c r="O80" s="7"/>
    </row>
    <row r="81" spans="1:17" ht="252">
      <c r="A81" s="205"/>
      <c r="B81" s="207"/>
      <c r="C81" s="207"/>
      <c r="D81" s="209"/>
      <c r="E81" s="207"/>
      <c r="F81" s="209"/>
      <c r="G81" s="10" t="s">
        <v>104</v>
      </c>
      <c r="H81" s="9" t="s">
        <v>97</v>
      </c>
      <c r="I81" s="9">
        <v>744</v>
      </c>
      <c r="J81" s="9">
        <v>100</v>
      </c>
      <c r="K81" s="43">
        <v>100</v>
      </c>
      <c r="L81" s="43">
        <v>100</v>
      </c>
      <c r="M81" s="53">
        <v>10</v>
      </c>
      <c r="N81" s="53">
        <v>10</v>
      </c>
      <c r="O81" s="7"/>
    </row>
    <row r="82" spans="1:17" ht="18.75" customHeight="1">
      <c r="A82" s="168"/>
      <c r="B82" s="168"/>
      <c r="C82" s="168"/>
      <c r="D82" s="168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</row>
    <row r="83" spans="1:17">
      <c r="A83" s="161" t="s">
        <v>101</v>
      </c>
      <c r="B83" s="161"/>
      <c r="C83" s="161"/>
      <c r="D83" s="161"/>
      <c r="E83" s="161"/>
      <c r="F83" s="161"/>
      <c r="G83" s="161"/>
      <c r="H83" s="161"/>
      <c r="I83" s="161"/>
      <c r="J83" s="161"/>
      <c r="K83" s="7"/>
      <c r="L83" s="7"/>
      <c r="M83" s="7"/>
      <c r="N83" s="7"/>
      <c r="O83" s="7"/>
    </row>
    <row r="84" spans="1:17" ht="123.75" customHeight="1">
      <c r="A84" s="163" t="s">
        <v>87</v>
      </c>
      <c r="B84" s="163" t="s">
        <v>10</v>
      </c>
      <c r="C84" s="163"/>
      <c r="D84" s="163"/>
      <c r="E84" s="163" t="s">
        <v>11</v>
      </c>
      <c r="F84" s="163"/>
      <c r="G84" s="163" t="s">
        <v>21</v>
      </c>
      <c r="H84" s="163"/>
      <c r="I84" s="163"/>
      <c r="J84" s="163" t="s">
        <v>22</v>
      </c>
      <c r="K84" s="163"/>
      <c r="L84" s="163"/>
      <c r="M84" s="163" t="s">
        <v>23</v>
      </c>
      <c r="N84" s="163"/>
      <c r="O84" s="163"/>
      <c r="P84" s="187" t="s">
        <v>184</v>
      </c>
      <c r="Q84" s="189"/>
    </row>
    <row r="85" spans="1:17" ht="63" customHeight="1">
      <c r="A85" s="166"/>
      <c r="B85" s="163"/>
      <c r="C85" s="163"/>
      <c r="D85" s="163"/>
      <c r="E85" s="163"/>
      <c r="F85" s="163"/>
      <c r="G85" s="163" t="s">
        <v>85</v>
      </c>
      <c r="H85" s="163" t="s">
        <v>24</v>
      </c>
      <c r="I85" s="163"/>
      <c r="J85" s="163" t="s">
        <v>226</v>
      </c>
      <c r="K85" s="163" t="s">
        <v>231</v>
      </c>
      <c r="L85" s="163" t="s">
        <v>232</v>
      </c>
      <c r="M85" s="163" t="s">
        <v>230</v>
      </c>
      <c r="N85" s="163" t="s">
        <v>231</v>
      </c>
      <c r="O85" s="163" t="s">
        <v>232</v>
      </c>
      <c r="P85" s="163" t="s">
        <v>185</v>
      </c>
      <c r="Q85" s="163" t="s">
        <v>186</v>
      </c>
    </row>
    <row r="86" spans="1:17" ht="52.5" customHeight="1">
      <c r="A86" s="166"/>
      <c r="B86" s="9" t="s">
        <v>26</v>
      </c>
      <c r="C86" s="9" t="s">
        <v>27</v>
      </c>
      <c r="D86" s="9" t="s">
        <v>18</v>
      </c>
      <c r="E86" s="9" t="s">
        <v>58</v>
      </c>
      <c r="F86" s="9" t="s">
        <v>18</v>
      </c>
      <c r="G86" s="166"/>
      <c r="H86" s="9" t="s">
        <v>29</v>
      </c>
      <c r="I86" s="9" t="s">
        <v>16</v>
      </c>
      <c r="J86" s="163"/>
      <c r="K86" s="166"/>
      <c r="L86" s="166"/>
      <c r="M86" s="166"/>
      <c r="N86" s="166"/>
      <c r="O86" s="166"/>
      <c r="P86" s="163"/>
      <c r="Q86" s="163"/>
    </row>
    <row r="87" spans="1:17">
      <c r="A87" s="18">
        <v>1</v>
      </c>
      <c r="B87" s="18">
        <v>2</v>
      </c>
      <c r="C87" s="18">
        <v>3</v>
      </c>
      <c r="D87" s="9">
        <v>4</v>
      </c>
      <c r="E87" s="9">
        <v>5</v>
      </c>
      <c r="F87" s="9">
        <v>6</v>
      </c>
      <c r="G87" s="9">
        <v>7</v>
      </c>
      <c r="H87" s="9">
        <v>8</v>
      </c>
      <c r="I87" s="9">
        <v>9</v>
      </c>
      <c r="J87" s="9">
        <v>10</v>
      </c>
      <c r="K87" s="9">
        <v>11</v>
      </c>
      <c r="L87" s="9">
        <v>12</v>
      </c>
      <c r="M87" s="9">
        <v>13</v>
      </c>
      <c r="N87" s="9">
        <v>14</v>
      </c>
      <c r="O87" s="9">
        <v>15</v>
      </c>
      <c r="P87" s="71">
        <v>16</v>
      </c>
      <c r="Q87" s="71">
        <v>17</v>
      </c>
    </row>
    <row r="88" spans="1:17" ht="56.25" hidden="1">
      <c r="A88" s="89" t="s">
        <v>204</v>
      </c>
      <c r="B88" s="2" t="s">
        <v>166</v>
      </c>
      <c r="C88" s="2" t="s">
        <v>167</v>
      </c>
      <c r="D88" s="37" t="s">
        <v>18</v>
      </c>
      <c r="E88" s="9" t="s">
        <v>56</v>
      </c>
      <c r="F88" s="11" t="s">
        <v>18</v>
      </c>
      <c r="G88" s="9" t="s">
        <v>59</v>
      </c>
      <c r="H88" s="9" t="s">
        <v>32</v>
      </c>
      <c r="I88" s="3" t="s">
        <v>107</v>
      </c>
      <c r="J88" s="9"/>
      <c r="K88" s="9">
        <f>J88</f>
        <v>0</v>
      </c>
      <c r="L88" s="9">
        <f>J88</f>
        <v>0</v>
      </c>
      <c r="M88" s="15" t="s">
        <v>18</v>
      </c>
      <c r="N88" s="9" t="s">
        <v>18</v>
      </c>
      <c r="O88" s="9" t="s">
        <v>18</v>
      </c>
      <c r="P88" s="71">
        <v>10</v>
      </c>
      <c r="Q88" s="72">
        <f t="shared" ref="Q88:Q89" si="4">J88*0.1</f>
        <v>0</v>
      </c>
    </row>
    <row r="89" spans="1:17" ht="75" hidden="1">
      <c r="A89" s="123" t="s">
        <v>205</v>
      </c>
      <c r="B89" s="2" t="s">
        <v>55</v>
      </c>
      <c r="C89" s="2" t="s">
        <v>167</v>
      </c>
      <c r="D89" s="125" t="s">
        <v>18</v>
      </c>
      <c r="E89" s="124" t="s">
        <v>56</v>
      </c>
      <c r="F89" s="125" t="s">
        <v>18</v>
      </c>
      <c r="G89" s="124" t="s">
        <v>59</v>
      </c>
      <c r="H89" s="124" t="s">
        <v>32</v>
      </c>
      <c r="I89" s="3" t="s">
        <v>107</v>
      </c>
      <c r="J89" s="124"/>
      <c r="K89" s="124">
        <f t="shared" ref="K89:K107" si="5">J89</f>
        <v>0</v>
      </c>
      <c r="L89" s="124">
        <f t="shared" ref="L89:L107" si="6">J89</f>
        <v>0</v>
      </c>
      <c r="M89" s="15" t="s">
        <v>18</v>
      </c>
      <c r="N89" s="124" t="s">
        <v>18</v>
      </c>
      <c r="O89" s="124" t="s">
        <v>18</v>
      </c>
      <c r="P89" s="71">
        <v>10</v>
      </c>
      <c r="Q89" s="72">
        <f t="shared" si="4"/>
        <v>0</v>
      </c>
    </row>
    <row r="90" spans="1:17" ht="37.5" hidden="1">
      <c r="A90" s="90" t="s">
        <v>206</v>
      </c>
      <c r="B90" s="2" t="s">
        <v>20</v>
      </c>
      <c r="C90" s="2" t="s">
        <v>167</v>
      </c>
      <c r="D90" s="37" t="s">
        <v>18</v>
      </c>
      <c r="E90" s="9" t="s">
        <v>56</v>
      </c>
      <c r="F90" s="11" t="s">
        <v>18</v>
      </c>
      <c r="G90" s="9" t="s">
        <v>59</v>
      </c>
      <c r="H90" s="9" t="s">
        <v>32</v>
      </c>
      <c r="I90" s="3" t="s">
        <v>107</v>
      </c>
      <c r="J90" s="119"/>
      <c r="K90" s="39">
        <f t="shared" si="5"/>
        <v>0</v>
      </c>
      <c r="L90" s="39">
        <f t="shared" si="6"/>
        <v>0</v>
      </c>
      <c r="M90" s="15" t="s">
        <v>18</v>
      </c>
      <c r="N90" s="9" t="s">
        <v>18</v>
      </c>
      <c r="O90" s="9" t="s">
        <v>18</v>
      </c>
      <c r="P90" s="71">
        <v>10</v>
      </c>
      <c r="Q90" s="72">
        <f>J90*0.1</f>
        <v>0</v>
      </c>
    </row>
    <row r="91" spans="1:17" ht="93.75" hidden="1">
      <c r="A91" s="123" t="s">
        <v>207</v>
      </c>
      <c r="B91" s="2" t="s">
        <v>168</v>
      </c>
      <c r="C91" s="2" t="s">
        <v>167</v>
      </c>
      <c r="D91" s="120" t="s">
        <v>18</v>
      </c>
      <c r="E91" s="119" t="s">
        <v>56</v>
      </c>
      <c r="F91" s="120" t="s">
        <v>18</v>
      </c>
      <c r="G91" s="119" t="s">
        <v>59</v>
      </c>
      <c r="H91" s="119" t="s">
        <v>32</v>
      </c>
      <c r="I91" s="3" t="s">
        <v>107</v>
      </c>
      <c r="J91" s="119"/>
      <c r="K91" s="119">
        <f t="shared" si="5"/>
        <v>0</v>
      </c>
      <c r="L91" s="119">
        <f t="shared" si="6"/>
        <v>0</v>
      </c>
      <c r="M91" s="16" t="s">
        <v>170</v>
      </c>
      <c r="N91" s="16" t="s">
        <v>170</v>
      </c>
      <c r="O91" s="16" t="s">
        <v>170</v>
      </c>
      <c r="P91" s="71">
        <v>10</v>
      </c>
      <c r="Q91" s="72">
        <f t="shared" ref="Q91:Q109" si="7">J91*0.1</f>
        <v>0</v>
      </c>
    </row>
    <row r="92" spans="1:17" ht="75" hidden="1">
      <c r="A92" s="90" t="s">
        <v>208</v>
      </c>
      <c r="B92" s="2" t="s">
        <v>57</v>
      </c>
      <c r="C92" s="2" t="s">
        <v>167</v>
      </c>
      <c r="D92" s="37" t="s">
        <v>18</v>
      </c>
      <c r="E92" s="9" t="s">
        <v>56</v>
      </c>
      <c r="F92" s="118" t="s">
        <v>462</v>
      </c>
      <c r="G92" s="9" t="s">
        <v>59</v>
      </c>
      <c r="H92" s="9" t="s">
        <v>32</v>
      </c>
      <c r="I92" s="3" t="s">
        <v>107</v>
      </c>
      <c r="J92" s="9"/>
      <c r="K92" s="39">
        <f t="shared" si="5"/>
        <v>0</v>
      </c>
      <c r="L92" s="39">
        <f t="shared" si="6"/>
        <v>0</v>
      </c>
      <c r="M92" s="16" t="s">
        <v>169</v>
      </c>
      <c r="N92" s="16" t="s">
        <v>169</v>
      </c>
      <c r="O92" s="16" t="s">
        <v>169</v>
      </c>
      <c r="P92" s="71">
        <v>10</v>
      </c>
      <c r="Q92" s="72">
        <f t="shared" si="7"/>
        <v>0</v>
      </c>
    </row>
    <row r="93" spans="1:17" ht="93.75" hidden="1">
      <c r="A93" s="89" t="s">
        <v>209</v>
      </c>
      <c r="B93" s="2" t="s">
        <v>166</v>
      </c>
      <c r="C93" s="2" t="s">
        <v>167</v>
      </c>
      <c r="D93" s="37" t="s">
        <v>18</v>
      </c>
      <c r="E93" s="9" t="s">
        <v>88</v>
      </c>
      <c r="F93" s="11" t="s">
        <v>18</v>
      </c>
      <c r="G93" s="9" t="s">
        <v>59</v>
      </c>
      <c r="H93" s="9" t="s">
        <v>32</v>
      </c>
      <c r="I93" s="3" t="s">
        <v>107</v>
      </c>
      <c r="J93" s="9"/>
      <c r="K93" s="39">
        <f t="shared" si="5"/>
        <v>0</v>
      </c>
      <c r="L93" s="39">
        <f t="shared" si="6"/>
        <v>0</v>
      </c>
      <c r="M93" s="15" t="s">
        <v>18</v>
      </c>
      <c r="N93" s="9" t="s">
        <v>18</v>
      </c>
      <c r="O93" s="9" t="s">
        <v>18</v>
      </c>
      <c r="P93" s="71">
        <v>10</v>
      </c>
      <c r="Q93" s="72">
        <f t="shared" si="7"/>
        <v>0</v>
      </c>
    </row>
    <row r="94" spans="1:17" ht="93.75" hidden="1">
      <c r="A94" s="89" t="s">
        <v>210</v>
      </c>
      <c r="B94" s="2" t="s">
        <v>55</v>
      </c>
      <c r="C94" s="2" t="s">
        <v>167</v>
      </c>
      <c r="D94" s="37" t="s">
        <v>18</v>
      </c>
      <c r="E94" s="9" t="s">
        <v>88</v>
      </c>
      <c r="F94" s="11" t="s">
        <v>18</v>
      </c>
      <c r="G94" s="9" t="s">
        <v>59</v>
      </c>
      <c r="H94" s="9" t="s">
        <v>32</v>
      </c>
      <c r="I94" s="3" t="s">
        <v>107</v>
      </c>
      <c r="J94" s="9"/>
      <c r="K94" s="39">
        <f t="shared" si="5"/>
        <v>0</v>
      </c>
      <c r="L94" s="39">
        <f t="shared" si="6"/>
        <v>0</v>
      </c>
      <c r="M94" s="15" t="s">
        <v>18</v>
      </c>
      <c r="N94" s="9" t="s">
        <v>18</v>
      </c>
      <c r="O94" s="9" t="s">
        <v>18</v>
      </c>
      <c r="P94" s="71">
        <v>10</v>
      </c>
      <c r="Q94" s="72">
        <f t="shared" si="7"/>
        <v>0</v>
      </c>
    </row>
    <row r="95" spans="1:17" ht="93.75" hidden="1">
      <c r="A95" s="89" t="s">
        <v>211</v>
      </c>
      <c r="B95" s="2" t="s">
        <v>20</v>
      </c>
      <c r="C95" s="2" t="s">
        <v>167</v>
      </c>
      <c r="D95" s="37" t="s">
        <v>18</v>
      </c>
      <c r="E95" s="9" t="s">
        <v>88</v>
      </c>
      <c r="F95" s="11" t="s">
        <v>18</v>
      </c>
      <c r="G95" s="9" t="s">
        <v>59</v>
      </c>
      <c r="H95" s="9" t="s">
        <v>32</v>
      </c>
      <c r="I95" s="3" t="s">
        <v>107</v>
      </c>
      <c r="J95" s="9"/>
      <c r="K95" s="39">
        <f t="shared" si="5"/>
        <v>0</v>
      </c>
      <c r="L95" s="39">
        <f t="shared" si="6"/>
        <v>0</v>
      </c>
      <c r="M95" s="15" t="s">
        <v>18</v>
      </c>
      <c r="N95" s="9" t="s">
        <v>18</v>
      </c>
      <c r="O95" s="9" t="s">
        <v>18</v>
      </c>
      <c r="P95" s="71">
        <v>10</v>
      </c>
      <c r="Q95" s="72">
        <f t="shared" si="7"/>
        <v>0</v>
      </c>
    </row>
    <row r="96" spans="1:17" ht="93.75" hidden="1">
      <c r="A96" s="89" t="s">
        <v>212</v>
      </c>
      <c r="B96" s="2" t="s">
        <v>168</v>
      </c>
      <c r="C96" s="2" t="s">
        <v>167</v>
      </c>
      <c r="D96" s="37" t="s">
        <v>18</v>
      </c>
      <c r="E96" s="9" t="s">
        <v>88</v>
      </c>
      <c r="F96" s="11" t="s">
        <v>18</v>
      </c>
      <c r="G96" s="9" t="s">
        <v>59</v>
      </c>
      <c r="H96" s="9" t="s">
        <v>32</v>
      </c>
      <c r="I96" s="3" t="s">
        <v>107</v>
      </c>
      <c r="J96" s="9"/>
      <c r="K96" s="39">
        <f t="shared" si="5"/>
        <v>0</v>
      </c>
      <c r="L96" s="39">
        <f t="shared" si="6"/>
        <v>0</v>
      </c>
      <c r="M96" s="16" t="s">
        <v>171</v>
      </c>
      <c r="N96" s="16" t="s">
        <v>171</v>
      </c>
      <c r="O96" s="16" t="s">
        <v>171</v>
      </c>
      <c r="P96" s="71">
        <v>10</v>
      </c>
      <c r="Q96" s="72">
        <f t="shared" si="7"/>
        <v>0</v>
      </c>
    </row>
    <row r="97" spans="1:17" ht="93.75" hidden="1">
      <c r="A97" s="89" t="s">
        <v>213</v>
      </c>
      <c r="B97" s="2" t="s">
        <v>57</v>
      </c>
      <c r="C97" s="2" t="s">
        <v>167</v>
      </c>
      <c r="D97" s="37" t="s">
        <v>18</v>
      </c>
      <c r="E97" s="9" t="s">
        <v>88</v>
      </c>
      <c r="F97" s="11" t="s">
        <v>18</v>
      </c>
      <c r="G97" s="9" t="s">
        <v>59</v>
      </c>
      <c r="H97" s="9" t="s">
        <v>32</v>
      </c>
      <c r="I97" s="3" t="s">
        <v>107</v>
      </c>
      <c r="J97" s="9"/>
      <c r="K97" s="39">
        <f t="shared" si="5"/>
        <v>0</v>
      </c>
      <c r="L97" s="39">
        <f t="shared" si="6"/>
        <v>0</v>
      </c>
      <c r="M97" s="16" t="s">
        <v>172</v>
      </c>
      <c r="N97" s="16" t="s">
        <v>172</v>
      </c>
      <c r="O97" s="16" t="s">
        <v>172</v>
      </c>
      <c r="P97" s="71">
        <v>10</v>
      </c>
      <c r="Q97" s="72">
        <f t="shared" si="7"/>
        <v>0</v>
      </c>
    </row>
    <row r="98" spans="1:17" ht="56.25" hidden="1">
      <c r="A98" s="90" t="s">
        <v>214</v>
      </c>
      <c r="B98" s="2" t="s">
        <v>166</v>
      </c>
      <c r="C98" s="2" t="s">
        <v>173</v>
      </c>
      <c r="D98" s="41" t="s">
        <v>18</v>
      </c>
      <c r="E98" s="40" t="s">
        <v>56</v>
      </c>
      <c r="F98" s="41" t="s">
        <v>18</v>
      </c>
      <c r="G98" s="40" t="s">
        <v>59</v>
      </c>
      <c r="H98" s="40" t="s">
        <v>32</v>
      </c>
      <c r="I98" s="3" t="s">
        <v>107</v>
      </c>
      <c r="J98" s="40"/>
      <c r="K98" s="42">
        <f t="shared" si="5"/>
        <v>0</v>
      </c>
      <c r="L98" s="42">
        <f t="shared" si="6"/>
        <v>0</v>
      </c>
      <c r="M98" s="15" t="s">
        <v>18</v>
      </c>
      <c r="N98" s="40" t="s">
        <v>18</v>
      </c>
      <c r="O98" s="40" t="s">
        <v>18</v>
      </c>
      <c r="P98" s="71">
        <v>10</v>
      </c>
      <c r="Q98" s="72">
        <f t="shared" si="7"/>
        <v>0</v>
      </c>
    </row>
    <row r="99" spans="1:17" ht="75">
      <c r="A99" s="90" t="s">
        <v>215</v>
      </c>
      <c r="B99" s="2" t="s">
        <v>55</v>
      </c>
      <c r="C99" s="2" t="s">
        <v>173</v>
      </c>
      <c r="D99" s="41" t="s">
        <v>18</v>
      </c>
      <c r="E99" s="40" t="s">
        <v>56</v>
      </c>
      <c r="F99" s="41" t="s">
        <v>18</v>
      </c>
      <c r="G99" s="40" t="s">
        <v>59</v>
      </c>
      <c r="H99" s="40" t="s">
        <v>32</v>
      </c>
      <c r="I99" s="3" t="s">
        <v>107</v>
      </c>
      <c r="J99" s="119">
        <v>1</v>
      </c>
      <c r="K99" s="42">
        <f t="shared" si="5"/>
        <v>1</v>
      </c>
      <c r="L99" s="42">
        <f t="shared" si="6"/>
        <v>1</v>
      </c>
      <c r="M99" s="15" t="s">
        <v>18</v>
      </c>
      <c r="N99" s="40" t="s">
        <v>18</v>
      </c>
      <c r="O99" s="40" t="s">
        <v>18</v>
      </c>
      <c r="P99" s="71">
        <v>10</v>
      </c>
      <c r="Q99" s="72">
        <f t="shared" si="7"/>
        <v>0</v>
      </c>
    </row>
    <row r="100" spans="1:17" ht="37.5">
      <c r="A100" s="90" t="s">
        <v>216</v>
      </c>
      <c r="B100" s="2" t="s">
        <v>20</v>
      </c>
      <c r="C100" s="2" t="s">
        <v>173</v>
      </c>
      <c r="D100" s="41" t="s">
        <v>18</v>
      </c>
      <c r="E100" s="40" t="s">
        <v>56</v>
      </c>
      <c r="F100" s="41" t="s">
        <v>18</v>
      </c>
      <c r="G100" s="40" t="s">
        <v>59</v>
      </c>
      <c r="H100" s="40" t="s">
        <v>32</v>
      </c>
      <c r="I100" s="3" t="s">
        <v>107</v>
      </c>
      <c r="J100" s="119">
        <v>4</v>
      </c>
      <c r="K100" s="42">
        <f t="shared" si="5"/>
        <v>4</v>
      </c>
      <c r="L100" s="42">
        <f t="shared" si="6"/>
        <v>4</v>
      </c>
      <c r="M100" s="15" t="s">
        <v>18</v>
      </c>
      <c r="N100" s="40" t="s">
        <v>18</v>
      </c>
      <c r="O100" s="40" t="s">
        <v>18</v>
      </c>
      <c r="P100" s="71">
        <v>10</v>
      </c>
      <c r="Q100" s="72">
        <f t="shared" si="7"/>
        <v>0</v>
      </c>
    </row>
    <row r="101" spans="1:17" ht="93.75">
      <c r="A101" s="123" t="s">
        <v>217</v>
      </c>
      <c r="B101" s="2" t="s">
        <v>168</v>
      </c>
      <c r="C101" s="2" t="s">
        <v>173</v>
      </c>
      <c r="D101" s="120" t="s">
        <v>18</v>
      </c>
      <c r="E101" s="119" t="s">
        <v>56</v>
      </c>
      <c r="F101" s="120" t="s">
        <v>18</v>
      </c>
      <c r="G101" s="119" t="s">
        <v>59</v>
      </c>
      <c r="H101" s="119" t="s">
        <v>32</v>
      </c>
      <c r="I101" s="3" t="s">
        <v>107</v>
      </c>
      <c r="J101" s="119">
        <v>18</v>
      </c>
      <c r="K101" s="119">
        <f t="shared" si="5"/>
        <v>18</v>
      </c>
      <c r="L101" s="119">
        <f t="shared" si="6"/>
        <v>18</v>
      </c>
      <c r="M101" s="16" t="s">
        <v>170</v>
      </c>
      <c r="N101" s="16" t="s">
        <v>170</v>
      </c>
      <c r="O101" s="16" t="s">
        <v>170</v>
      </c>
      <c r="P101" s="71">
        <v>10</v>
      </c>
      <c r="Q101" s="72">
        <f t="shared" si="7"/>
        <v>2</v>
      </c>
    </row>
    <row r="102" spans="1:17" ht="75">
      <c r="A102" s="90" t="s">
        <v>218</v>
      </c>
      <c r="B102" s="2" t="s">
        <v>57</v>
      </c>
      <c r="C102" s="2" t="s">
        <v>173</v>
      </c>
      <c r="D102" s="41" t="s">
        <v>18</v>
      </c>
      <c r="E102" s="40" t="s">
        <v>56</v>
      </c>
      <c r="F102" s="41" t="s">
        <v>18</v>
      </c>
      <c r="G102" s="40" t="s">
        <v>59</v>
      </c>
      <c r="H102" s="40" t="s">
        <v>32</v>
      </c>
      <c r="I102" s="3" t="s">
        <v>107</v>
      </c>
      <c r="J102" s="40">
        <v>72</v>
      </c>
      <c r="K102" s="42">
        <f t="shared" si="5"/>
        <v>72</v>
      </c>
      <c r="L102" s="42">
        <f t="shared" si="6"/>
        <v>72</v>
      </c>
      <c r="M102" s="16" t="s">
        <v>169</v>
      </c>
      <c r="N102" s="16" t="s">
        <v>169</v>
      </c>
      <c r="O102" s="16" t="s">
        <v>169</v>
      </c>
      <c r="P102" s="71">
        <v>10</v>
      </c>
      <c r="Q102" s="72">
        <f t="shared" si="7"/>
        <v>7</v>
      </c>
    </row>
    <row r="103" spans="1:17" ht="93.75" hidden="1">
      <c r="A103" s="82" t="s">
        <v>219</v>
      </c>
      <c r="B103" s="2" t="s">
        <v>166</v>
      </c>
      <c r="C103" s="2" t="s">
        <v>173</v>
      </c>
      <c r="D103" s="41" t="s">
        <v>18</v>
      </c>
      <c r="E103" s="40" t="s">
        <v>88</v>
      </c>
      <c r="F103" s="41" t="s">
        <v>18</v>
      </c>
      <c r="G103" s="40" t="s">
        <v>59</v>
      </c>
      <c r="H103" s="40" t="s">
        <v>32</v>
      </c>
      <c r="I103" s="3" t="s">
        <v>107</v>
      </c>
      <c r="J103" s="40"/>
      <c r="K103" s="42">
        <f t="shared" si="5"/>
        <v>0</v>
      </c>
      <c r="L103" s="42">
        <f t="shared" si="6"/>
        <v>0</v>
      </c>
      <c r="M103" s="15" t="s">
        <v>18</v>
      </c>
      <c r="N103" s="40" t="s">
        <v>18</v>
      </c>
      <c r="O103" s="40" t="s">
        <v>18</v>
      </c>
      <c r="P103" s="71">
        <v>10</v>
      </c>
      <c r="Q103" s="72">
        <f t="shared" si="7"/>
        <v>0</v>
      </c>
    </row>
    <row r="104" spans="1:17" ht="93.75" hidden="1">
      <c r="A104" s="82" t="s">
        <v>220</v>
      </c>
      <c r="B104" s="2" t="s">
        <v>55</v>
      </c>
      <c r="C104" s="2" t="s">
        <v>173</v>
      </c>
      <c r="D104" s="41" t="s">
        <v>18</v>
      </c>
      <c r="E104" s="40" t="s">
        <v>88</v>
      </c>
      <c r="F104" s="41" t="s">
        <v>18</v>
      </c>
      <c r="G104" s="40" t="s">
        <v>59</v>
      </c>
      <c r="H104" s="40" t="s">
        <v>32</v>
      </c>
      <c r="I104" s="3" t="s">
        <v>107</v>
      </c>
      <c r="J104" s="40"/>
      <c r="K104" s="42">
        <f t="shared" si="5"/>
        <v>0</v>
      </c>
      <c r="L104" s="42">
        <f t="shared" si="6"/>
        <v>0</v>
      </c>
      <c r="M104" s="15" t="s">
        <v>18</v>
      </c>
      <c r="N104" s="40" t="s">
        <v>18</v>
      </c>
      <c r="O104" s="40" t="s">
        <v>18</v>
      </c>
      <c r="P104" s="71">
        <v>10</v>
      </c>
      <c r="Q104" s="72">
        <f t="shared" si="7"/>
        <v>0</v>
      </c>
    </row>
    <row r="105" spans="1:17" ht="93.75" hidden="1">
      <c r="A105" s="82" t="s">
        <v>221</v>
      </c>
      <c r="B105" s="2" t="s">
        <v>20</v>
      </c>
      <c r="C105" s="2" t="s">
        <v>173</v>
      </c>
      <c r="D105" s="41" t="s">
        <v>18</v>
      </c>
      <c r="E105" s="40" t="s">
        <v>88</v>
      </c>
      <c r="F105" s="41" t="s">
        <v>18</v>
      </c>
      <c r="G105" s="40" t="s">
        <v>59</v>
      </c>
      <c r="H105" s="40" t="s">
        <v>32</v>
      </c>
      <c r="I105" s="3" t="s">
        <v>107</v>
      </c>
      <c r="J105" s="40"/>
      <c r="K105" s="42">
        <f t="shared" si="5"/>
        <v>0</v>
      </c>
      <c r="L105" s="42">
        <f t="shared" si="6"/>
        <v>0</v>
      </c>
      <c r="M105" s="15" t="s">
        <v>18</v>
      </c>
      <c r="N105" s="40" t="s">
        <v>18</v>
      </c>
      <c r="O105" s="40" t="s">
        <v>18</v>
      </c>
      <c r="P105" s="71">
        <v>10</v>
      </c>
      <c r="Q105" s="72">
        <f t="shared" si="7"/>
        <v>0</v>
      </c>
    </row>
    <row r="106" spans="1:17" ht="93.75" hidden="1">
      <c r="A106" s="82" t="s">
        <v>222</v>
      </c>
      <c r="B106" s="2" t="s">
        <v>168</v>
      </c>
      <c r="C106" s="2" t="s">
        <v>173</v>
      </c>
      <c r="D106" s="41" t="s">
        <v>18</v>
      </c>
      <c r="E106" s="40" t="s">
        <v>88</v>
      </c>
      <c r="F106" s="41" t="s">
        <v>18</v>
      </c>
      <c r="G106" s="40" t="s">
        <v>59</v>
      </c>
      <c r="H106" s="40" t="s">
        <v>32</v>
      </c>
      <c r="I106" s="3" t="s">
        <v>107</v>
      </c>
      <c r="J106" s="40"/>
      <c r="K106" s="42">
        <f t="shared" si="5"/>
        <v>0</v>
      </c>
      <c r="L106" s="42">
        <f t="shared" si="6"/>
        <v>0</v>
      </c>
      <c r="M106" s="16" t="s">
        <v>171</v>
      </c>
      <c r="N106" s="16" t="s">
        <v>171</v>
      </c>
      <c r="O106" s="16" t="s">
        <v>171</v>
      </c>
      <c r="P106" s="71">
        <v>10</v>
      </c>
      <c r="Q106" s="72">
        <f t="shared" si="7"/>
        <v>0</v>
      </c>
    </row>
    <row r="107" spans="1:17" ht="93.75" hidden="1">
      <c r="A107" s="81" t="s">
        <v>223</v>
      </c>
      <c r="B107" s="2" t="s">
        <v>57</v>
      </c>
      <c r="C107" s="2" t="s">
        <v>173</v>
      </c>
      <c r="D107" s="41" t="s">
        <v>18</v>
      </c>
      <c r="E107" s="40" t="s">
        <v>88</v>
      </c>
      <c r="F107" s="41" t="s">
        <v>18</v>
      </c>
      <c r="G107" s="40" t="s">
        <v>59</v>
      </c>
      <c r="H107" s="40" t="s">
        <v>32</v>
      </c>
      <c r="I107" s="3" t="s">
        <v>107</v>
      </c>
      <c r="J107" s="40"/>
      <c r="K107" s="42">
        <f t="shared" si="5"/>
        <v>0</v>
      </c>
      <c r="L107" s="42">
        <f t="shared" si="6"/>
        <v>0</v>
      </c>
      <c r="M107" s="16" t="s">
        <v>172</v>
      </c>
      <c r="N107" s="16" t="s">
        <v>172</v>
      </c>
      <c r="O107" s="16" t="s">
        <v>172</v>
      </c>
      <c r="P107" s="71">
        <v>10</v>
      </c>
      <c r="Q107" s="72">
        <f t="shared" si="7"/>
        <v>0</v>
      </c>
    </row>
    <row r="108" spans="1:17" hidden="1">
      <c r="A108" s="19"/>
      <c r="B108" s="2"/>
      <c r="C108" s="2"/>
      <c r="D108" s="37"/>
      <c r="E108" s="36"/>
      <c r="F108" s="37"/>
      <c r="G108" s="36"/>
      <c r="H108" s="36"/>
      <c r="I108" s="3"/>
      <c r="J108" s="36"/>
      <c r="K108" s="87"/>
      <c r="L108" s="87"/>
      <c r="M108" s="36"/>
      <c r="N108" s="36"/>
      <c r="O108" s="36"/>
      <c r="P108" s="71">
        <v>10</v>
      </c>
      <c r="Q108" s="72">
        <f t="shared" si="7"/>
        <v>0</v>
      </c>
    </row>
    <row r="109" spans="1:17" ht="21.75" customHeight="1">
      <c r="A109" s="12" t="s">
        <v>94</v>
      </c>
      <c r="B109" s="2"/>
      <c r="C109" s="2"/>
      <c r="D109" s="11"/>
      <c r="E109" s="9"/>
      <c r="F109" s="11"/>
      <c r="G109" s="9"/>
      <c r="H109" s="9"/>
      <c r="I109" s="13"/>
      <c r="J109" s="15">
        <f>SUM(J88:J108)</f>
        <v>95</v>
      </c>
      <c r="K109" s="15">
        <f>SUM(K88:K108)</f>
        <v>95</v>
      </c>
      <c r="L109" s="15">
        <f>SUM(L88:L108)</f>
        <v>95</v>
      </c>
      <c r="M109" s="9"/>
      <c r="N109" s="9"/>
      <c r="O109" s="9"/>
      <c r="P109" s="71">
        <v>10</v>
      </c>
      <c r="Q109" s="72">
        <f t="shared" si="7"/>
        <v>10</v>
      </c>
    </row>
    <row r="110" spans="1:17">
      <c r="A110" s="7" t="s">
        <v>33</v>
      </c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</row>
    <row r="111" spans="1:17">
      <c r="A111" s="163" t="s">
        <v>34</v>
      </c>
      <c r="B111" s="163"/>
      <c r="C111" s="163"/>
      <c r="D111" s="163"/>
      <c r="E111" s="163"/>
      <c r="F111" s="164"/>
      <c r="G111" s="164"/>
      <c r="H111" s="164"/>
      <c r="I111" s="164"/>
      <c r="J111" s="164"/>
      <c r="K111" s="164"/>
      <c r="L111" s="7"/>
      <c r="M111" s="7"/>
      <c r="N111" s="7"/>
      <c r="O111" s="7"/>
    </row>
    <row r="112" spans="1:17">
      <c r="A112" s="9" t="s">
        <v>35</v>
      </c>
      <c r="B112" s="9" t="s">
        <v>36</v>
      </c>
      <c r="C112" s="9" t="s">
        <v>37</v>
      </c>
      <c r="D112" s="9" t="s">
        <v>38</v>
      </c>
      <c r="E112" s="163" t="s">
        <v>15</v>
      </c>
      <c r="F112" s="164"/>
      <c r="G112" s="164"/>
      <c r="H112" s="164"/>
      <c r="I112" s="164"/>
      <c r="J112" s="164"/>
      <c r="K112" s="164"/>
      <c r="L112" s="7"/>
      <c r="M112" s="7"/>
      <c r="N112" s="7"/>
      <c r="O112" s="7"/>
    </row>
    <row r="113" spans="1:23">
      <c r="A113" s="9">
        <v>1</v>
      </c>
      <c r="B113" s="9">
        <v>2</v>
      </c>
      <c r="C113" s="9">
        <v>3</v>
      </c>
      <c r="D113" s="9">
        <v>4</v>
      </c>
      <c r="E113" s="163">
        <v>5</v>
      </c>
      <c r="F113" s="164"/>
      <c r="G113" s="164"/>
      <c r="H113" s="164"/>
      <c r="I113" s="164"/>
      <c r="J113" s="164"/>
      <c r="K113" s="164"/>
      <c r="L113" s="7"/>
      <c r="M113" s="7"/>
      <c r="N113" s="7"/>
      <c r="O113" s="7"/>
    </row>
    <row r="114" spans="1:23" ht="75.75" customHeight="1">
      <c r="A114" s="9" t="s">
        <v>60</v>
      </c>
      <c r="B114" s="9" t="s">
        <v>61</v>
      </c>
      <c r="C114" s="17">
        <v>42443</v>
      </c>
      <c r="D114" s="9">
        <v>529</v>
      </c>
      <c r="E114" s="163" t="s">
        <v>162</v>
      </c>
      <c r="F114" s="165"/>
      <c r="G114" s="165"/>
      <c r="H114" s="165"/>
      <c r="I114" s="165"/>
      <c r="J114" s="165"/>
      <c r="K114" s="165"/>
      <c r="L114" s="7"/>
      <c r="M114" s="7"/>
      <c r="N114" s="7"/>
      <c r="O114" s="7"/>
    </row>
    <row r="115" spans="1:23" ht="75.75" customHeight="1">
      <c r="A115" s="21" t="s">
        <v>60</v>
      </c>
      <c r="B115" s="21" t="s">
        <v>61</v>
      </c>
      <c r="C115" s="17">
        <v>42450</v>
      </c>
      <c r="D115" s="21">
        <v>601</v>
      </c>
      <c r="E115" s="201" t="s">
        <v>163</v>
      </c>
      <c r="F115" s="202"/>
      <c r="G115" s="202"/>
      <c r="H115" s="202"/>
      <c r="I115" s="202"/>
      <c r="J115" s="202"/>
      <c r="K115" s="203"/>
      <c r="L115" s="22"/>
      <c r="M115" s="22"/>
      <c r="N115" s="22"/>
      <c r="O115" s="22"/>
    </row>
    <row r="116" spans="1:23">
      <c r="A116" s="161" t="s">
        <v>39</v>
      </c>
      <c r="B116" s="161"/>
      <c r="C116" s="161"/>
      <c r="D116" s="161"/>
      <c r="E116" s="161"/>
      <c r="F116" s="161"/>
      <c r="G116" s="7"/>
      <c r="H116" s="7"/>
      <c r="I116" s="7"/>
      <c r="J116" s="7"/>
      <c r="K116" s="7"/>
      <c r="L116" s="7"/>
      <c r="M116" s="7"/>
      <c r="N116" s="7"/>
      <c r="O116" s="7"/>
    </row>
    <row r="117" spans="1:23">
      <c r="A117" s="198" t="s">
        <v>40</v>
      </c>
      <c r="B117" s="198"/>
      <c r="C117" s="198"/>
      <c r="D117" s="198"/>
      <c r="E117" s="198"/>
      <c r="F117" s="198"/>
      <c r="G117" s="198"/>
      <c r="H117" s="198"/>
      <c r="I117" s="198"/>
      <c r="J117" s="198"/>
      <c r="K117" s="198"/>
      <c r="L117" s="14"/>
      <c r="M117" s="14"/>
      <c r="N117" s="14"/>
      <c r="O117" s="14"/>
    </row>
    <row r="118" spans="1:23" ht="39" customHeight="1">
      <c r="A118" s="199" t="s">
        <v>41</v>
      </c>
      <c r="B118" s="199"/>
      <c r="C118" s="199"/>
      <c r="D118" s="199"/>
      <c r="E118" s="199"/>
      <c r="F118" s="199"/>
      <c r="G118" s="199"/>
      <c r="H118" s="199"/>
      <c r="I118" s="199"/>
      <c r="J118" s="199"/>
      <c r="K118" s="199"/>
      <c r="L118" s="14"/>
      <c r="M118" s="14"/>
      <c r="N118" s="14"/>
      <c r="O118" s="14"/>
    </row>
    <row r="119" spans="1:23" ht="17.25" customHeight="1">
      <c r="A119" s="243" t="s">
        <v>461</v>
      </c>
      <c r="B119" s="243"/>
      <c r="C119" s="243"/>
      <c r="D119" s="243"/>
      <c r="E119" s="243"/>
      <c r="F119" s="243"/>
      <c r="G119" s="243"/>
      <c r="H119" s="243"/>
      <c r="I119" s="243"/>
      <c r="J119" s="243"/>
      <c r="K119" s="243"/>
      <c r="L119" s="14"/>
      <c r="M119" s="14"/>
      <c r="N119" s="14"/>
      <c r="O119" s="14"/>
    </row>
    <row r="120" spans="1:23">
      <c r="A120" s="161" t="s">
        <v>43</v>
      </c>
      <c r="B120" s="161"/>
      <c r="C120" s="161"/>
      <c r="D120" s="161"/>
      <c r="E120" s="161"/>
      <c r="F120" s="161"/>
      <c r="G120" s="161"/>
      <c r="H120" s="161"/>
      <c r="I120" s="161"/>
      <c r="J120" s="7"/>
      <c r="K120" s="7"/>
      <c r="L120" s="7"/>
      <c r="M120" s="7"/>
      <c r="N120" s="7"/>
      <c r="O120" s="7"/>
    </row>
    <row r="121" spans="1:23" ht="18.75" customHeight="1">
      <c r="A121" s="236" t="s">
        <v>44</v>
      </c>
      <c r="B121" s="236"/>
      <c r="C121" s="236"/>
      <c r="D121" s="236"/>
      <c r="E121" s="236" t="s">
        <v>45</v>
      </c>
      <c r="F121" s="236"/>
      <c r="G121" s="236"/>
      <c r="H121" s="236" t="s">
        <v>46</v>
      </c>
      <c r="I121" s="236"/>
      <c r="J121" s="236"/>
      <c r="K121" s="236"/>
      <c r="L121" s="236"/>
      <c r="M121" s="95"/>
      <c r="N121" s="95"/>
      <c r="O121" s="95"/>
      <c r="P121" s="95"/>
    </row>
    <row r="122" spans="1:23">
      <c r="A122" s="237">
        <v>1</v>
      </c>
      <c r="B122" s="237"/>
      <c r="C122" s="237"/>
      <c r="D122" s="237"/>
      <c r="E122" s="240">
        <v>2</v>
      </c>
      <c r="F122" s="241"/>
      <c r="G122" s="242"/>
      <c r="H122" s="236">
        <v>3</v>
      </c>
      <c r="I122" s="236"/>
      <c r="J122" s="236"/>
      <c r="K122" s="236"/>
      <c r="L122" s="236"/>
    </row>
    <row r="123" spans="1:23" ht="62.25" customHeight="1">
      <c r="A123" s="252" t="s">
        <v>315</v>
      </c>
      <c r="B123" s="253"/>
      <c r="C123" s="253"/>
      <c r="D123" s="254"/>
      <c r="E123" s="240" t="s">
        <v>47</v>
      </c>
      <c r="F123" s="241"/>
      <c r="G123" s="242"/>
      <c r="H123" s="240" t="s">
        <v>48</v>
      </c>
      <c r="I123" s="241"/>
      <c r="J123" s="241"/>
      <c r="K123" s="241"/>
      <c r="L123" s="242"/>
    </row>
    <row r="124" spans="1:23" ht="54" customHeight="1">
      <c r="A124" s="252" t="s">
        <v>316</v>
      </c>
      <c r="B124" s="253"/>
      <c r="C124" s="253"/>
      <c r="D124" s="254"/>
      <c r="E124" s="240" t="s">
        <v>49</v>
      </c>
      <c r="F124" s="241"/>
      <c r="G124" s="242"/>
      <c r="H124" s="240" t="s">
        <v>50</v>
      </c>
      <c r="I124" s="241"/>
      <c r="J124" s="241"/>
      <c r="K124" s="241"/>
      <c r="L124" s="242"/>
    </row>
    <row r="125" spans="1:23" ht="63" customHeight="1">
      <c r="A125" s="252" t="s">
        <v>317</v>
      </c>
      <c r="B125" s="253"/>
      <c r="C125" s="253"/>
      <c r="D125" s="254"/>
      <c r="E125" s="240" t="s">
        <v>52</v>
      </c>
      <c r="F125" s="241"/>
      <c r="G125" s="242"/>
      <c r="H125" s="240" t="s">
        <v>48</v>
      </c>
      <c r="I125" s="241"/>
      <c r="J125" s="241"/>
      <c r="K125" s="241"/>
      <c r="L125" s="242"/>
    </row>
    <row r="126" spans="1:23" ht="53.25" customHeight="1">
      <c r="A126" s="252" t="s">
        <v>365</v>
      </c>
      <c r="B126" s="253"/>
      <c r="C126" s="253"/>
      <c r="D126" s="254"/>
      <c r="E126" s="240" t="s">
        <v>51</v>
      </c>
      <c r="F126" s="241"/>
      <c r="G126" s="242"/>
      <c r="H126" s="255" t="s">
        <v>188</v>
      </c>
      <c r="I126" s="256"/>
      <c r="J126" s="256"/>
      <c r="K126" s="256"/>
      <c r="L126" s="257"/>
    </row>
    <row r="127" spans="1:23">
      <c r="A127" s="8"/>
      <c r="B127" s="8"/>
      <c r="C127" s="8"/>
      <c r="D127" s="8"/>
      <c r="E127" s="8"/>
      <c r="F127" s="8"/>
      <c r="G127" s="8"/>
      <c r="H127" s="8"/>
      <c r="I127" s="8"/>
      <c r="J127" s="7"/>
      <c r="K127" s="7"/>
      <c r="L127" s="7"/>
      <c r="M127" s="7"/>
      <c r="N127" s="7"/>
      <c r="O127" s="7"/>
    </row>
    <row r="128" spans="1:23" s="101" customFormat="1">
      <c r="A128" s="193" t="s">
        <v>246</v>
      </c>
      <c r="B128" s="194"/>
      <c r="C128" s="194"/>
      <c r="D128" s="194"/>
      <c r="E128" s="194"/>
      <c r="F128" s="194"/>
      <c r="G128" s="194"/>
      <c r="H128" s="194"/>
      <c r="I128" s="194"/>
      <c r="J128" s="194"/>
      <c r="K128" s="194"/>
      <c r="L128" s="194"/>
      <c r="M128" s="194"/>
      <c r="N128" s="194"/>
      <c r="O128" s="194"/>
      <c r="P128" s="98"/>
      <c r="Q128" s="99"/>
      <c r="R128" s="100"/>
      <c r="S128" s="100"/>
      <c r="T128" s="100"/>
      <c r="U128" s="100"/>
      <c r="V128" s="100"/>
      <c r="W128" s="100"/>
    </row>
    <row r="129" spans="1:31" s="101" customFormat="1">
      <c r="A129" s="102"/>
      <c r="B129" s="103"/>
      <c r="C129" s="103"/>
      <c r="D129" s="103"/>
      <c r="E129" s="103"/>
      <c r="F129" s="103"/>
      <c r="G129" s="103"/>
      <c r="H129" s="103"/>
      <c r="I129" s="103"/>
      <c r="J129" s="103"/>
      <c r="K129" s="103"/>
      <c r="L129" s="103"/>
      <c r="M129" s="103"/>
      <c r="N129" s="103"/>
      <c r="O129" s="103"/>
      <c r="P129" s="98"/>
      <c r="Q129" s="99"/>
      <c r="R129" s="100"/>
      <c r="S129" s="100"/>
      <c r="T129" s="100"/>
      <c r="U129" s="100"/>
      <c r="V129" s="100"/>
      <c r="W129" s="100"/>
    </row>
    <row r="130" spans="1:31">
      <c r="A130" s="193" t="s">
        <v>247</v>
      </c>
      <c r="B130" s="193"/>
      <c r="C130" s="193"/>
      <c r="D130" s="193"/>
      <c r="E130" s="193"/>
      <c r="F130" s="193"/>
      <c r="G130" s="193"/>
      <c r="H130" s="193"/>
      <c r="I130" s="193"/>
      <c r="J130" s="193"/>
      <c r="K130" s="193"/>
      <c r="L130" s="193"/>
      <c r="M130" s="195" t="s">
        <v>193</v>
      </c>
      <c r="N130" s="258" t="s">
        <v>18</v>
      </c>
      <c r="O130" s="104"/>
      <c r="P130" s="104"/>
      <c r="Q130" s="105"/>
      <c r="R130" s="105"/>
      <c r="S130" s="105"/>
      <c r="T130" s="105"/>
      <c r="U130" s="105"/>
      <c r="V130" s="105"/>
      <c r="W130" s="105"/>
    </row>
    <row r="131" spans="1:31">
      <c r="A131" s="183" t="s">
        <v>248</v>
      </c>
      <c r="B131" s="183"/>
      <c r="C131" s="183"/>
      <c r="D131" s="183"/>
      <c r="E131" s="183"/>
      <c r="F131" s="183"/>
      <c r="G131" s="183"/>
      <c r="H131" s="183"/>
      <c r="I131" s="183"/>
      <c r="J131" s="183"/>
      <c r="K131" s="183"/>
      <c r="L131" s="183"/>
      <c r="M131" s="196"/>
      <c r="N131" s="258"/>
      <c r="O131" s="104"/>
      <c r="P131" s="104"/>
      <c r="Q131" s="105"/>
      <c r="R131" s="105"/>
      <c r="S131" s="105"/>
      <c r="T131" s="105"/>
      <c r="U131" s="105"/>
      <c r="V131" s="105"/>
      <c r="W131" s="105"/>
    </row>
    <row r="132" spans="1:31">
      <c r="A132" s="104" t="s">
        <v>249</v>
      </c>
      <c r="B132" s="104"/>
      <c r="C132" s="104"/>
      <c r="D132" s="104"/>
      <c r="E132" s="104"/>
      <c r="F132" s="104"/>
      <c r="G132" s="104"/>
      <c r="H132" s="104"/>
      <c r="I132" s="104"/>
      <c r="J132" s="104"/>
      <c r="K132" s="104"/>
      <c r="L132" s="104"/>
      <c r="M132" s="196"/>
      <c r="N132" s="258"/>
      <c r="O132" s="104"/>
      <c r="P132" s="104"/>
      <c r="Q132" s="105"/>
      <c r="R132" s="105"/>
      <c r="S132" s="105"/>
      <c r="T132" s="105"/>
      <c r="U132" s="105"/>
      <c r="V132" s="105"/>
      <c r="W132" s="105"/>
    </row>
    <row r="133" spans="1:31">
      <c r="A133" s="183" t="s">
        <v>250</v>
      </c>
      <c r="B133" s="183"/>
      <c r="C133" s="183"/>
      <c r="D133" s="183"/>
      <c r="E133" s="183"/>
      <c r="F133" s="183"/>
      <c r="G133" s="183"/>
      <c r="H133" s="183"/>
      <c r="I133" s="183"/>
      <c r="J133" s="183"/>
      <c r="K133" s="183"/>
      <c r="L133" s="183"/>
      <c r="M133" s="104"/>
      <c r="N133" s="98"/>
      <c r="O133" s="104"/>
      <c r="P133" s="104"/>
      <c r="Q133" s="105"/>
      <c r="R133" s="105"/>
      <c r="S133" s="105"/>
      <c r="T133" s="105"/>
      <c r="U133" s="105"/>
      <c r="V133" s="105"/>
      <c r="W133" s="105"/>
    </row>
    <row r="134" spans="1:31">
      <c r="A134" s="179" t="s">
        <v>251</v>
      </c>
      <c r="B134" s="179"/>
      <c r="C134" s="179"/>
      <c r="D134" s="179"/>
      <c r="E134" s="179"/>
      <c r="F134" s="179"/>
      <c r="G134" s="179"/>
      <c r="H134" s="179"/>
      <c r="I134" s="179"/>
      <c r="J134" s="179"/>
      <c r="K134" s="104"/>
      <c r="L134" s="104"/>
      <c r="M134" s="104"/>
      <c r="N134" s="98"/>
      <c r="O134" s="104"/>
      <c r="P134" s="104"/>
      <c r="Q134" s="105"/>
      <c r="R134" s="105"/>
      <c r="S134" s="105"/>
      <c r="T134" s="105"/>
      <c r="U134" s="105"/>
      <c r="V134" s="105"/>
      <c r="W134" s="105"/>
    </row>
    <row r="135" spans="1:31" s="101" customFormat="1">
      <c r="A135" s="244" t="s">
        <v>252</v>
      </c>
      <c r="B135" s="244" t="s">
        <v>253</v>
      </c>
      <c r="C135" s="244"/>
      <c r="D135" s="244"/>
      <c r="E135" s="244" t="s">
        <v>254</v>
      </c>
      <c r="F135" s="244"/>
      <c r="G135" s="244" t="s">
        <v>255</v>
      </c>
      <c r="H135" s="244"/>
      <c r="I135" s="244"/>
      <c r="J135" s="244" t="s">
        <v>256</v>
      </c>
      <c r="K135" s="244"/>
      <c r="L135" s="244"/>
      <c r="M135" s="244" t="s">
        <v>257</v>
      </c>
      <c r="N135" s="244"/>
      <c r="O135" s="98"/>
      <c r="P135" s="99"/>
      <c r="Q135" s="100"/>
      <c r="R135" s="100"/>
      <c r="S135" s="100"/>
      <c r="T135" s="100"/>
      <c r="U135" s="100"/>
      <c r="V135" s="100"/>
      <c r="W135" s="100"/>
    </row>
    <row r="136" spans="1:31" s="101" customFormat="1">
      <c r="A136" s="244"/>
      <c r="B136" s="171" t="s">
        <v>258</v>
      </c>
      <c r="C136" s="171" t="s">
        <v>258</v>
      </c>
      <c r="D136" s="171" t="s">
        <v>258</v>
      </c>
      <c r="E136" s="171" t="s">
        <v>258</v>
      </c>
      <c r="F136" s="171" t="s">
        <v>258</v>
      </c>
      <c r="G136" s="244" t="s">
        <v>259</v>
      </c>
      <c r="H136" s="244" t="s">
        <v>260</v>
      </c>
      <c r="I136" s="244"/>
      <c r="J136" s="244" t="s">
        <v>226</v>
      </c>
      <c r="K136" s="244" t="s">
        <v>227</v>
      </c>
      <c r="L136" s="244" t="s">
        <v>261</v>
      </c>
      <c r="M136" s="244" t="s">
        <v>185</v>
      </c>
      <c r="N136" s="244" t="s">
        <v>186</v>
      </c>
      <c r="O136" s="98"/>
      <c r="P136" s="99"/>
      <c r="Q136" s="100"/>
      <c r="R136" s="100"/>
      <c r="S136" s="100"/>
      <c r="T136" s="100"/>
      <c r="U136" s="100"/>
      <c r="V136" s="100"/>
      <c r="W136" s="100"/>
    </row>
    <row r="137" spans="1:31" s="101" customFormat="1" ht="75">
      <c r="A137" s="244"/>
      <c r="B137" s="172"/>
      <c r="C137" s="172"/>
      <c r="D137" s="172"/>
      <c r="E137" s="172"/>
      <c r="F137" s="172"/>
      <c r="G137" s="244"/>
      <c r="H137" s="106" t="s">
        <v>15</v>
      </c>
      <c r="I137" s="107" t="s">
        <v>262</v>
      </c>
      <c r="J137" s="244"/>
      <c r="K137" s="244"/>
      <c r="L137" s="244"/>
      <c r="M137" s="244"/>
      <c r="N137" s="244"/>
      <c r="O137" s="98"/>
      <c r="P137" s="99"/>
      <c r="Q137" s="100"/>
      <c r="R137" s="100"/>
      <c r="S137" s="100"/>
      <c r="T137" s="100"/>
      <c r="U137" s="100"/>
      <c r="V137" s="100"/>
      <c r="W137" s="100"/>
    </row>
    <row r="138" spans="1:31" s="101" customFormat="1">
      <c r="A138" s="106">
        <v>1</v>
      </c>
      <c r="B138" s="106">
        <v>2</v>
      </c>
      <c r="C138" s="106">
        <v>3</v>
      </c>
      <c r="D138" s="106">
        <v>4</v>
      </c>
      <c r="E138" s="106">
        <v>5</v>
      </c>
      <c r="F138" s="106">
        <v>6</v>
      </c>
      <c r="G138" s="106">
        <v>7</v>
      </c>
      <c r="H138" s="106">
        <v>8</v>
      </c>
      <c r="I138" s="106">
        <v>9</v>
      </c>
      <c r="J138" s="106">
        <v>10</v>
      </c>
      <c r="K138" s="106">
        <v>11</v>
      </c>
      <c r="L138" s="106">
        <v>12</v>
      </c>
      <c r="M138" s="106">
        <v>13</v>
      </c>
      <c r="N138" s="106">
        <v>14</v>
      </c>
      <c r="O138" s="98"/>
      <c r="P138" s="99"/>
      <c r="Q138" s="100"/>
      <c r="R138" s="100"/>
      <c r="S138" s="100"/>
      <c r="T138" s="100"/>
      <c r="U138" s="100"/>
      <c r="V138" s="100"/>
      <c r="W138" s="100"/>
    </row>
    <row r="139" spans="1:31" s="101" customFormat="1">
      <c r="A139" s="244" t="s">
        <v>18</v>
      </c>
      <c r="B139" s="244" t="s">
        <v>18</v>
      </c>
      <c r="C139" s="244" t="s">
        <v>18</v>
      </c>
      <c r="D139" s="244" t="s">
        <v>18</v>
      </c>
      <c r="E139" s="244" t="s">
        <v>18</v>
      </c>
      <c r="F139" s="244" t="s">
        <v>18</v>
      </c>
      <c r="G139" s="106" t="s">
        <v>18</v>
      </c>
      <c r="H139" s="106" t="s">
        <v>18</v>
      </c>
      <c r="I139" s="106" t="s">
        <v>18</v>
      </c>
      <c r="J139" s="106" t="s">
        <v>18</v>
      </c>
      <c r="K139" s="106" t="s">
        <v>18</v>
      </c>
      <c r="L139" s="106" t="s">
        <v>18</v>
      </c>
      <c r="M139" s="106" t="s">
        <v>18</v>
      </c>
      <c r="N139" s="106" t="s">
        <v>18</v>
      </c>
      <c r="O139" s="98"/>
      <c r="P139" s="99"/>
      <c r="Q139" s="100"/>
      <c r="R139" s="100"/>
      <c r="S139" s="100"/>
      <c r="T139" s="100"/>
      <c r="U139" s="100"/>
      <c r="V139" s="100"/>
      <c r="W139" s="100"/>
    </row>
    <row r="140" spans="1:31" s="101" customFormat="1">
      <c r="A140" s="244"/>
      <c r="B140" s="244"/>
      <c r="C140" s="244"/>
      <c r="D140" s="244"/>
      <c r="E140" s="244"/>
      <c r="F140" s="244"/>
      <c r="G140" s="106" t="s">
        <v>18</v>
      </c>
      <c r="H140" s="106" t="s">
        <v>18</v>
      </c>
      <c r="I140" s="106" t="s">
        <v>18</v>
      </c>
      <c r="J140" s="106" t="s">
        <v>18</v>
      </c>
      <c r="K140" s="106" t="s">
        <v>18</v>
      </c>
      <c r="L140" s="106" t="s">
        <v>18</v>
      </c>
      <c r="M140" s="106" t="s">
        <v>18</v>
      </c>
      <c r="N140" s="106" t="s">
        <v>18</v>
      </c>
      <c r="O140" s="98"/>
      <c r="P140" s="99"/>
      <c r="Q140" s="100"/>
      <c r="R140" s="100"/>
      <c r="S140" s="100"/>
      <c r="T140" s="100"/>
      <c r="U140" s="100"/>
      <c r="V140" s="100"/>
      <c r="W140" s="100"/>
    </row>
    <row r="141" spans="1:31" s="101" customFormat="1">
      <c r="A141" s="108"/>
      <c r="B141" s="108"/>
      <c r="C141" s="108"/>
      <c r="D141" s="108"/>
      <c r="E141" s="108"/>
      <c r="F141" s="108"/>
      <c r="G141" s="108"/>
      <c r="H141" s="108"/>
      <c r="I141" s="108"/>
      <c r="J141" s="108"/>
      <c r="K141" s="108"/>
      <c r="L141" s="108"/>
      <c r="M141" s="108"/>
      <c r="N141" s="108"/>
      <c r="O141" s="98"/>
      <c r="P141" s="99"/>
      <c r="Q141" s="100"/>
      <c r="R141" s="100"/>
      <c r="S141" s="100"/>
      <c r="T141" s="100"/>
      <c r="U141" s="100"/>
      <c r="V141" s="100"/>
      <c r="W141" s="100"/>
      <c r="X141" s="100"/>
      <c r="Y141" s="100"/>
      <c r="Z141" s="100"/>
      <c r="AA141" s="100"/>
      <c r="AB141" s="100"/>
      <c r="AC141" s="100"/>
      <c r="AD141" s="100"/>
      <c r="AE141" s="100"/>
    </row>
    <row r="142" spans="1:31" s="101" customFormat="1">
      <c r="A142" s="179" t="s">
        <v>263</v>
      </c>
      <c r="B142" s="179"/>
      <c r="C142" s="179"/>
      <c r="D142" s="179"/>
      <c r="E142" s="179"/>
      <c r="F142" s="179"/>
      <c r="G142" s="179"/>
      <c r="H142" s="179"/>
      <c r="I142" s="179"/>
      <c r="J142" s="179"/>
      <c r="K142" s="109"/>
      <c r="L142" s="109"/>
      <c r="M142" s="110"/>
      <c r="N142" s="110"/>
      <c r="O142" s="110"/>
      <c r="P142" s="98"/>
      <c r="Q142" s="99"/>
      <c r="R142" s="100"/>
      <c r="S142" s="100"/>
      <c r="T142" s="100"/>
      <c r="U142" s="100"/>
      <c r="V142" s="100"/>
      <c r="W142" s="100"/>
      <c r="X142" s="100"/>
      <c r="Y142" s="100"/>
      <c r="Z142" s="100"/>
      <c r="AA142" s="100"/>
      <c r="AB142" s="100"/>
      <c r="AC142" s="100"/>
      <c r="AD142" s="100"/>
      <c r="AE142" s="100"/>
    </row>
    <row r="143" spans="1:31" s="101" customFormat="1" ht="114.75" customHeight="1">
      <c r="A143" s="244" t="s">
        <v>252</v>
      </c>
      <c r="B143" s="244" t="s">
        <v>253</v>
      </c>
      <c r="C143" s="244"/>
      <c r="D143" s="244"/>
      <c r="E143" s="244" t="s">
        <v>254</v>
      </c>
      <c r="F143" s="244"/>
      <c r="G143" s="244" t="s">
        <v>264</v>
      </c>
      <c r="H143" s="244"/>
      <c r="I143" s="244"/>
      <c r="J143" s="245" t="s">
        <v>256</v>
      </c>
      <c r="K143" s="246"/>
      <c r="L143" s="247"/>
      <c r="M143" s="248" t="s">
        <v>187</v>
      </c>
      <c r="N143" s="249"/>
      <c r="O143" s="250"/>
      <c r="P143" s="259" t="s">
        <v>257</v>
      </c>
      <c r="Q143" s="259"/>
      <c r="R143" s="100"/>
      <c r="S143" s="100"/>
      <c r="T143" s="100"/>
      <c r="U143" s="100"/>
      <c r="V143" s="100"/>
      <c r="W143" s="100"/>
      <c r="X143" s="100"/>
      <c r="Y143" s="100"/>
      <c r="Z143" s="100"/>
      <c r="AA143" s="100"/>
      <c r="AB143" s="100"/>
      <c r="AC143" s="100"/>
      <c r="AD143" s="100"/>
      <c r="AE143" s="100"/>
    </row>
    <row r="144" spans="1:31" s="101" customFormat="1">
      <c r="A144" s="244"/>
      <c r="B144" s="171" t="s">
        <v>258</v>
      </c>
      <c r="C144" s="171" t="s">
        <v>258</v>
      </c>
      <c r="D144" s="171" t="s">
        <v>258</v>
      </c>
      <c r="E144" s="171" t="s">
        <v>258</v>
      </c>
      <c r="F144" s="171" t="s">
        <v>258</v>
      </c>
      <c r="G144" s="171" t="s">
        <v>259</v>
      </c>
      <c r="H144" s="259" t="s">
        <v>260</v>
      </c>
      <c r="I144" s="259"/>
      <c r="J144" s="171" t="s">
        <v>265</v>
      </c>
      <c r="K144" s="171" t="s">
        <v>266</v>
      </c>
      <c r="L144" s="171" t="s">
        <v>267</v>
      </c>
      <c r="M144" s="171" t="s">
        <v>265</v>
      </c>
      <c r="N144" s="171" t="s">
        <v>266</v>
      </c>
      <c r="O144" s="171" t="s">
        <v>267</v>
      </c>
      <c r="P144" s="244" t="s">
        <v>185</v>
      </c>
      <c r="Q144" s="244" t="s">
        <v>186</v>
      </c>
      <c r="R144" s="100"/>
      <c r="S144" s="100"/>
      <c r="T144" s="100"/>
      <c r="U144" s="100"/>
      <c r="V144" s="100"/>
      <c r="W144" s="100"/>
      <c r="X144" s="100"/>
      <c r="Y144" s="100"/>
      <c r="Z144" s="100"/>
      <c r="AA144" s="100"/>
      <c r="AB144" s="100"/>
      <c r="AC144" s="100"/>
      <c r="AD144" s="100"/>
      <c r="AE144" s="100"/>
    </row>
    <row r="145" spans="1:31" s="101" customFormat="1" ht="75">
      <c r="A145" s="244"/>
      <c r="B145" s="172"/>
      <c r="C145" s="172"/>
      <c r="D145" s="172"/>
      <c r="E145" s="172"/>
      <c r="F145" s="172"/>
      <c r="G145" s="172"/>
      <c r="H145" s="111" t="s">
        <v>15</v>
      </c>
      <c r="I145" s="107" t="s">
        <v>262</v>
      </c>
      <c r="J145" s="172"/>
      <c r="K145" s="172"/>
      <c r="L145" s="172"/>
      <c r="M145" s="172"/>
      <c r="N145" s="172"/>
      <c r="O145" s="172"/>
      <c r="P145" s="244"/>
      <c r="Q145" s="244"/>
      <c r="R145" s="100"/>
      <c r="S145" s="100"/>
      <c r="T145" s="100"/>
      <c r="U145" s="100"/>
      <c r="V145" s="100"/>
      <c r="W145" s="100"/>
      <c r="X145" s="100"/>
      <c r="Y145" s="100"/>
      <c r="Z145" s="100"/>
      <c r="AA145" s="100"/>
      <c r="AB145" s="100"/>
      <c r="AC145" s="100"/>
      <c r="AD145" s="100"/>
      <c r="AE145" s="100"/>
    </row>
    <row r="146" spans="1:31" s="101" customFormat="1">
      <c r="A146" s="106">
        <v>1</v>
      </c>
      <c r="B146" s="106">
        <v>2</v>
      </c>
      <c r="C146" s="106">
        <v>3</v>
      </c>
      <c r="D146" s="112">
        <v>4</v>
      </c>
      <c r="E146" s="106">
        <v>5</v>
      </c>
      <c r="F146" s="106">
        <v>6</v>
      </c>
      <c r="G146" s="113">
        <v>7</v>
      </c>
      <c r="H146" s="106">
        <v>8</v>
      </c>
      <c r="I146" s="106">
        <v>9</v>
      </c>
      <c r="J146" s="106">
        <v>10</v>
      </c>
      <c r="K146" s="106">
        <v>11</v>
      </c>
      <c r="L146" s="106">
        <v>12</v>
      </c>
      <c r="M146" s="106">
        <v>13</v>
      </c>
      <c r="N146" s="106">
        <v>14</v>
      </c>
      <c r="O146" s="106">
        <v>15</v>
      </c>
      <c r="P146" s="106">
        <v>16</v>
      </c>
      <c r="Q146" s="106">
        <v>17</v>
      </c>
      <c r="R146" s="100"/>
      <c r="S146" s="100"/>
      <c r="T146" s="100"/>
      <c r="U146" s="100"/>
      <c r="V146" s="100"/>
      <c r="W146" s="100"/>
      <c r="X146" s="100"/>
      <c r="Y146" s="100"/>
      <c r="Z146" s="100"/>
      <c r="AA146" s="100"/>
      <c r="AB146" s="100"/>
      <c r="AC146" s="100"/>
      <c r="AD146" s="100"/>
      <c r="AE146" s="100"/>
    </row>
    <row r="147" spans="1:31" s="101" customFormat="1">
      <c r="A147" s="260" t="s">
        <v>18</v>
      </c>
      <c r="B147" s="260" t="s">
        <v>18</v>
      </c>
      <c r="C147" s="260" t="s">
        <v>18</v>
      </c>
      <c r="D147" s="171" t="s">
        <v>18</v>
      </c>
      <c r="E147" s="171" t="s">
        <v>18</v>
      </c>
      <c r="F147" s="244" t="s">
        <v>18</v>
      </c>
      <c r="G147" s="106" t="s">
        <v>18</v>
      </c>
      <c r="H147" s="106" t="s">
        <v>18</v>
      </c>
      <c r="I147" s="106" t="s">
        <v>18</v>
      </c>
      <c r="J147" s="106" t="s">
        <v>18</v>
      </c>
      <c r="K147" s="106" t="s">
        <v>18</v>
      </c>
      <c r="L147" s="106" t="s">
        <v>18</v>
      </c>
      <c r="M147" s="106" t="s">
        <v>18</v>
      </c>
      <c r="N147" s="106" t="s">
        <v>18</v>
      </c>
      <c r="O147" s="106" t="s">
        <v>18</v>
      </c>
      <c r="P147" s="106" t="s">
        <v>18</v>
      </c>
      <c r="Q147" s="106" t="s">
        <v>18</v>
      </c>
      <c r="R147" s="100"/>
      <c r="S147" s="100"/>
      <c r="T147" s="100"/>
      <c r="U147" s="100"/>
      <c r="V147" s="100"/>
      <c r="W147" s="100"/>
      <c r="X147" s="100"/>
      <c r="Y147" s="100"/>
      <c r="Z147" s="100"/>
      <c r="AA147" s="100"/>
      <c r="AB147" s="100"/>
      <c r="AC147" s="100"/>
      <c r="AD147" s="100"/>
      <c r="AE147" s="100"/>
    </row>
    <row r="148" spans="1:31" s="101" customFormat="1">
      <c r="A148" s="260"/>
      <c r="B148" s="260"/>
      <c r="C148" s="260"/>
      <c r="D148" s="172"/>
      <c r="E148" s="172"/>
      <c r="F148" s="244"/>
      <c r="G148" s="106" t="s">
        <v>18</v>
      </c>
      <c r="H148" s="106" t="s">
        <v>18</v>
      </c>
      <c r="I148" s="106" t="s">
        <v>18</v>
      </c>
      <c r="J148" s="106" t="s">
        <v>18</v>
      </c>
      <c r="K148" s="106" t="s">
        <v>18</v>
      </c>
      <c r="L148" s="106" t="s">
        <v>18</v>
      </c>
      <c r="M148" s="106" t="s">
        <v>18</v>
      </c>
      <c r="N148" s="106" t="s">
        <v>18</v>
      </c>
      <c r="O148" s="106" t="s">
        <v>18</v>
      </c>
      <c r="P148" s="106" t="s">
        <v>18</v>
      </c>
      <c r="Q148" s="106" t="s">
        <v>18</v>
      </c>
      <c r="R148" s="4"/>
      <c r="S148" s="4"/>
      <c r="T148" s="4"/>
      <c r="U148" s="4"/>
      <c r="V148" s="4"/>
      <c r="W148" s="4"/>
      <c r="X148" s="100"/>
      <c r="Y148" s="100"/>
      <c r="Z148" s="100"/>
      <c r="AA148" s="100"/>
      <c r="AB148" s="100"/>
      <c r="AC148" s="100"/>
      <c r="AD148" s="100"/>
      <c r="AE148" s="100"/>
    </row>
    <row r="149" spans="1:31" s="101" customFormat="1">
      <c r="A149" s="108"/>
      <c r="B149" s="108"/>
      <c r="C149" s="108"/>
      <c r="D149" s="114"/>
      <c r="E149" s="108"/>
      <c r="F149" s="108"/>
      <c r="G149" s="115"/>
      <c r="H149" s="108"/>
      <c r="I149" s="108"/>
      <c r="J149" s="108"/>
      <c r="K149" s="108"/>
      <c r="L149" s="108"/>
      <c r="M149" s="108"/>
      <c r="N149" s="108"/>
      <c r="O149" s="108"/>
      <c r="P149" s="108"/>
      <c r="Q149" s="108"/>
      <c r="R149" s="4"/>
      <c r="S149" s="4"/>
      <c r="T149" s="4"/>
      <c r="U149" s="4"/>
      <c r="V149" s="4"/>
      <c r="W149" s="4"/>
      <c r="X149" s="100"/>
      <c r="Y149" s="100"/>
      <c r="Z149" s="100"/>
      <c r="AA149" s="100"/>
      <c r="AB149" s="100"/>
      <c r="AC149" s="100"/>
      <c r="AD149" s="100"/>
      <c r="AE149" s="100"/>
    </row>
    <row r="150" spans="1:31" s="101" customFormat="1">
      <c r="A150" s="116"/>
      <c r="B150" s="116"/>
      <c r="C150" s="116"/>
      <c r="D150" s="117"/>
      <c r="E150" s="116"/>
      <c r="F150" s="116"/>
      <c r="G150" s="117"/>
      <c r="H150" s="116"/>
      <c r="I150" s="116"/>
      <c r="J150" s="116"/>
      <c r="K150" s="116"/>
      <c r="L150" s="116"/>
      <c r="M150" s="116"/>
      <c r="N150" s="116"/>
      <c r="O150" s="116"/>
      <c r="P150" s="116"/>
      <c r="Q150" s="116"/>
      <c r="R150" s="4"/>
      <c r="S150" s="4"/>
      <c r="T150" s="4"/>
      <c r="U150" s="4"/>
      <c r="V150" s="4"/>
      <c r="W150" s="4"/>
      <c r="X150" s="100"/>
      <c r="Y150" s="100"/>
      <c r="Z150" s="100"/>
      <c r="AA150" s="100"/>
      <c r="AB150" s="100"/>
      <c r="AC150" s="100"/>
      <c r="AD150" s="100"/>
      <c r="AE150" s="100"/>
    </row>
    <row r="151" spans="1:31">
      <c r="A151" s="169" t="s">
        <v>245</v>
      </c>
      <c r="B151" s="170"/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</row>
    <row r="152" spans="1:31">
      <c r="A152" s="161" t="s">
        <v>62</v>
      </c>
      <c r="B152" s="161"/>
      <c r="C152" s="161"/>
      <c r="D152" s="161"/>
      <c r="E152" s="161"/>
      <c r="F152" s="161"/>
      <c r="G152" s="161"/>
      <c r="H152" s="161"/>
      <c r="I152" s="161"/>
      <c r="J152" s="161"/>
      <c r="K152" s="161"/>
      <c r="L152" s="161"/>
      <c r="M152" s="161"/>
      <c r="N152" s="161"/>
      <c r="O152" s="161"/>
    </row>
    <row r="153" spans="1:31">
      <c r="A153" s="167" t="s">
        <v>63</v>
      </c>
      <c r="B153" s="167"/>
      <c r="C153" s="167"/>
      <c r="D153" s="167"/>
      <c r="E153" s="167"/>
      <c r="F153" s="167"/>
      <c r="G153" s="167"/>
      <c r="H153" s="167"/>
      <c r="I153" s="167"/>
      <c r="J153" s="167"/>
      <c r="K153" s="167"/>
      <c r="L153" s="167"/>
      <c r="M153" s="7"/>
      <c r="N153" s="7"/>
      <c r="O153" s="7"/>
    </row>
    <row r="154" spans="1:31">
      <c r="A154" s="167" t="s">
        <v>64</v>
      </c>
      <c r="B154" s="167"/>
      <c r="C154" s="167"/>
      <c r="D154" s="167"/>
      <c r="E154" s="167"/>
      <c r="F154" s="167"/>
      <c r="G154" s="167"/>
      <c r="H154" s="167"/>
      <c r="I154" s="167"/>
      <c r="J154" s="167"/>
      <c r="K154" s="167"/>
      <c r="L154" s="167"/>
      <c r="M154" s="7"/>
      <c r="N154" s="7"/>
      <c r="O154" s="7"/>
    </row>
    <row r="155" spans="1:31" ht="16.5" customHeight="1">
      <c r="A155" s="167" t="s">
        <v>65</v>
      </c>
      <c r="B155" s="167"/>
      <c r="C155" s="167"/>
      <c r="D155" s="167"/>
      <c r="E155" s="167"/>
      <c r="F155" s="167"/>
      <c r="G155" s="167"/>
      <c r="H155" s="167"/>
      <c r="I155" s="167"/>
      <c r="J155" s="167"/>
      <c r="K155" s="167"/>
      <c r="L155" s="167"/>
      <c r="M155" s="7"/>
      <c r="N155" s="7"/>
      <c r="O155" s="7"/>
    </row>
    <row r="156" spans="1:31">
      <c r="A156" s="167" t="s">
        <v>66</v>
      </c>
      <c r="B156" s="167"/>
      <c r="C156" s="167"/>
      <c r="D156" s="167"/>
      <c r="E156" s="167"/>
      <c r="F156" s="167"/>
      <c r="G156" s="167"/>
      <c r="H156" s="167"/>
      <c r="I156" s="167"/>
      <c r="J156" s="167"/>
      <c r="K156" s="167"/>
      <c r="L156" s="167"/>
      <c r="M156" s="7"/>
      <c r="N156" s="7"/>
      <c r="O156" s="7"/>
    </row>
    <row r="157" spans="1:31">
      <c r="A157" s="167" t="s">
        <v>67</v>
      </c>
      <c r="B157" s="167"/>
      <c r="C157" s="167"/>
      <c r="D157" s="167"/>
      <c r="E157" s="167"/>
      <c r="F157" s="167"/>
      <c r="G157" s="167"/>
      <c r="H157" s="167"/>
      <c r="I157" s="167"/>
      <c r="J157" s="167"/>
      <c r="K157" s="167"/>
      <c r="L157" s="167"/>
      <c r="M157" s="7"/>
      <c r="N157" s="7"/>
      <c r="O157" s="7"/>
    </row>
    <row r="158" spans="1:31">
      <c r="A158" s="167" t="s">
        <v>68</v>
      </c>
      <c r="B158" s="167"/>
      <c r="C158" s="167"/>
      <c r="D158" s="167"/>
      <c r="E158" s="167"/>
      <c r="F158" s="167"/>
      <c r="G158" s="167"/>
      <c r="H158" s="167"/>
      <c r="I158" s="167"/>
      <c r="J158" s="167"/>
      <c r="K158" s="167"/>
      <c r="L158" s="167"/>
      <c r="M158" s="7"/>
      <c r="N158" s="7"/>
      <c r="O158" s="7"/>
    </row>
    <row r="159" spans="1:31">
      <c r="A159" s="167" t="s">
        <v>69</v>
      </c>
      <c r="B159" s="167"/>
      <c r="C159" s="167"/>
      <c r="D159" s="167"/>
      <c r="E159" s="167"/>
      <c r="F159" s="167"/>
      <c r="G159" s="167"/>
      <c r="H159" s="167"/>
      <c r="I159" s="167"/>
      <c r="J159" s="167"/>
      <c r="K159" s="167"/>
      <c r="L159" s="167"/>
      <c r="M159" s="7"/>
      <c r="N159" s="7"/>
      <c r="O159" s="7"/>
    </row>
    <row r="160" spans="1:31">
      <c r="A160" s="168" t="s">
        <v>91</v>
      </c>
      <c r="B160" s="168"/>
      <c r="C160" s="168"/>
      <c r="D160" s="168"/>
      <c r="E160" s="168"/>
      <c r="F160" s="168"/>
      <c r="G160" s="168"/>
      <c r="H160" s="168"/>
      <c r="I160" s="168"/>
      <c r="J160" s="168"/>
      <c r="K160" s="168"/>
      <c r="L160" s="168"/>
      <c r="M160" s="168"/>
      <c r="N160" s="168"/>
      <c r="O160" s="168"/>
    </row>
    <row r="161" spans="1:15" ht="60.75" customHeight="1">
      <c r="A161" s="168" t="s">
        <v>164</v>
      </c>
      <c r="B161" s="168"/>
      <c r="C161" s="168"/>
      <c r="D161" s="168"/>
      <c r="E161" s="168"/>
      <c r="F161" s="168"/>
      <c r="G161" s="168"/>
      <c r="H161" s="168"/>
      <c r="I161" s="168"/>
      <c r="J161" s="168"/>
      <c r="K161" s="168"/>
      <c r="L161" s="168"/>
      <c r="M161" s="168"/>
      <c r="N161" s="168"/>
      <c r="O161" s="168"/>
    </row>
    <row r="162" spans="1:15" ht="60.75" customHeight="1">
      <c r="A162" s="168" t="s">
        <v>165</v>
      </c>
      <c r="B162" s="168"/>
      <c r="C162" s="168"/>
      <c r="D162" s="168"/>
      <c r="E162" s="168"/>
      <c r="F162" s="168"/>
      <c r="G162" s="168"/>
      <c r="H162" s="168"/>
      <c r="I162" s="168"/>
      <c r="J162" s="168"/>
      <c r="K162" s="168"/>
      <c r="L162" s="168"/>
      <c r="M162" s="168"/>
      <c r="N162" s="168"/>
      <c r="O162" s="168"/>
    </row>
    <row r="163" spans="1:15">
      <c r="A163" s="161" t="s">
        <v>70</v>
      </c>
      <c r="B163" s="161"/>
      <c r="C163" s="161"/>
      <c r="D163" s="161"/>
      <c r="E163" s="161"/>
      <c r="F163" s="161"/>
      <c r="G163" s="161"/>
      <c r="H163" s="161"/>
      <c r="I163" s="161"/>
      <c r="J163" s="161"/>
      <c r="K163" s="161"/>
      <c r="L163" s="161"/>
      <c r="M163" s="161"/>
      <c r="N163" s="161"/>
      <c r="O163" s="161"/>
    </row>
    <row r="164" spans="1:15">
      <c r="A164" s="9" t="s">
        <v>71</v>
      </c>
      <c r="B164" s="163" t="s">
        <v>72</v>
      </c>
      <c r="C164" s="164"/>
      <c r="D164" s="164"/>
      <c r="E164" s="166" t="s">
        <v>73</v>
      </c>
      <c r="F164" s="164"/>
      <c r="G164" s="164"/>
      <c r="H164" s="164"/>
      <c r="I164" s="164"/>
      <c r="J164" s="164"/>
      <c r="K164" s="164"/>
      <c r="L164" s="164"/>
      <c r="M164" s="7"/>
      <c r="N164" s="7"/>
      <c r="O164" s="7"/>
    </row>
    <row r="165" spans="1:15">
      <c r="A165" s="9">
        <v>1</v>
      </c>
      <c r="B165" s="163">
        <v>2</v>
      </c>
      <c r="C165" s="164"/>
      <c r="D165" s="164"/>
      <c r="E165" s="165">
        <v>3</v>
      </c>
      <c r="F165" s="165"/>
      <c r="G165" s="165"/>
      <c r="H165" s="165"/>
      <c r="I165" s="165"/>
      <c r="J165" s="165"/>
      <c r="K165" s="164"/>
      <c r="L165" s="164"/>
      <c r="M165" s="7"/>
      <c r="N165" s="7"/>
      <c r="O165" s="7"/>
    </row>
    <row r="166" spans="1:15" ht="40.5" customHeight="1">
      <c r="A166" s="9" t="s">
        <v>74</v>
      </c>
      <c r="B166" s="163" t="s">
        <v>239</v>
      </c>
      <c r="C166" s="164"/>
      <c r="D166" s="164"/>
      <c r="E166" s="165" t="s">
        <v>75</v>
      </c>
      <c r="F166" s="165"/>
      <c r="G166" s="165"/>
      <c r="H166" s="165"/>
      <c r="I166" s="165"/>
      <c r="J166" s="165"/>
      <c r="K166" s="165"/>
      <c r="L166" s="165"/>
      <c r="M166" s="7"/>
      <c r="N166" s="7"/>
      <c r="O166" s="7"/>
    </row>
    <row r="167" spans="1:15" ht="42.75" customHeight="1">
      <c r="A167" s="9" t="s">
        <v>76</v>
      </c>
      <c r="B167" s="163" t="s">
        <v>77</v>
      </c>
      <c r="C167" s="166"/>
      <c r="D167" s="166"/>
      <c r="E167" s="165" t="s">
        <v>75</v>
      </c>
      <c r="F167" s="165"/>
      <c r="G167" s="165"/>
      <c r="H167" s="165"/>
      <c r="I167" s="165"/>
      <c r="J167" s="165"/>
      <c r="K167" s="165"/>
      <c r="L167" s="165"/>
      <c r="M167" s="7"/>
      <c r="N167" s="7"/>
      <c r="O167" s="7"/>
    </row>
    <row r="168" spans="1:15" ht="42" customHeight="1">
      <c r="A168" s="9" t="s">
        <v>78</v>
      </c>
      <c r="B168" s="163" t="s">
        <v>194</v>
      </c>
      <c r="C168" s="164"/>
      <c r="D168" s="164"/>
      <c r="E168" s="165" t="s">
        <v>75</v>
      </c>
      <c r="F168" s="165"/>
      <c r="G168" s="165"/>
      <c r="H168" s="165"/>
      <c r="I168" s="165"/>
      <c r="J168" s="165"/>
      <c r="K168" s="165"/>
      <c r="L168" s="165"/>
      <c r="M168" s="7"/>
      <c r="N168" s="7"/>
      <c r="O168" s="7"/>
    </row>
    <row r="169" spans="1:15">
      <c r="A169" s="161" t="s">
        <v>80</v>
      </c>
      <c r="B169" s="161"/>
      <c r="C169" s="161"/>
      <c r="D169" s="161"/>
      <c r="E169" s="161"/>
      <c r="F169" s="161"/>
      <c r="G169" s="161"/>
      <c r="H169" s="161"/>
      <c r="I169" s="161"/>
      <c r="J169" s="161"/>
      <c r="K169" s="161"/>
      <c r="L169" s="161"/>
      <c r="M169" s="161"/>
      <c r="N169" s="161"/>
      <c r="O169" s="161"/>
    </row>
    <row r="170" spans="1:15">
      <c r="A170" s="161" t="s">
        <v>81</v>
      </c>
      <c r="B170" s="161"/>
      <c r="C170" s="161"/>
      <c r="D170" s="161"/>
      <c r="E170" s="161"/>
      <c r="F170" s="161"/>
      <c r="G170" s="161"/>
      <c r="H170" s="161"/>
      <c r="I170" s="161"/>
      <c r="J170" s="161"/>
      <c r="K170" s="161"/>
      <c r="L170" s="161"/>
      <c r="M170" s="161"/>
      <c r="N170" s="161"/>
      <c r="O170" s="161"/>
    </row>
    <row r="171" spans="1:15">
      <c r="A171" s="161" t="s">
        <v>82</v>
      </c>
      <c r="B171" s="161"/>
      <c r="C171" s="161"/>
      <c r="D171" s="161"/>
      <c r="E171" s="161"/>
      <c r="F171" s="161"/>
      <c r="G171" s="161"/>
      <c r="H171" s="161"/>
      <c r="I171" s="161"/>
      <c r="J171" s="161"/>
      <c r="K171" s="161"/>
      <c r="L171" s="161"/>
      <c r="M171" s="161"/>
      <c r="N171" s="161"/>
      <c r="O171" s="161"/>
    </row>
    <row r="172" spans="1:15">
      <c r="A172" s="161" t="s">
        <v>190</v>
      </c>
      <c r="B172" s="161"/>
      <c r="C172" s="161"/>
      <c r="D172" s="161"/>
      <c r="E172" s="161"/>
      <c r="F172" s="161"/>
      <c r="G172" s="161"/>
      <c r="H172" s="161"/>
      <c r="I172" s="161"/>
      <c r="J172" s="161"/>
      <c r="K172" s="161"/>
      <c r="L172" s="161"/>
      <c r="M172" s="161"/>
      <c r="N172" s="161"/>
      <c r="O172" s="161"/>
    </row>
    <row r="173" spans="1:15" ht="21" customHeight="1">
      <c r="A173" s="162" t="s">
        <v>92</v>
      </c>
      <c r="B173" s="162"/>
      <c r="C173" s="162"/>
      <c r="D173" s="162"/>
      <c r="E173" s="162"/>
      <c r="F173" s="162"/>
      <c r="G173" s="162"/>
      <c r="H173" s="162"/>
      <c r="I173" s="162"/>
      <c r="J173" s="162"/>
      <c r="K173" s="162"/>
      <c r="L173" s="162"/>
      <c r="M173" s="162"/>
      <c r="N173" s="162"/>
      <c r="O173" s="162"/>
    </row>
    <row r="174" spans="1:15" ht="62.25" customHeight="1">
      <c r="A174" s="162" t="s">
        <v>93</v>
      </c>
      <c r="B174" s="162"/>
      <c r="C174" s="162"/>
      <c r="D174" s="162"/>
      <c r="E174" s="162"/>
      <c r="F174" s="162"/>
      <c r="G174" s="162"/>
      <c r="H174" s="162"/>
      <c r="I174" s="162"/>
      <c r="J174" s="162"/>
      <c r="K174" s="162"/>
      <c r="L174" s="162"/>
      <c r="M174" s="162"/>
      <c r="N174" s="162"/>
      <c r="O174" s="162"/>
    </row>
    <row r="175" spans="1:15">
      <c r="A175" s="160" t="s">
        <v>83</v>
      </c>
      <c r="B175" s="160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</row>
    <row r="176" spans="1:15" ht="7.5" customHeight="1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</row>
    <row r="177" spans="1:15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</row>
    <row r="178" spans="1:15">
      <c r="A178" s="46" t="s">
        <v>178</v>
      </c>
      <c r="B178" s="7"/>
      <c r="C178" s="7"/>
      <c r="D178" s="7"/>
      <c r="E178" s="7"/>
      <c r="F178" s="7"/>
      <c r="G178" s="7"/>
      <c r="H178" s="7"/>
      <c r="I178" s="7"/>
      <c r="J178" s="7"/>
      <c r="K178" s="7" t="s">
        <v>84</v>
      </c>
      <c r="L178" s="7"/>
      <c r="M178" s="7"/>
      <c r="N178" s="7"/>
      <c r="O178" s="7"/>
    </row>
    <row r="179" spans="1:15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</row>
    <row r="180" spans="1:15">
      <c r="A180" s="23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</row>
  </sheetData>
  <mergeCells count="267">
    <mergeCell ref="A147:A148"/>
    <mergeCell ref="B147:B148"/>
    <mergeCell ref="C147:C148"/>
    <mergeCell ref="D147:D148"/>
    <mergeCell ref="E147:E148"/>
    <mergeCell ref="F147:F148"/>
    <mergeCell ref="A121:D121"/>
    <mergeCell ref="E121:G121"/>
    <mergeCell ref="H121:L121"/>
    <mergeCell ref="A122:D122"/>
    <mergeCell ref="E122:G122"/>
    <mergeCell ref="H122:L122"/>
    <mergeCell ref="A123:D123"/>
    <mergeCell ref="E123:G123"/>
    <mergeCell ref="H123:L123"/>
    <mergeCell ref="A124:D124"/>
    <mergeCell ref="E124:G124"/>
    <mergeCell ref="H124:L124"/>
    <mergeCell ref="A125:D125"/>
    <mergeCell ref="E125:G125"/>
    <mergeCell ref="H125:L125"/>
    <mergeCell ref="A126:D126"/>
    <mergeCell ref="E126:G126"/>
    <mergeCell ref="H126:L126"/>
    <mergeCell ref="P143:Q143"/>
    <mergeCell ref="B144:B145"/>
    <mergeCell ref="C144:C145"/>
    <mergeCell ref="D144:D145"/>
    <mergeCell ref="E144:E145"/>
    <mergeCell ref="F144:F145"/>
    <mergeCell ref="G144:G145"/>
    <mergeCell ref="H144:I144"/>
    <mergeCell ref="J144:J145"/>
    <mergeCell ref="K144:K145"/>
    <mergeCell ref="L144:L145"/>
    <mergeCell ref="M144:M145"/>
    <mergeCell ref="N144:N145"/>
    <mergeCell ref="O144:O145"/>
    <mergeCell ref="P144:P145"/>
    <mergeCell ref="Q144:Q145"/>
    <mergeCell ref="D136:D137"/>
    <mergeCell ref="E136:E137"/>
    <mergeCell ref="F136:F137"/>
    <mergeCell ref="G136:G137"/>
    <mergeCell ref="H136:I136"/>
    <mergeCell ref="J136:J137"/>
    <mergeCell ref="K136:K137"/>
    <mergeCell ref="L136:L137"/>
    <mergeCell ref="M136:M137"/>
    <mergeCell ref="A69:D69"/>
    <mergeCell ref="E69:G69"/>
    <mergeCell ref="H69:L69"/>
    <mergeCell ref="A128:O128"/>
    <mergeCell ref="A130:L130"/>
    <mergeCell ref="M130:M132"/>
    <mergeCell ref="N130:N132"/>
    <mergeCell ref="A131:L131"/>
    <mergeCell ref="A133:L133"/>
    <mergeCell ref="E114:K114"/>
    <mergeCell ref="A116:F116"/>
    <mergeCell ref="A117:K117"/>
    <mergeCell ref="A118:K118"/>
    <mergeCell ref="A119:K119"/>
    <mergeCell ref="A120:I120"/>
    <mergeCell ref="A111:K111"/>
    <mergeCell ref="E112:K112"/>
    <mergeCell ref="E113:K113"/>
    <mergeCell ref="E115:K115"/>
    <mergeCell ref="J85:J86"/>
    <mergeCell ref="K85:K86"/>
    <mergeCell ref="L85:L86"/>
    <mergeCell ref="M85:M86"/>
    <mergeCell ref="N85:N86"/>
    <mergeCell ref="A66:D66"/>
    <mergeCell ref="E66:G66"/>
    <mergeCell ref="H66:L66"/>
    <mergeCell ref="A67:D67"/>
    <mergeCell ref="E67:G67"/>
    <mergeCell ref="H67:L67"/>
    <mergeCell ref="A68:D68"/>
    <mergeCell ref="E68:G68"/>
    <mergeCell ref="H68:L68"/>
    <mergeCell ref="B80:B81"/>
    <mergeCell ref="C80:C81"/>
    <mergeCell ref="D80:D81"/>
    <mergeCell ref="E80:E81"/>
    <mergeCell ref="F80:F81"/>
    <mergeCell ref="A80:A81"/>
    <mergeCell ref="A76:A78"/>
    <mergeCell ref="B76:D77"/>
    <mergeCell ref="E76:F77"/>
    <mergeCell ref="A174:O174"/>
    <mergeCell ref="A175:O175"/>
    <mergeCell ref="B168:D168"/>
    <mergeCell ref="E168:L168"/>
    <mergeCell ref="A169:O169"/>
    <mergeCell ref="A170:O170"/>
    <mergeCell ref="A171:O171"/>
    <mergeCell ref="A173:O173"/>
    <mergeCell ref="B165:D165"/>
    <mergeCell ref="E165:L165"/>
    <mergeCell ref="B166:D166"/>
    <mergeCell ref="E166:L166"/>
    <mergeCell ref="B167:D167"/>
    <mergeCell ref="E167:L167"/>
    <mergeCell ref="A172:O172"/>
    <mergeCell ref="A158:L158"/>
    <mergeCell ref="A159:L159"/>
    <mergeCell ref="A160:O160"/>
    <mergeCell ref="A161:O161"/>
    <mergeCell ref="A163:O163"/>
    <mergeCell ref="B164:D164"/>
    <mergeCell ref="E164:L164"/>
    <mergeCell ref="A152:O152"/>
    <mergeCell ref="A153:L153"/>
    <mergeCell ref="A154:L154"/>
    <mergeCell ref="A155:L155"/>
    <mergeCell ref="A156:L156"/>
    <mergeCell ref="A157:L157"/>
    <mergeCell ref="A162:O162"/>
    <mergeCell ref="A151:O151"/>
    <mergeCell ref="A134:J134"/>
    <mergeCell ref="A135:A137"/>
    <mergeCell ref="B135:D135"/>
    <mergeCell ref="E135:F135"/>
    <mergeCell ref="G135:I135"/>
    <mergeCell ref="J135:L135"/>
    <mergeCell ref="M135:N135"/>
    <mergeCell ref="B136:B137"/>
    <mergeCell ref="C136:C137"/>
    <mergeCell ref="N136:N137"/>
    <mergeCell ref="A139:A140"/>
    <mergeCell ref="B139:B140"/>
    <mergeCell ref="C139:C140"/>
    <mergeCell ref="D139:D140"/>
    <mergeCell ref="E139:E140"/>
    <mergeCell ref="F139:F140"/>
    <mergeCell ref="A142:J142"/>
    <mergeCell ref="A143:A145"/>
    <mergeCell ref="B143:D143"/>
    <mergeCell ref="E143:F143"/>
    <mergeCell ref="G143:I143"/>
    <mergeCell ref="J143:L143"/>
    <mergeCell ref="M143:O143"/>
    <mergeCell ref="O85:O86"/>
    <mergeCell ref="A82:O82"/>
    <mergeCell ref="A83:J83"/>
    <mergeCell ref="A84:A86"/>
    <mergeCell ref="B84:D85"/>
    <mergeCell ref="E84:F85"/>
    <mergeCell ref="G84:I84"/>
    <mergeCell ref="J84:L84"/>
    <mergeCell ref="M84:O84"/>
    <mergeCell ref="G85:G86"/>
    <mergeCell ref="H85:I85"/>
    <mergeCell ref="G76:I76"/>
    <mergeCell ref="J76:L76"/>
    <mergeCell ref="G77:G78"/>
    <mergeCell ref="H77:I77"/>
    <mergeCell ref="J77:J78"/>
    <mergeCell ref="K77:K78"/>
    <mergeCell ref="L77:L78"/>
    <mergeCell ref="M71:M73"/>
    <mergeCell ref="N71:N73"/>
    <mergeCell ref="A72:L72"/>
    <mergeCell ref="A73:L73"/>
    <mergeCell ref="A74:L74"/>
    <mergeCell ref="A75:J75"/>
    <mergeCell ref="A71:L71"/>
    <mergeCell ref="O40:O41"/>
    <mergeCell ref="A59:F59"/>
    <mergeCell ref="A60:K60"/>
    <mergeCell ref="A61:K61"/>
    <mergeCell ref="A62:K62"/>
    <mergeCell ref="A63:I63"/>
    <mergeCell ref="A55:K55"/>
    <mergeCell ref="E56:K56"/>
    <mergeCell ref="E57:K57"/>
    <mergeCell ref="E58:K58"/>
    <mergeCell ref="J40:J41"/>
    <mergeCell ref="K40:K41"/>
    <mergeCell ref="L40:L41"/>
    <mergeCell ref="M40:M41"/>
    <mergeCell ref="N40:N41"/>
    <mergeCell ref="H64:L64"/>
    <mergeCell ref="A65:D65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35:A36"/>
    <mergeCell ref="B35:B36"/>
    <mergeCell ref="C35:C36"/>
    <mergeCell ref="D35:D36"/>
    <mergeCell ref="E35:E36"/>
    <mergeCell ref="F35:F36"/>
    <mergeCell ref="A64:D64"/>
    <mergeCell ref="E64:G64"/>
    <mergeCell ref="E65:G65"/>
    <mergeCell ref="H65:L65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A3:O3"/>
    <mergeCell ref="K8:M8"/>
    <mergeCell ref="N8:O8"/>
    <mergeCell ref="A10:J10"/>
    <mergeCell ref="K10:M10"/>
    <mergeCell ref="N10:O10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P84:Q84"/>
    <mergeCell ref="P85:P86"/>
    <mergeCell ref="Q85:Q86"/>
    <mergeCell ref="M31:N31"/>
    <mergeCell ref="M32:M33"/>
    <mergeCell ref="N32:N33"/>
    <mergeCell ref="M76:N76"/>
    <mergeCell ref="M77:M78"/>
    <mergeCell ref="N77:N78"/>
    <mergeCell ref="P39:Q39"/>
    <mergeCell ref="P40:P41"/>
    <mergeCell ref="Q40:Q41"/>
    <mergeCell ref="A37:O37"/>
    <mergeCell ref="A38:J38"/>
    <mergeCell ref="A39:A41"/>
    <mergeCell ref="B39:D40"/>
    <mergeCell ref="E39:F40"/>
    <mergeCell ref="G39:I39"/>
    <mergeCell ref="J39:L39"/>
    <mergeCell ref="M39:O39"/>
    <mergeCell ref="G40:G41"/>
    <mergeCell ref="H40:I40"/>
    <mergeCell ref="A53:O53"/>
    <mergeCell ref="A54:O54"/>
  </mergeCells>
  <hyperlinks>
    <hyperlink ref="M143" location="sub_777" display="sub_777"/>
    <hyperlink ref="P143" location="sub_666" display="sub_666"/>
  </hyperlinks>
  <pageMargins left="0.55118110236220474" right="0.31496062992125984" top="0.35433070866141736" bottom="0.35433070866141736" header="0.31496062992125984" footer="0.31496062992125984"/>
  <pageSetup paperSize="9" scale="52" fitToHeight="0" orientation="landscape" r:id="rId1"/>
  <rowBreaks count="2" manualBreakCount="2">
    <brk id="24" max="16" man="1"/>
    <brk id="139" max="16" man="1"/>
  </rowBreaks>
</worksheet>
</file>

<file path=xl/worksheets/sheet19.xml><?xml version="1.0" encoding="utf-8"?>
<worksheet xmlns="http://schemas.openxmlformats.org/spreadsheetml/2006/main" xmlns:r="http://schemas.openxmlformats.org/officeDocument/2006/relationships">
  <sheetPr codeName="Лист19"/>
  <dimension ref="A1:AE180"/>
  <sheetViews>
    <sheetView view="pageBreakPreview" topLeftCell="A100" zoomScale="80" zoomScaleNormal="70" zoomScaleSheetLayoutView="80" workbookViewId="0">
      <selection activeCell="J109" sqref="J109"/>
    </sheetView>
  </sheetViews>
  <sheetFormatPr defaultRowHeight="18.75"/>
  <cols>
    <col min="1" max="1" width="28.7109375" style="4" customWidth="1"/>
    <col min="2" max="2" width="22.42578125" style="4" customWidth="1"/>
    <col min="3" max="3" width="19.42578125" style="4" customWidth="1"/>
    <col min="4" max="4" width="11.7109375" style="4" customWidth="1"/>
    <col min="5" max="5" width="17.42578125" style="4" customWidth="1"/>
    <col min="6" max="6" width="17.5703125" style="4" customWidth="1"/>
    <col min="7" max="7" width="21.5703125" style="4" customWidth="1"/>
    <col min="8" max="8" width="11.42578125" style="4" customWidth="1"/>
    <col min="9" max="9" width="7.140625" style="4" customWidth="1"/>
    <col min="10" max="11" width="12.140625" style="4" customWidth="1"/>
    <col min="12" max="12" width="11.42578125" style="4" customWidth="1"/>
    <col min="13" max="13" width="15.28515625" style="4" customWidth="1"/>
    <col min="14" max="14" width="12.7109375" style="4" customWidth="1"/>
    <col min="15" max="15" width="12.4257812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4" t="s">
        <v>503</v>
      </c>
    </row>
    <row r="2" spans="1:15">
      <c r="L2" s="4" t="s">
        <v>485</v>
      </c>
    </row>
    <row r="3" spans="1:15" ht="35.25" customHeight="1">
      <c r="A3" s="228" t="s">
        <v>467</v>
      </c>
      <c r="B3" s="229"/>
      <c r="C3" s="229"/>
      <c r="D3" s="229"/>
      <c r="E3" s="229"/>
      <c r="F3" s="229"/>
      <c r="G3" s="229"/>
      <c r="H3" s="229"/>
      <c r="I3" s="229"/>
      <c r="J3" s="229"/>
      <c r="K3" s="229"/>
      <c r="L3" s="229"/>
      <c r="M3" s="229"/>
      <c r="N3" s="229"/>
      <c r="O3" s="229"/>
    </row>
    <row r="4" spans="1:15" ht="30.75" customHeight="1">
      <c r="A4" s="230" t="s">
        <v>225</v>
      </c>
      <c r="B4" s="231"/>
      <c r="C4" s="231"/>
      <c r="D4" s="231"/>
      <c r="E4" s="231"/>
      <c r="F4" s="231"/>
      <c r="G4" s="231"/>
      <c r="H4" s="231"/>
      <c r="I4" s="231"/>
      <c r="J4" s="231"/>
      <c r="K4" s="231"/>
      <c r="L4" s="231"/>
      <c r="M4" s="231"/>
      <c r="N4" s="231"/>
      <c r="O4" s="231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232" t="s">
        <v>3</v>
      </c>
      <c r="O5" s="233"/>
    </row>
    <row r="6" spans="1:15" ht="18.75" customHeight="1">
      <c r="A6" s="212"/>
      <c r="B6" s="212"/>
      <c r="C6" s="212"/>
      <c r="D6" s="212"/>
      <c r="E6" s="212"/>
      <c r="F6" s="212"/>
      <c r="G6" s="212"/>
      <c r="H6" s="212"/>
      <c r="I6" s="212"/>
      <c r="J6" s="212"/>
      <c r="K6" s="222" t="s">
        <v>4</v>
      </c>
      <c r="L6" s="222"/>
      <c r="M6" s="223"/>
      <c r="N6" s="234" t="s">
        <v>5</v>
      </c>
      <c r="O6" s="235"/>
    </row>
    <row r="7" spans="1:15" ht="18.75" customHeight="1">
      <c r="A7" s="212"/>
      <c r="B7" s="212"/>
      <c r="C7" s="212"/>
      <c r="D7" s="212"/>
      <c r="E7" s="212"/>
      <c r="F7" s="212"/>
      <c r="G7" s="212"/>
      <c r="H7" s="212"/>
      <c r="I7" s="212"/>
      <c r="J7" s="212"/>
      <c r="K7" s="222" t="s">
        <v>179</v>
      </c>
      <c r="L7" s="222"/>
      <c r="M7" s="223"/>
      <c r="N7" s="224" t="s">
        <v>483</v>
      </c>
      <c r="O7" s="225"/>
    </row>
    <row r="8" spans="1:15">
      <c r="A8" s="70"/>
      <c r="B8" s="8"/>
      <c r="C8" s="8"/>
      <c r="D8" s="8"/>
      <c r="E8" s="8"/>
      <c r="F8" s="8"/>
      <c r="G8" s="8"/>
      <c r="H8" s="8"/>
      <c r="I8" s="8"/>
      <c r="J8" s="8"/>
      <c r="K8" s="222" t="s">
        <v>180</v>
      </c>
      <c r="L8" s="222"/>
      <c r="M8" s="223"/>
      <c r="N8" s="224" t="s">
        <v>224</v>
      </c>
      <c r="O8" s="225"/>
    </row>
    <row r="9" spans="1:15">
      <c r="A9" s="70"/>
      <c r="B9" s="8"/>
      <c r="C9" s="8"/>
      <c r="D9" s="8"/>
      <c r="E9" s="8"/>
      <c r="F9" s="8"/>
      <c r="G9" s="8"/>
      <c r="H9" s="8"/>
      <c r="I9" s="8"/>
      <c r="J9" s="8"/>
      <c r="K9" s="48"/>
      <c r="L9" s="48"/>
      <c r="M9" s="49" t="s">
        <v>183</v>
      </c>
      <c r="N9" s="50"/>
      <c r="O9" s="51"/>
    </row>
    <row r="10" spans="1:15" ht="18.75" customHeight="1">
      <c r="A10" s="212"/>
      <c r="B10" s="212"/>
      <c r="C10" s="212"/>
      <c r="D10" s="212"/>
      <c r="E10" s="212"/>
      <c r="F10" s="212"/>
      <c r="G10" s="212"/>
      <c r="H10" s="212"/>
      <c r="I10" s="212"/>
      <c r="J10" s="212"/>
      <c r="K10" s="222" t="s">
        <v>181</v>
      </c>
      <c r="L10" s="222"/>
      <c r="M10" s="223"/>
      <c r="N10" s="224" t="s">
        <v>159</v>
      </c>
      <c r="O10" s="225"/>
    </row>
    <row r="11" spans="1:15" ht="18.75" customHeight="1">
      <c r="A11" s="212"/>
      <c r="B11" s="212"/>
      <c r="C11" s="212"/>
      <c r="D11" s="212"/>
      <c r="E11" s="212"/>
      <c r="F11" s="212"/>
      <c r="G11" s="212"/>
      <c r="H11" s="212"/>
      <c r="I11" s="212"/>
      <c r="J11" s="212"/>
      <c r="K11" s="222" t="s">
        <v>182</v>
      </c>
      <c r="L11" s="222"/>
      <c r="M11" s="223"/>
      <c r="N11" s="224" t="s">
        <v>160</v>
      </c>
      <c r="O11" s="225"/>
    </row>
    <row r="12" spans="1:15">
      <c r="A12" s="52"/>
      <c r="B12" s="67"/>
      <c r="C12" s="67"/>
      <c r="D12" s="67"/>
      <c r="E12" s="67"/>
      <c r="F12" s="67"/>
      <c r="G12" s="67"/>
      <c r="H12" s="67"/>
      <c r="I12" s="67"/>
      <c r="J12" s="67"/>
      <c r="K12" s="226"/>
      <c r="L12" s="226"/>
      <c r="M12" s="227"/>
      <c r="N12" s="224"/>
      <c r="O12" s="225"/>
    </row>
    <row r="13" spans="1:15">
      <c r="A13" s="52"/>
      <c r="B13" s="67"/>
      <c r="C13" s="67"/>
      <c r="D13" s="67"/>
      <c r="E13" s="67"/>
      <c r="F13" s="67"/>
      <c r="G13" s="67"/>
      <c r="H13" s="67"/>
      <c r="I13" s="67"/>
      <c r="J13" s="67"/>
      <c r="K13" s="54"/>
      <c r="L13" s="54"/>
      <c r="M13" s="68"/>
      <c r="N13" s="69"/>
      <c r="O13" s="69"/>
    </row>
    <row r="14" spans="1:15" ht="39" customHeight="1">
      <c r="A14" s="217" t="s">
        <v>0</v>
      </c>
      <c r="B14" s="217"/>
      <c r="C14" s="217"/>
      <c r="D14" s="217"/>
      <c r="E14" s="217"/>
      <c r="F14" s="217"/>
      <c r="G14" s="217"/>
      <c r="H14" s="217"/>
      <c r="I14" s="217"/>
      <c r="J14" s="217"/>
      <c r="K14" s="217"/>
      <c r="L14" s="217"/>
      <c r="M14" s="217"/>
      <c r="N14" s="217"/>
      <c r="O14" s="217"/>
    </row>
    <row r="15" spans="1:15" ht="24.75" hidden="1" customHeight="1">
      <c r="A15" s="216" t="s">
        <v>1</v>
      </c>
      <c r="B15" s="216"/>
      <c r="C15" s="216"/>
      <c r="D15" s="216"/>
      <c r="E15" s="216"/>
      <c r="F15" s="216"/>
      <c r="G15" s="216"/>
      <c r="H15" s="216"/>
      <c r="I15" s="216"/>
      <c r="J15" s="216"/>
      <c r="K15" s="216"/>
      <c r="L15" s="216"/>
      <c r="M15" s="216"/>
      <c r="N15" s="216"/>
      <c r="O15" s="216"/>
    </row>
    <row r="16" spans="1:15" ht="16.5" hidden="1" customHeight="1">
      <c r="A16" s="216" t="s">
        <v>2</v>
      </c>
      <c r="B16" s="217"/>
      <c r="C16" s="217"/>
      <c r="D16" s="217"/>
      <c r="E16" s="217"/>
      <c r="F16" s="217"/>
      <c r="G16" s="217"/>
      <c r="H16" s="217"/>
      <c r="I16" s="217"/>
      <c r="J16" s="217"/>
      <c r="K16" s="217"/>
      <c r="L16" s="217"/>
      <c r="M16" s="217"/>
      <c r="N16" s="217"/>
      <c r="O16" s="217"/>
    </row>
    <row r="17" spans="1:18" ht="137.25" customHeight="1">
      <c r="A17" s="218" t="s">
        <v>484</v>
      </c>
      <c r="B17" s="218"/>
      <c r="C17" s="218"/>
      <c r="D17" s="218"/>
      <c r="E17" s="218"/>
      <c r="F17" s="218"/>
      <c r="G17" s="218"/>
      <c r="H17" s="218"/>
      <c r="I17" s="218"/>
      <c r="J17" s="218"/>
      <c r="K17" s="218"/>
      <c r="L17" s="218"/>
      <c r="M17" s="218"/>
      <c r="N17" s="218"/>
      <c r="O17" s="218"/>
    </row>
    <row r="18" spans="1:18" ht="185.25" customHeight="1">
      <c r="A18" s="219"/>
      <c r="B18" s="219"/>
      <c r="C18" s="219"/>
      <c r="D18" s="219"/>
      <c r="E18" s="219"/>
      <c r="F18" s="219"/>
      <c r="G18" s="219"/>
      <c r="H18" s="219"/>
      <c r="I18" s="219"/>
      <c r="J18" s="219"/>
      <c r="K18" s="219"/>
      <c r="L18" s="219"/>
      <c r="M18" s="219"/>
      <c r="N18" s="219"/>
      <c r="O18" s="219"/>
      <c r="P18" s="24"/>
      <c r="Q18" s="24"/>
      <c r="R18" s="24"/>
    </row>
    <row r="19" spans="1:18" ht="27" customHeight="1">
      <c r="A19" s="220" t="s">
        <v>89</v>
      </c>
      <c r="B19" s="220"/>
      <c r="C19" s="220"/>
      <c r="D19" s="220"/>
      <c r="E19" s="220"/>
      <c r="F19" s="220"/>
      <c r="G19" s="220"/>
      <c r="H19" s="220"/>
      <c r="I19" s="220"/>
      <c r="J19" s="220"/>
      <c r="K19" s="47"/>
      <c r="L19" s="47"/>
      <c r="M19" s="47"/>
      <c r="N19" s="47"/>
      <c r="O19" s="47"/>
      <c r="P19" s="24"/>
      <c r="Q19" s="24"/>
      <c r="R19" s="24"/>
    </row>
    <row r="20" spans="1:18" ht="35.25" customHeight="1">
      <c r="A20" s="221" t="s">
        <v>124</v>
      </c>
      <c r="B20" s="221"/>
      <c r="C20" s="221"/>
      <c r="D20" s="221"/>
      <c r="E20" s="221"/>
      <c r="F20" s="221"/>
      <c r="G20" s="221"/>
      <c r="H20" s="221"/>
      <c r="I20" s="221"/>
      <c r="J20" s="221"/>
      <c r="K20" s="47"/>
      <c r="L20" s="47"/>
      <c r="M20" s="47"/>
      <c r="N20" s="47"/>
      <c r="O20" s="47"/>
      <c r="P20" s="24"/>
      <c r="Q20" s="24"/>
      <c r="R20" s="24"/>
    </row>
    <row r="21" spans="1:18">
      <c r="A21" s="212" t="s">
        <v>90</v>
      </c>
      <c r="B21" s="212"/>
      <c r="C21" s="212"/>
      <c r="D21" s="212"/>
      <c r="E21" s="212"/>
      <c r="F21" s="212"/>
      <c r="G21" s="212"/>
      <c r="H21" s="212"/>
      <c r="I21" s="212"/>
      <c r="J21" s="212"/>
      <c r="K21" s="54"/>
      <c r="L21" s="54"/>
      <c r="M21" s="68"/>
      <c r="N21" s="69"/>
      <c r="O21" s="69"/>
    </row>
    <row r="22" spans="1:18" ht="18.75" customHeight="1">
      <c r="A22" s="213" t="s">
        <v>233</v>
      </c>
      <c r="B22" s="213"/>
      <c r="C22" s="213"/>
      <c r="D22" s="213"/>
      <c r="E22" s="213"/>
      <c r="F22" s="213"/>
      <c r="G22" s="213"/>
      <c r="H22" s="213"/>
      <c r="I22" s="213"/>
      <c r="J22" s="213"/>
      <c r="K22" s="7"/>
      <c r="L22" s="7"/>
      <c r="M22" s="7"/>
      <c r="N22" s="7"/>
      <c r="O22" s="7"/>
    </row>
    <row r="23" spans="1:18">
      <c r="A23" s="214" t="s">
        <v>192</v>
      </c>
      <c r="B23" s="214"/>
      <c r="C23" s="214"/>
      <c r="D23" s="214"/>
      <c r="E23" s="214"/>
      <c r="F23" s="214"/>
      <c r="G23" s="214"/>
      <c r="H23" s="214"/>
      <c r="I23" s="214"/>
      <c r="J23" s="214"/>
      <c r="K23" s="7"/>
      <c r="L23" s="7"/>
      <c r="M23" s="7"/>
      <c r="N23" s="7"/>
      <c r="O23" s="7"/>
    </row>
    <row r="24" spans="1:18">
      <c r="A24" s="215"/>
      <c r="B24" s="215"/>
      <c r="C24" s="215"/>
      <c r="D24" s="215"/>
      <c r="E24" s="215"/>
      <c r="F24" s="215"/>
      <c r="G24" s="215"/>
      <c r="H24" s="215"/>
      <c r="I24" s="215"/>
      <c r="J24" s="215"/>
      <c r="K24" s="7"/>
      <c r="L24" s="7"/>
      <c r="M24" s="7"/>
      <c r="N24" s="7"/>
      <c r="O24" s="7"/>
    </row>
    <row r="25" spans="1:18">
      <c r="A25" s="169" t="s">
        <v>6</v>
      </c>
      <c r="B25" s="170"/>
      <c r="C25" s="170"/>
      <c r="D25" s="170"/>
      <c r="E25" s="170"/>
      <c r="F25" s="170"/>
      <c r="G25" s="170"/>
      <c r="H25" s="170"/>
      <c r="I25" s="170"/>
      <c r="J25" s="170"/>
      <c r="K25" s="170"/>
      <c r="L25" s="170"/>
      <c r="M25" s="170"/>
      <c r="N25" s="170"/>
      <c r="O25" s="170"/>
    </row>
    <row r="26" spans="1:18" ht="42" customHeight="1">
      <c r="A26" s="169" t="s">
        <v>7</v>
      </c>
      <c r="B26" s="169"/>
      <c r="C26" s="169"/>
      <c r="D26" s="169"/>
      <c r="E26" s="169"/>
      <c r="F26" s="169"/>
      <c r="G26" s="169"/>
      <c r="H26" s="169"/>
      <c r="I26" s="169"/>
      <c r="J26" s="169"/>
      <c r="K26" s="169"/>
      <c r="L26" s="169"/>
      <c r="M26" s="210" t="s">
        <v>193</v>
      </c>
      <c r="N26" s="165" t="s">
        <v>238</v>
      </c>
      <c r="O26" s="7"/>
    </row>
    <row r="27" spans="1:18">
      <c r="A27" s="161" t="s">
        <v>8</v>
      </c>
      <c r="B27" s="161"/>
      <c r="C27" s="161"/>
      <c r="D27" s="161"/>
      <c r="E27" s="161"/>
      <c r="F27" s="161"/>
      <c r="G27" s="161"/>
      <c r="H27" s="161"/>
      <c r="I27" s="161"/>
      <c r="J27" s="161"/>
      <c r="K27" s="161"/>
      <c r="L27" s="161"/>
      <c r="M27" s="211"/>
      <c r="N27" s="165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211"/>
      <c r="N28" s="165"/>
      <c r="O28" s="7"/>
    </row>
    <row r="29" spans="1:18">
      <c r="A29" s="161" t="s">
        <v>86</v>
      </c>
      <c r="B29" s="161"/>
      <c r="C29" s="161"/>
      <c r="D29" s="161"/>
      <c r="E29" s="161"/>
      <c r="F29" s="161"/>
      <c r="G29" s="161"/>
      <c r="H29" s="161"/>
      <c r="I29" s="161"/>
      <c r="J29" s="161"/>
      <c r="K29" s="161"/>
      <c r="L29" s="161"/>
      <c r="M29" s="7"/>
      <c r="N29" s="8"/>
      <c r="O29" s="7"/>
    </row>
    <row r="30" spans="1:18">
      <c r="A30" s="160" t="s">
        <v>98</v>
      </c>
      <c r="B30" s="160"/>
      <c r="C30" s="160"/>
      <c r="D30" s="160"/>
      <c r="E30" s="160"/>
      <c r="F30" s="160"/>
      <c r="G30" s="160"/>
      <c r="H30" s="160"/>
      <c r="I30" s="160"/>
      <c r="J30" s="160"/>
      <c r="K30" s="7"/>
      <c r="L30" s="7"/>
      <c r="M30" s="7"/>
      <c r="N30" s="8"/>
      <c r="O30" s="7"/>
    </row>
    <row r="31" spans="1:18" ht="78.75" customHeight="1">
      <c r="A31" s="163" t="s">
        <v>87</v>
      </c>
      <c r="B31" s="163" t="s">
        <v>10</v>
      </c>
      <c r="C31" s="163"/>
      <c r="D31" s="163"/>
      <c r="E31" s="163" t="s">
        <v>11</v>
      </c>
      <c r="F31" s="163"/>
      <c r="G31" s="163" t="s">
        <v>12</v>
      </c>
      <c r="H31" s="163"/>
      <c r="I31" s="163"/>
      <c r="J31" s="163" t="s">
        <v>13</v>
      </c>
      <c r="K31" s="163"/>
      <c r="L31" s="163"/>
      <c r="M31" s="187" t="s">
        <v>184</v>
      </c>
      <c r="N31" s="189"/>
      <c r="O31" s="7"/>
    </row>
    <row r="32" spans="1:18" ht="59.25" customHeight="1">
      <c r="A32" s="166"/>
      <c r="B32" s="163"/>
      <c r="C32" s="163"/>
      <c r="D32" s="163"/>
      <c r="E32" s="163"/>
      <c r="F32" s="163"/>
      <c r="G32" s="163" t="s">
        <v>14</v>
      </c>
      <c r="H32" s="163" t="s">
        <v>24</v>
      </c>
      <c r="I32" s="163"/>
      <c r="J32" s="163" t="s">
        <v>226</v>
      </c>
      <c r="K32" s="163" t="s">
        <v>227</v>
      </c>
      <c r="L32" s="163" t="s">
        <v>232</v>
      </c>
      <c r="M32" s="165" t="s">
        <v>185</v>
      </c>
      <c r="N32" s="163" t="s">
        <v>186</v>
      </c>
      <c r="O32" s="7"/>
    </row>
    <row r="33" spans="1:17" ht="131.25">
      <c r="A33" s="166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166"/>
      <c r="H33" s="9" t="s">
        <v>15</v>
      </c>
      <c r="I33" s="9" t="s">
        <v>16</v>
      </c>
      <c r="J33" s="163"/>
      <c r="K33" s="163"/>
      <c r="L33" s="166"/>
      <c r="M33" s="165"/>
      <c r="N33" s="163"/>
      <c r="O33" s="7"/>
    </row>
    <row r="34" spans="1:17">
      <c r="A34" s="9">
        <v>1</v>
      </c>
      <c r="B34" s="9">
        <v>2</v>
      </c>
      <c r="C34" s="9">
        <v>3</v>
      </c>
      <c r="D34" s="9">
        <v>4</v>
      </c>
      <c r="E34" s="9">
        <v>5</v>
      </c>
      <c r="F34" s="9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53">
        <v>13</v>
      </c>
      <c r="N34" s="53">
        <v>14</v>
      </c>
      <c r="O34" s="7"/>
    </row>
    <row r="35" spans="1:17" ht="141.75">
      <c r="A35" s="238" t="s">
        <v>108</v>
      </c>
      <c r="B35" s="251" t="s">
        <v>108</v>
      </c>
      <c r="C35" s="251" t="s">
        <v>108</v>
      </c>
      <c r="D35" s="239" t="s">
        <v>108</v>
      </c>
      <c r="E35" s="251" t="s">
        <v>108</v>
      </c>
      <c r="F35" s="251" t="s">
        <v>18</v>
      </c>
      <c r="G35" s="10" t="s">
        <v>102</v>
      </c>
      <c r="H35" s="9" t="s">
        <v>97</v>
      </c>
      <c r="I35" s="9">
        <v>744</v>
      </c>
      <c r="J35" s="9">
        <v>95</v>
      </c>
      <c r="K35" s="11">
        <f>J35</f>
        <v>95</v>
      </c>
      <c r="L35" s="11">
        <f>J35</f>
        <v>95</v>
      </c>
      <c r="M35" s="53">
        <v>10</v>
      </c>
      <c r="N35" s="76">
        <v>10</v>
      </c>
      <c r="O35" s="7"/>
    </row>
    <row r="36" spans="1:17" ht="252">
      <c r="A36" s="205"/>
      <c r="B36" s="209"/>
      <c r="C36" s="209"/>
      <c r="D36" s="207"/>
      <c r="E36" s="209"/>
      <c r="F36" s="209"/>
      <c r="G36" s="10" t="s">
        <v>104</v>
      </c>
      <c r="H36" s="9" t="s">
        <v>97</v>
      </c>
      <c r="I36" s="9">
        <v>744</v>
      </c>
      <c r="J36" s="9">
        <v>100</v>
      </c>
      <c r="K36" s="38">
        <f>J36</f>
        <v>100</v>
      </c>
      <c r="L36" s="11">
        <f>J36</f>
        <v>100</v>
      </c>
      <c r="M36" s="53">
        <v>10</v>
      </c>
      <c r="N36" s="53">
        <v>10</v>
      </c>
      <c r="O36" s="7"/>
    </row>
    <row r="37" spans="1:17" ht="18.75" customHeight="1">
      <c r="A37" s="168"/>
      <c r="B37" s="168"/>
      <c r="C37" s="168"/>
      <c r="D37" s="168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</row>
    <row r="38" spans="1:17">
      <c r="A38" s="161" t="s">
        <v>101</v>
      </c>
      <c r="B38" s="161"/>
      <c r="C38" s="161"/>
      <c r="D38" s="161"/>
      <c r="E38" s="161"/>
      <c r="F38" s="161"/>
      <c r="G38" s="161"/>
      <c r="H38" s="161"/>
      <c r="I38" s="161"/>
      <c r="J38" s="161"/>
      <c r="K38" s="7"/>
      <c r="L38" s="7"/>
      <c r="M38" s="7"/>
      <c r="N38" s="7"/>
      <c r="O38" s="7"/>
    </row>
    <row r="39" spans="1:17" ht="117" customHeight="1">
      <c r="A39" s="163" t="s">
        <v>87</v>
      </c>
      <c r="B39" s="163" t="s">
        <v>10</v>
      </c>
      <c r="C39" s="163"/>
      <c r="D39" s="163"/>
      <c r="E39" s="163" t="s">
        <v>11</v>
      </c>
      <c r="F39" s="163"/>
      <c r="G39" s="163" t="s">
        <v>21</v>
      </c>
      <c r="H39" s="163"/>
      <c r="I39" s="163"/>
      <c r="J39" s="163" t="s">
        <v>22</v>
      </c>
      <c r="K39" s="163"/>
      <c r="L39" s="163"/>
      <c r="M39" s="163" t="s">
        <v>187</v>
      </c>
      <c r="N39" s="163"/>
      <c r="O39" s="163"/>
      <c r="P39" s="187" t="s">
        <v>184</v>
      </c>
      <c r="Q39" s="189"/>
    </row>
    <row r="40" spans="1:17" ht="55.5" customHeight="1">
      <c r="A40" s="166"/>
      <c r="B40" s="163"/>
      <c r="C40" s="163"/>
      <c r="D40" s="163"/>
      <c r="E40" s="163"/>
      <c r="F40" s="163"/>
      <c r="G40" s="163" t="s">
        <v>85</v>
      </c>
      <c r="H40" s="163" t="s">
        <v>24</v>
      </c>
      <c r="I40" s="163"/>
      <c r="J40" s="163" t="s">
        <v>226</v>
      </c>
      <c r="K40" s="163" t="s">
        <v>227</v>
      </c>
      <c r="L40" s="163" t="s">
        <v>228</v>
      </c>
      <c r="M40" s="163" t="s">
        <v>226</v>
      </c>
      <c r="N40" s="163" t="s">
        <v>227</v>
      </c>
      <c r="O40" s="163" t="s">
        <v>229</v>
      </c>
      <c r="P40" s="163" t="s">
        <v>185</v>
      </c>
      <c r="Q40" s="163" t="s">
        <v>186</v>
      </c>
    </row>
    <row r="41" spans="1:17" ht="131.25">
      <c r="A41" s="166"/>
      <c r="B41" s="9" t="s">
        <v>25</v>
      </c>
      <c r="C41" s="9" t="s">
        <v>26</v>
      </c>
      <c r="D41" s="9" t="s">
        <v>27</v>
      </c>
      <c r="E41" s="9" t="s">
        <v>28</v>
      </c>
      <c r="F41" s="44" t="s">
        <v>174</v>
      </c>
      <c r="G41" s="166"/>
      <c r="H41" s="9" t="s">
        <v>29</v>
      </c>
      <c r="I41" s="9" t="s">
        <v>16</v>
      </c>
      <c r="J41" s="163"/>
      <c r="K41" s="163"/>
      <c r="L41" s="166"/>
      <c r="M41" s="163"/>
      <c r="N41" s="163"/>
      <c r="O41" s="166"/>
      <c r="P41" s="163"/>
      <c r="Q41" s="163"/>
    </row>
    <row r="42" spans="1:17">
      <c r="A42" s="9">
        <v>1</v>
      </c>
      <c r="B42" s="9">
        <v>2</v>
      </c>
      <c r="C42" s="9">
        <v>3</v>
      </c>
      <c r="D42" s="9">
        <v>4</v>
      </c>
      <c r="E42" s="9">
        <v>5</v>
      </c>
      <c r="F42" s="9">
        <v>6</v>
      </c>
      <c r="G42" s="9">
        <v>7</v>
      </c>
      <c r="H42" s="9">
        <v>8</v>
      </c>
      <c r="I42" s="9">
        <v>9</v>
      </c>
      <c r="J42" s="9">
        <v>10</v>
      </c>
      <c r="K42" s="9">
        <v>11</v>
      </c>
      <c r="L42" s="9">
        <v>12</v>
      </c>
      <c r="M42" s="9">
        <v>13</v>
      </c>
      <c r="N42" s="9">
        <v>14</v>
      </c>
      <c r="O42" s="9">
        <v>15</v>
      </c>
      <c r="P42" s="71">
        <v>16</v>
      </c>
      <c r="Q42" s="71">
        <v>17</v>
      </c>
    </row>
    <row r="43" spans="1:17" ht="112.5">
      <c r="A43" s="156" t="s">
        <v>234</v>
      </c>
      <c r="B43" s="80" t="s">
        <v>195</v>
      </c>
      <c r="C43" s="2" t="s">
        <v>17</v>
      </c>
      <c r="D43" s="2" t="s">
        <v>167</v>
      </c>
      <c r="E43" s="125" t="s">
        <v>30</v>
      </c>
      <c r="F43" s="124" t="s">
        <v>56</v>
      </c>
      <c r="G43" s="124" t="s">
        <v>31</v>
      </c>
      <c r="H43" s="124" t="s">
        <v>32</v>
      </c>
      <c r="I43" s="3" t="s">
        <v>107</v>
      </c>
      <c r="J43" s="124">
        <v>54</v>
      </c>
      <c r="K43" s="124">
        <f>J43</f>
        <v>54</v>
      </c>
      <c r="L43" s="124">
        <f>J43</f>
        <v>54</v>
      </c>
      <c r="M43" s="124" t="s">
        <v>18</v>
      </c>
      <c r="N43" s="124" t="s">
        <v>18</v>
      </c>
      <c r="O43" s="124" t="s">
        <v>18</v>
      </c>
      <c r="P43" s="125">
        <v>10</v>
      </c>
      <c r="Q43" s="76">
        <f>J43*0.1</f>
        <v>5</v>
      </c>
    </row>
    <row r="44" spans="1:17" ht="112.5" hidden="1">
      <c r="A44" s="121" t="s">
        <v>236</v>
      </c>
      <c r="B44" s="80" t="s">
        <v>196</v>
      </c>
      <c r="C44" s="124" t="s">
        <v>19</v>
      </c>
      <c r="D44" s="2" t="s">
        <v>167</v>
      </c>
      <c r="E44" s="125" t="s">
        <v>30</v>
      </c>
      <c r="F44" s="124" t="s">
        <v>56</v>
      </c>
      <c r="G44" s="124" t="s">
        <v>31</v>
      </c>
      <c r="H44" s="124" t="s">
        <v>32</v>
      </c>
      <c r="I44" s="3" t="s">
        <v>107</v>
      </c>
      <c r="J44" s="124"/>
      <c r="K44" s="124">
        <f t="shared" ref="K44:K50" si="0">J44</f>
        <v>0</v>
      </c>
      <c r="L44" s="124">
        <f t="shared" ref="L44:L50" si="1">J44</f>
        <v>0</v>
      </c>
      <c r="M44" s="124" t="s">
        <v>18</v>
      </c>
      <c r="N44" s="124" t="s">
        <v>18</v>
      </c>
      <c r="O44" s="124" t="s">
        <v>18</v>
      </c>
      <c r="P44" s="125">
        <v>10</v>
      </c>
      <c r="Q44" s="76">
        <f>J44*0.1</f>
        <v>0</v>
      </c>
    </row>
    <row r="45" spans="1:17" ht="150" hidden="1">
      <c r="A45" s="45" t="s">
        <v>175</v>
      </c>
      <c r="B45" s="80" t="s">
        <v>200</v>
      </c>
      <c r="C45" s="2" t="s">
        <v>17</v>
      </c>
      <c r="D45" s="124" t="s">
        <v>167</v>
      </c>
      <c r="E45" s="125" t="s">
        <v>30</v>
      </c>
      <c r="F45" s="124" t="s">
        <v>88</v>
      </c>
      <c r="G45" s="124" t="s">
        <v>31</v>
      </c>
      <c r="H45" s="124" t="s">
        <v>32</v>
      </c>
      <c r="I45" s="3" t="s">
        <v>107</v>
      </c>
      <c r="J45" s="124"/>
      <c r="K45" s="124">
        <f t="shared" si="0"/>
        <v>0</v>
      </c>
      <c r="L45" s="124">
        <f t="shared" si="1"/>
        <v>0</v>
      </c>
      <c r="M45" s="124" t="s">
        <v>18</v>
      </c>
      <c r="N45" s="124" t="s">
        <v>18</v>
      </c>
      <c r="O45" s="124" t="s">
        <v>18</v>
      </c>
      <c r="P45" s="125">
        <v>10</v>
      </c>
      <c r="Q45" s="76">
        <f t="shared" ref="Q45:Q52" si="2">J45*0.1</f>
        <v>0</v>
      </c>
    </row>
    <row r="46" spans="1:17" ht="131.25" hidden="1">
      <c r="A46" s="79" t="s">
        <v>197</v>
      </c>
      <c r="B46" s="80" t="s">
        <v>198</v>
      </c>
      <c r="C46" s="2" t="s">
        <v>19</v>
      </c>
      <c r="D46" s="124" t="s">
        <v>167</v>
      </c>
      <c r="E46" s="125" t="s">
        <v>30</v>
      </c>
      <c r="F46" s="124" t="s">
        <v>88</v>
      </c>
      <c r="G46" s="124" t="s">
        <v>31</v>
      </c>
      <c r="H46" s="124" t="s">
        <v>32</v>
      </c>
      <c r="I46" s="3" t="s">
        <v>107</v>
      </c>
      <c r="J46" s="124"/>
      <c r="K46" s="124">
        <f t="shared" si="0"/>
        <v>0</v>
      </c>
      <c r="L46" s="124">
        <f t="shared" si="1"/>
        <v>0</v>
      </c>
      <c r="M46" s="124" t="s">
        <v>18</v>
      </c>
      <c r="N46" s="124" t="s">
        <v>18</v>
      </c>
      <c r="O46" s="124" t="s">
        <v>18</v>
      </c>
      <c r="P46" s="125">
        <v>10</v>
      </c>
      <c r="Q46" s="76">
        <f t="shared" si="2"/>
        <v>0</v>
      </c>
    </row>
    <row r="47" spans="1:17" ht="112.5" hidden="1">
      <c r="A47" s="121" t="s">
        <v>237</v>
      </c>
      <c r="B47" s="80" t="s">
        <v>196</v>
      </c>
      <c r="C47" s="2" t="s">
        <v>19</v>
      </c>
      <c r="D47" s="124" t="s">
        <v>173</v>
      </c>
      <c r="E47" s="125" t="s">
        <v>30</v>
      </c>
      <c r="F47" s="124" t="s">
        <v>56</v>
      </c>
      <c r="G47" s="124" t="s">
        <v>31</v>
      </c>
      <c r="H47" s="124" t="s">
        <v>32</v>
      </c>
      <c r="I47" s="3" t="s">
        <v>107</v>
      </c>
      <c r="J47" s="124"/>
      <c r="K47" s="124">
        <f t="shared" si="0"/>
        <v>0</v>
      </c>
      <c r="L47" s="124">
        <f t="shared" si="1"/>
        <v>0</v>
      </c>
      <c r="M47" s="124" t="s">
        <v>18</v>
      </c>
      <c r="N47" s="124" t="s">
        <v>18</v>
      </c>
      <c r="O47" s="124" t="s">
        <v>18</v>
      </c>
      <c r="P47" s="125">
        <v>10</v>
      </c>
      <c r="Q47" s="76">
        <f t="shared" si="2"/>
        <v>0</v>
      </c>
    </row>
    <row r="48" spans="1:17" ht="112.5">
      <c r="A48" s="121" t="s">
        <v>235</v>
      </c>
      <c r="B48" s="80" t="s">
        <v>195</v>
      </c>
      <c r="C48" s="2" t="s">
        <v>17</v>
      </c>
      <c r="D48" s="124" t="s">
        <v>173</v>
      </c>
      <c r="E48" s="125" t="s">
        <v>30</v>
      </c>
      <c r="F48" s="124" t="s">
        <v>56</v>
      </c>
      <c r="G48" s="124" t="s">
        <v>31</v>
      </c>
      <c r="H48" s="124" t="s">
        <v>32</v>
      </c>
      <c r="I48" s="3" t="s">
        <v>107</v>
      </c>
      <c r="J48" s="124">
        <v>155</v>
      </c>
      <c r="K48" s="124">
        <f t="shared" si="0"/>
        <v>155</v>
      </c>
      <c r="L48" s="124">
        <f t="shared" si="1"/>
        <v>155</v>
      </c>
      <c r="M48" s="124" t="s">
        <v>18</v>
      </c>
      <c r="N48" s="124" t="s">
        <v>18</v>
      </c>
      <c r="O48" s="124" t="s">
        <v>18</v>
      </c>
      <c r="P48" s="125">
        <v>10</v>
      </c>
      <c r="Q48" s="76">
        <f t="shared" si="2"/>
        <v>16</v>
      </c>
    </row>
    <row r="49" spans="1:17" ht="150" hidden="1">
      <c r="A49" s="79" t="s">
        <v>201</v>
      </c>
      <c r="B49" s="80" t="s">
        <v>200</v>
      </c>
      <c r="C49" s="2" t="s">
        <v>17</v>
      </c>
      <c r="D49" s="36" t="s">
        <v>173</v>
      </c>
      <c r="E49" s="37" t="s">
        <v>30</v>
      </c>
      <c r="F49" s="44" t="s">
        <v>88</v>
      </c>
      <c r="G49" s="36" t="s">
        <v>31</v>
      </c>
      <c r="H49" s="36" t="s">
        <v>32</v>
      </c>
      <c r="I49" s="3" t="s">
        <v>107</v>
      </c>
      <c r="J49" s="85"/>
      <c r="K49" s="74">
        <f t="shared" si="0"/>
        <v>0</v>
      </c>
      <c r="L49" s="74">
        <f t="shared" si="1"/>
        <v>0</v>
      </c>
      <c r="M49" s="74" t="s">
        <v>18</v>
      </c>
      <c r="N49" s="74" t="s">
        <v>18</v>
      </c>
      <c r="O49" s="74" t="s">
        <v>18</v>
      </c>
      <c r="P49" s="73">
        <v>5</v>
      </c>
      <c r="Q49" s="76">
        <f t="shared" si="2"/>
        <v>0</v>
      </c>
    </row>
    <row r="50" spans="1:17" ht="131.25" hidden="1">
      <c r="A50" s="79" t="s">
        <v>202</v>
      </c>
      <c r="B50" s="80" t="s">
        <v>198</v>
      </c>
      <c r="C50" s="2" t="s">
        <v>19</v>
      </c>
      <c r="D50" s="36" t="s">
        <v>173</v>
      </c>
      <c r="E50" s="37" t="s">
        <v>30</v>
      </c>
      <c r="F50" s="44" t="s">
        <v>88</v>
      </c>
      <c r="G50" s="36" t="s">
        <v>31</v>
      </c>
      <c r="H50" s="36" t="s">
        <v>32</v>
      </c>
      <c r="I50" s="3" t="s">
        <v>107</v>
      </c>
      <c r="J50" s="74"/>
      <c r="K50" s="74">
        <f t="shared" si="0"/>
        <v>0</v>
      </c>
      <c r="L50" s="74">
        <f t="shared" si="1"/>
        <v>0</v>
      </c>
      <c r="M50" s="74" t="s">
        <v>18</v>
      </c>
      <c r="N50" s="74" t="s">
        <v>18</v>
      </c>
      <c r="O50" s="74" t="s">
        <v>18</v>
      </c>
      <c r="P50" s="73"/>
      <c r="Q50" s="76">
        <f t="shared" si="2"/>
        <v>0</v>
      </c>
    </row>
    <row r="51" spans="1:17" hidden="1">
      <c r="A51" s="20"/>
      <c r="B51" s="11"/>
      <c r="C51" s="9"/>
      <c r="D51" s="9"/>
      <c r="E51" s="11"/>
      <c r="F51" s="11"/>
      <c r="G51" s="9"/>
      <c r="H51" s="9"/>
      <c r="I51" s="3"/>
      <c r="J51" s="74"/>
      <c r="K51" s="74"/>
      <c r="L51" s="74"/>
      <c r="M51" s="74"/>
      <c r="N51" s="74"/>
      <c r="O51" s="74"/>
      <c r="P51" s="73"/>
      <c r="Q51" s="76">
        <f t="shared" si="2"/>
        <v>0</v>
      </c>
    </row>
    <row r="52" spans="1:17" ht="23.25" customHeight="1">
      <c r="A52" s="12" t="s">
        <v>94</v>
      </c>
      <c r="B52" s="11"/>
      <c r="C52" s="9"/>
      <c r="D52" s="9"/>
      <c r="E52" s="11"/>
      <c r="F52" s="11"/>
      <c r="G52" s="9"/>
      <c r="H52" s="9"/>
      <c r="I52" s="13"/>
      <c r="J52" s="74">
        <f>SUM(J43:J51)</f>
        <v>209</v>
      </c>
      <c r="K52" s="74">
        <f t="shared" ref="K52:L52" si="3">SUM(K43:K51)</f>
        <v>209</v>
      </c>
      <c r="L52" s="74">
        <f t="shared" si="3"/>
        <v>209</v>
      </c>
      <c r="M52" s="74"/>
      <c r="N52" s="74"/>
      <c r="O52" s="74"/>
      <c r="P52" s="73">
        <v>10</v>
      </c>
      <c r="Q52" s="76">
        <f t="shared" si="2"/>
        <v>21</v>
      </c>
    </row>
    <row r="53" spans="1:17">
      <c r="A53" s="162"/>
      <c r="B53" s="162"/>
      <c r="C53" s="162"/>
      <c r="D53" s="162"/>
      <c r="E53" s="162"/>
      <c r="F53" s="162"/>
      <c r="G53" s="162"/>
      <c r="H53" s="162"/>
      <c r="I53" s="162"/>
      <c r="J53" s="162"/>
      <c r="K53" s="162"/>
      <c r="L53" s="162"/>
      <c r="M53" s="162"/>
      <c r="N53" s="162"/>
      <c r="O53" s="162"/>
    </row>
    <row r="54" spans="1:17">
      <c r="A54" s="161" t="s">
        <v>33</v>
      </c>
      <c r="B54" s="161"/>
      <c r="C54" s="161"/>
      <c r="D54" s="161"/>
      <c r="E54" s="161"/>
      <c r="F54" s="161"/>
      <c r="G54" s="161"/>
      <c r="H54" s="161"/>
      <c r="I54" s="161"/>
      <c r="J54" s="161"/>
      <c r="K54" s="161"/>
      <c r="L54" s="161"/>
      <c r="M54" s="161"/>
      <c r="N54" s="161"/>
      <c r="O54" s="161"/>
    </row>
    <row r="55" spans="1:17">
      <c r="A55" s="163" t="s">
        <v>34</v>
      </c>
      <c r="B55" s="163"/>
      <c r="C55" s="163"/>
      <c r="D55" s="163"/>
      <c r="E55" s="163"/>
      <c r="F55" s="164"/>
      <c r="G55" s="164"/>
      <c r="H55" s="164"/>
      <c r="I55" s="164"/>
      <c r="J55" s="164"/>
      <c r="K55" s="164"/>
      <c r="L55" s="7"/>
      <c r="M55" s="7"/>
      <c r="N55" s="7"/>
      <c r="O55" s="7"/>
    </row>
    <row r="56" spans="1:17">
      <c r="A56" s="9" t="s">
        <v>35</v>
      </c>
      <c r="B56" s="9" t="s">
        <v>36</v>
      </c>
      <c r="C56" s="9" t="s">
        <v>37</v>
      </c>
      <c r="D56" s="9" t="s">
        <v>38</v>
      </c>
      <c r="E56" s="163" t="s">
        <v>15</v>
      </c>
      <c r="F56" s="164"/>
      <c r="G56" s="164"/>
      <c r="H56" s="164"/>
      <c r="I56" s="164"/>
      <c r="J56" s="164"/>
      <c r="K56" s="164"/>
      <c r="L56" s="7"/>
      <c r="M56" s="7"/>
      <c r="N56" s="7"/>
      <c r="O56" s="7"/>
    </row>
    <row r="57" spans="1:17">
      <c r="A57" s="9">
        <v>1</v>
      </c>
      <c r="B57" s="9">
        <v>2</v>
      </c>
      <c r="C57" s="9">
        <v>3</v>
      </c>
      <c r="D57" s="9">
        <v>4</v>
      </c>
      <c r="E57" s="163">
        <v>5</v>
      </c>
      <c r="F57" s="164"/>
      <c r="G57" s="164"/>
      <c r="H57" s="164"/>
      <c r="I57" s="164"/>
      <c r="J57" s="164"/>
      <c r="K57" s="164"/>
      <c r="L57" s="7"/>
      <c r="M57" s="7"/>
      <c r="N57" s="7"/>
      <c r="O57" s="7"/>
    </row>
    <row r="58" spans="1:17">
      <c r="A58" s="9" t="s">
        <v>18</v>
      </c>
      <c r="B58" s="9" t="s">
        <v>18</v>
      </c>
      <c r="C58" s="9" t="s">
        <v>18</v>
      </c>
      <c r="D58" s="9" t="s">
        <v>18</v>
      </c>
      <c r="E58" s="163" t="s">
        <v>18</v>
      </c>
      <c r="F58" s="165"/>
      <c r="G58" s="165"/>
      <c r="H58" s="165"/>
      <c r="I58" s="165"/>
      <c r="J58" s="165"/>
      <c r="K58" s="165"/>
      <c r="L58" s="7"/>
      <c r="M58" s="7"/>
      <c r="N58" s="7"/>
      <c r="O58" s="7"/>
    </row>
    <row r="59" spans="1:17">
      <c r="A59" s="161" t="s">
        <v>39</v>
      </c>
      <c r="B59" s="161"/>
      <c r="C59" s="161"/>
      <c r="D59" s="161"/>
      <c r="E59" s="161"/>
      <c r="F59" s="161"/>
      <c r="G59" s="7"/>
      <c r="H59" s="7"/>
      <c r="I59" s="7"/>
      <c r="J59" s="7"/>
      <c r="K59" s="7"/>
      <c r="L59" s="7"/>
      <c r="M59" s="7"/>
      <c r="N59" s="7"/>
      <c r="O59" s="7"/>
    </row>
    <row r="60" spans="1:17">
      <c r="A60" s="198" t="s">
        <v>40</v>
      </c>
      <c r="B60" s="198"/>
      <c r="C60" s="198"/>
      <c r="D60" s="198"/>
      <c r="E60" s="198"/>
      <c r="F60" s="198"/>
      <c r="G60" s="198"/>
      <c r="H60" s="198"/>
      <c r="I60" s="198"/>
      <c r="J60" s="198"/>
      <c r="K60" s="198"/>
      <c r="L60" s="14"/>
      <c r="M60" s="14"/>
      <c r="N60" s="14"/>
      <c r="O60" s="14"/>
    </row>
    <row r="61" spans="1:17" ht="40.5" customHeight="1">
      <c r="A61" s="199" t="s">
        <v>41</v>
      </c>
      <c r="B61" s="199"/>
      <c r="C61" s="199"/>
      <c r="D61" s="199"/>
      <c r="E61" s="199"/>
      <c r="F61" s="199"/>
      <c r="G61" s="199"/>
      <c r="H61" s="199"/>
      <c r="I61" s="199"/>
      <c r="J61" s="199"/>
      <c r="K61" s="199"/>
      <c r="L61" s="14"/>
      <c r="M61" s="14"/>
      <c r="N61" s="14"/>
      <c r="O61" s="14"/>
    </row>
    <row r="62" spans="1:17" ht="16.5" customHeight="1">
      <c r="A62" s="243" t="s">
        <v>42</v>
      </c>
      <c r="B62" s="243"/>
      <c r="C62" s="243"/>
      <c r="D62" s="243"/>
      <c r="E62" s="243"/>
      <c r="F62" s="243"/>
      <c r="G62" s="243"/>
      <c r="H62" s="243"/>
      <c r="I62" s="243"/>
      <c r="J62" s="243"/>
      <c r="K62" s="243"/>
      <c r="L62" s="14"/>
      <c r="M62" s="14"/>
      <c r="N62" s="14"/>
      <c r="O62" s="14"/>
    </row>
    <row r="63" spans="1:17">
      <c r="A63" s="161" t="s">
        <v>43</v>
      </c>
      <c r="B63" s="161"/>
      <c r="C63" s="161"/>
      <c r="D63" s="161"/>
      <c r="E63" s="161"/>
      <c r="F63" s="161"/>
      <c r="G63" s="161"/>
      <c r="H63" s="161"/>
      <c r="I63" s="161"/>
      <c r="J63" s="7"/>
      <c r="K63" s="7"/>
      <c r="L63" s="7"/>
      <c r="M63" s="7"/>
      <c r="N63" s="7"/>
      <c r="O63" s="7"/>
    </row>
    <row r="64" spans="1:17" ht="18.75" customHeight="1">
      <c r="A64" s="236" t="s">
        <v>44</v>
      </c>
      <c r="B64" s="236"/>
      <c r="C64" s="236"/>
      <c r="D64" s="236"/>
      <c r="E64" s="236" t="s">
        <v>45</v>
      </c>
      <c r="F64" s="236"/>
      <c r="G64" s="236"/>
      <c r="H64" s="236" t="s">
        <v>46</v>
      </c>
      <c r="I64" s="236"/>
      <c r="J64" s="236"/>
      <c r="K64" s="236"/>
      <c r="L64" s="236"/>
      <c r="M64" s="95"/>
      <c r="N64" s="95"/>
      <c r="O64" s="95"/>
      <c r="P64" s="95"/>
    </row>
    <row r="65" spans="1:15">
      <c r="A65" s="237">
        <v>1</v>
      </c>
      <c r="B65" s="237"/>
      <c r="C65" s="237"/>
      <c r="D65" s="237"/>
      <c r="E65" s="240">
        <v>2</v>
      </c>
      <c r="F65" s="241"/>
      <c r="G65" s="242"/>
      <c r="H65" s="236">
        <v>3</v>
      </c>
      <c r="I65" s="236"/>
      <c r="J65" s="236"/>
      <c r="K65" s="236"/>
      <c r="L65" s="236"/>
    </row>
    <row r="66" spans="1:15" ht="60" customHeight="1">
      <c r="A66" s="252" t="s">
        <v>318</v>
      </c>
      <c r="B66" s="253"/>
      <c r="C66" s="253"/>
      <c r="D66" s="254"/>
      <c r="E66" s="240" t="s">
        <v>47</v>
      </c>
      <c r="F66" s="241"/>
      <c r="G66" s="242"/>
      <c r="H66" s="240" t="s">
        <v>48</v>
      </c>
      <c r="I66" s="241"/>
      <c r="J66" s="241"/>
      <c r="K66" s="241"/>
      <c r="L66" s="242"/>
    </row>
    <row r="67" spans="1:15" ht="55.5" customHeight="1">
      <c r="A67" s="252" t="s">
        <v>319</v>
      </c>
      <c r="B67" s="253"/>
      <c r="C67" s="253"/>
      <c r="D67" s="254"/>
      <c r="E67" s="240" t="s">
        <v>49</v>
      </c>
      <c r="F67" s="241"/>
      <c r="G67" s="242"/>
      <c r="H67" s="240" t="s">
        <v>50</v>
      </c>
      <c r="I67" s="241"/>
      <c r="J67" s="241"/>
      <c r="K67" s="241"/>
      <c r="L67" s="242"/>
    </row>
    <row r="68" spans="1:15" ht="62.25" customHeight="1">
      <c r="A68" s="252" t="s">
        <v>320</v>
      </c>
      <c r="B68" s="253"/>
      <c r="C68" s="253"/>
      <c r="D68" s="254"/>
      <c r="E68" s="240" t="s">
        <v>52</v>
      </c>
      <c r="F68" s="241"/>
      <c r="G68" s="242"/>
      <c r="H68" s="240" t="s">
        <v>48</v>
      </c>
      <c r="I68" s="241"/>
      <c r="J68" s="241"/>
      <c r="K68" s="241"/>
      <c r="L68" s="242"/>
    </row>
    <row r="69" spans="1:15" ht="53.25" customHeight="1">
      <c r="A69" s="252" t="s">
        <v>367</v>
      </c>
      <c r="B69" s="253"/>
      <c r="C69" s="253"/>
      <c r="D69" s="254"/>
      <c r="E69" s="240" t="s">
        <v>51</v>
      </c>
      <c r="F69" s="241"/>
      <c r="G69" s="242"/>
      <c r="H69" s="255" t="s">
        <v>188</v>
      </c>
      <c r="I69" s="256"/>
      <c r="J69" s="256"/>
      <c r="K69" s="256"/>
      <c r="L69" s="257"/>
    </row>
    <row r="70" spans="1:15">
      <c r="A70" s="8"/>
      <c r="B70" s="8"/>
      <c r="C70" s="8"/>
      <c r="D70" s="8"/>
      <c r="E70" s="8"/>
      <c r="F70" s="8"/>
      <c r="G70" s="8"/>
      <c r="H70" s="8"/>
      <c r="I70" s="8"/>
      <c r="J70" s="7"/>
      <c r="K70" s="7"/>
      <c r="L70" s="7"/>
      <c r="M70" s="7"/>
      <c r="N70" s="7"/>
      <c r="O70" s="7"/>
    </row>
    <row r="71" spans="1:15" ht="29.25" customHeight="1">
      <c r="A71" s="169" t="s">
        <v>53</v>
      </c>
      <c r="B71" s="169"/>
      <c r="C71" s="169"/>
      <c r="D71" s="169"/>
      <c r="E71" s="169"/>
      <c r="F71" s="169"/>
      <c r="G71" s="169"/>
      <c r="H71" s="169"/>
      <c r="I71" s="169"/>
      <c r="J71" s="169"/>
      <c r="K71" s="169"/>
      <c r="L71" s="169"/>
      <c r="M71" s="210" t="s">
        <v>193</v>
      </c>
      <c r="N71" s="165" t="s">
        <v>203</v>
      </c>
      <c r="O71" s="7"/>
    </row>
    <row r="72" spans="1:15" ht="18" customHeight="1">
      <c r="A72" s="161" t="s">
        <v>54</v>
      </c>
      <c r="B72" s="161"/>
      <c r="C72" s="161"/>
      <c r="D72" s="161"/>
      <c r="E72" s="161"/>
      <c r="F72" s="161"/>
      <c r="G72" s="161"/>
      <c r="H72" s="161"/>
      <c r="I72" s="161"/>
      <c r="J72" s="161"/>
      <c r="K72" s="161"/>
      <c r="L72" s="161"/>
      <c r="M72" s="211"/>
      <c r="N72" s="165"/>
      <c r="O72" s="7"/>
    </row>
    <row r="73" spans="1:15">
      <c r="A73" s="161" t="s">
        <v>9</v>
      </c>
      <c r="B73" s="161"/>
      <c r="C73" s="161"/>
      <c r="D73" s="161"/>
      <c r="E73" s="161"/>
      <c r="F73" s="161"/>
      <c r="G73" s="161"/>
      <c r="H73" s="161"/>
      <c r="I73" s="161"/>
      <c r="J73" s="161"/>
      <c r="K73" s="161"/>
      <c r="L73" s="161"/>
      <c r="M73" s="211"/>
      <c r="N73" s="165"/>
      <c r="O73" s="7"/>
    </row>
    <row r="74" spans="1:15">
      <c r="A74" s="161" t="s">
        <v>86</v>
      </c>
      <c r="B74" s="161"/>
      <c r="C74" s="161"/>
      <c r="D74" s="161"/>
      <c r="E74" s="161"/>
      <c r="F74" s="161"/>
      <c r="G74" s="161"/>
      <c r="H74" s="161"/>
      <c r="I74" s="161"/>
      <c r="J74" s="161"/>
      <c r="K74" s="161"/>
      <c r="L74" s="161"/>
      <c r="M74" s="7"/>
      <c r="N74" s="8"/>
      <c r="O74" s="7"/>
    </row>
    <row r="75" spans="1:15">
      <c r="A75" s="161" t="s">
        <v>100</v>
      </c>
      <c r="B75" s="161"/>
      <c r="C75" s="161"/>
      <c r="D75" s="161"/>
      <c r="E75" s="161"/>
      <c r="F75" s="161"/>
      <c r="G75" s="161"/>
      <c r="H75" s="161"/>
      <c r="I75" s="161"/>
      <c r="J75" s="161"/>
      <c r="K75" s="7"/>
      <c r="L75" s="7"/>
      <c r="M75" s="7"/>
      <c r="N75" s="8"/>
      <c r="O75" s="7"/>
    </row>
    <row r="76" spans="1:15" ht="81" customHeight="1">
      <c r="A76" s="163" t="s">
        <v>87</v>
      </c>
      <c r="B76" s="163" t="s">
        <v>10</v>
      </c>
      <c r="C76" s="163"/>
      <c r="D76" s="163"/>
      <c r="E76" s="163" t="s">
        <v>11</v>
      </c>
      <c r="F76" s="163"/>
      <c r="G76" s="163" t="s">
        <v>12</v>
      </c>
      <c r="H76" s="163"/>
      <c r="I76" s="163"/>
      <c r="J76" s="163" t="s">
        <v>13</v>
      </c>
      <c r="K76" s="163"/>
      <c r="L76" s="163"/>
      <c r="M76" s="187" t="s">
        <v>184</v>
      </c>
      <c r="N76" s="189"/>
      <c r="O76" s="7"/>
    </row>
    <row r="77" spans="1:15" ht="59.25" customHeight="1">
      <c r="A77" s="166"/>
      <c r="B77" s="163"/>
      <c r="C77" s="163"/>
      <c r="D77" s="163"/>
      <c r="E77" s="163"/>
      <c r="F77" s="163"/>
      <c r="G77" s="163" t="s">
        <v>14</v>
      </c>
      <c r="H77" s="163" t="s">
        <v>24</v>
      </c>
      <c r="I77" s="163"/>
      <c r="J77" s="163" t="s">
        <v>226</v>
      </c>
      <c r="K77" s="163" t="s">
        <v>227</v>
      </c>
      <c r="L77" s="163" t="s">
        <v>232</v>
      </c>
      <c r="M77" s="165" t="s">
        <v>185</v>
      </c>
      <c r="N77" s="163" t="s">
        <v>186</v>
      </c>
      <c r="O77" s="7"/>
    </row>
    <row r="78" spans="1:15" ht="56.25">
      <c r="A78" s="166"/>
      <c r="B78" s="9" t="s">
        <v>26</v>
      </c>
      <c r="C78" s="9" t="s">
        <v>27</v>
      </c>
      <c r="D78" s="9" t="s">
        <v>18</v>
      </c>
      <c r="E78" s="9" t="s">
        <v>58</v>
      </c>
      <c r="F78" s="9" t="s">
        <v>18</v>
      </c>
      <c r="G78" s="166"/>
      <c r="H78" s="9" t="s">
        <v>15</v>
      </c>
      <c r="I78" s="9" t="s">
        <v>16</v>
      </c>
      <c r="J78" s="163"/>
      <c r="K78" s="163"/>
      <c r="L78" s="166"/>
      <c r="M78" s="165"/>
      <c r="N78" s="163"/>
      <c r="O78" s="7"/>
    </row>
    <row r="79" spans="1:15">
      <c r="A79" s="9">
        <v>1</v>
      </c>
      <c r="B79" s="9">
        <v>2</v>
      </c>
      <c r="C79" s="9">
        <v>3</v>
      </c>
      <c r="D79" s="9">
        <v>4</v>
      </c>
      <c r="E79" s="9">
        <v>5</v>
      </c>
      <c r="F79" s="9">
        <v>6</v>
      </c>
      <c r="G79" s="9">
        <v>7</v>
      </c>
      <c r="H79" s="9">
        <v>8</v>
      </c>
      <c r="I79" s="9">
        <v>9</v>
      </c>
      <c r="J79" s="9">
        <v>10</v>
      </c>
      <c r="K79" s="9">
        <v>11</v>
      </c>
      <c r="L79" s="9">
        <v>12</v>
      </c>
      <c r="M79" s="53">
        <v>13</v>
      </c>
      <c r="N79" s="53">
        <v>14</v>
      </c>
      <c r="O79" s="7"/>
    </row>
    <row r="80" spans="1:15" ht="126">
      <c r="A80" s="238" t="s">
        <v>108</v>
      </c>
      <c r="B80" s="239" t="s">
        <v>108</v>
      </c>
      <c r="C80" s="239" t="s">
        <v>108</v>
      </c>
      <c r="D80" s="251" t="s">
        <v>18</v>
      </c>
      <c r="E80" s="239" t="s">
        <v>108</v>
      </c>
      <c r="F80" s="251" t="s">
        <v>18</v>
      </c>
      <c r="G80" s="10" t="s">
        <v>103</v>
      </c>
      <c r="H80" s="9" t="s">
        <v>97</v>
      </c>
      <c r="I80" s="9">
        <v>744</v>
      </c>
      <c r="J80" s="9">
        <v>95</v>
      </c>
      <c r="K80" s="43">
        <v>95</v>
      </c>
      <c r="L80" s="43">
        <v>95</v>
      </c>
      <c r="M80" s="53">
        <v>10</v>
      </c>
      <c r="N80" s="76">
        <v>10</v>
      </c>
      <c r="O80" s="7"/>
    </row>
    <row r="81" spans="1:17" ht="252">
      <c r="A81" s="205"/>
      <c r="B81" s="207"/>
      <c r="C81" s="207"/>
      <c r="D81" s="209"/>
      <c r="E81" s="207"/>
      <c r="F81" s="209"/>
      <c r="G81" s="10" t="s">
        <v>104</v>
      </c>
      <c r="H81" s="9" t="s">
        <v>97</v>
      </c>
      <c r="I81" s="9">
        <v>744</v>
      </c>
      <c r="J81" s="9">
        <v>100</v>
      </c>
      <c r="K81" s="43">
        <v>100</v>
      </c>
      <c r="L81" s="43">
        <v>100</v>
      </c>
      <c r="M81" s="53">
        <v>10</v>
      </c>
      <c r="N81" s="53">
        <v>10</v>
      </c>
      <c r="O81" s="7"/>
    </row>
    <row r="82" spans="1:17" ht="18.75" customHeight="1">
      <c r="A82" s="168"/>
      <c r="B82" s="168"/>
      <c r="C82" s="168"/>
      <c r="D82" s="168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</row>
    <row r="83" spans="1:17">
      <c r="A83" s="161" t="s">
        <v>101</v>
      </c>
      <c r="B83" s="161"/>
      <c r="C83" s="161"/>
      <c r="D83" s="161"/>
      <c r="E83" s="161"/>
      <c r="F83" s="161"/>
      <c r="G83" s="161"/>
      <c r="H83" s="161"/>
      <c r="I83" s="161"/>
      <c r="J83" s="161"/>
      <c r="K83" s="7"/>
      <c r="L83" s="7"/>
      <c r="M83" s="7"/>
      <c r="N83" s="7"/>
      <c r="O83" s="7"/>
    </row>
    <row r="84" spans="1:17" ht="123.75" customHeight="1">
      <c r="A84" s="163" t="s">
        <v>87</v>
      </c>
      <c r="B84" s="163" t="s">
        <v>10</v>
      </c>
      <c r="C84" s="163"/>
      <c r="D84" s="163"/>
      <c r="E84" s="163" t="s">
        <v>11</v>
      </c>
      <c r="F84" s="163"/>
      <c r="G84" s="163" t="s">
        <v>21</v>
      </c>
      <c r="H84" s="163"/>
      <c r="I84" s="163"/>
      <c r="J84" s="163" t="s">
        <v>22</v>
      </c>
      <c r="K84" s="163"/>
      <c r="L84" s="163"/>
      <c r="M84" s="163" t="s">
        <v>23</v>
      </c>
      <c r="N84" s="163"/>
      <c r="O84" s="163"/>
      <c r="P84" s="187" t="s">
        <v>184</v>
      </c>
      <c r="Q84" s="189"/>
    </row>
    <row r="85" spans="1:17" ht="63" customHeight="1">
      <c r="A85" s="166"/>
      <c r="B85" s="163"/>
      <c r="C85" s="163"/>
      <c r="D85" s="163"/>
      <c r="E85" s="163"/>
      <c r="F85" s="163"/>
      <c r="G85" s="163" t="s">
        <v>85</v>
      </c>
      <c r="H85" s="163" t="s">
        <v>24</v>
      </c>
      <c r="I85" s="163"/>
      <c r="J85" s="163" t="s">
        <v>226</v>
      </c>
      <c r="K85" s="163" t="s">
        <v>231</v>
      </c>
      <c r="L85" s="163" t="s">
        <v>232</v>
      </c>
      <c r="M85" s="163" t="s">
        <v>230</v>
      </c>
      <c r="N85" s="163" t="s">
        <v>231</v>
      </c>
      <c r="O85" s="163" t="s">
        <v>232</v>
      </c>
      <c r="P85" s="163" t="s">
        <v>185</v>
      </c>
      <c r="Q85" s="163" t="s">
        <v>186</v>
      </c>
    </row>
    <row r="86" spans="1:17" ht="52.5" customHeight="1">
      <c r="A86" s="166"/>
      <c r="B86" s="9" t="s">
        <v>26</v>
      </c>
      <c r="C86" s="9" t="s">
        <v>27</v>
      </c>
      <c r="D86" s="9" t="s">
        <v>18</v>
      </c>
      <c r="E86" s="9" t="s">
        <v>58</v>
      </c>
      <c r="F86" s="9" t="s">
        <v>18</v>
      </c>
      <c r="G86" s="166"/>
      <c r="H86" s="9" t="s">
        <v>29</v>
      </c>
      <c r="I86" s="9" t="s">
        <v>16</v>
      </c>
      <c r="J86" s="163"/>
      <c r="K86" s="166"/>
      <c r="L86" s="166"/>
      <c r="M86" s="166"/>
      <c r="N86" s="166"/>
      <c r="O86" s="166"/>
      <c r="P86" s="163"/>
      <c r="Q86" s="163"/>
    </row>
    <row r="87" spans="1:17">
      <c r="A87" s="18">
        <v>1</v>
      </c>
      <c r="B87" s="18">
        <v>2</v>
      </c>
      <c r="C87" s="18">
        <v>3</v>
      </c>
      <c r="D87" s="9">
        <v>4</v>
      </c>
      <c r="E87" s="9">
        <v>5</v>
      </c>
      <c r="F87" s="9">
        <v>6</v>
      </c>
      <c r="G87" s="9">
        <v>7</v>
      </c>
      <c r="H87" s="9">
        <v>8</v>
      </c>
      <c r="I87" s="9">
        <v>9</v>
      </c>
      <c r="J87" s="9">
        <v>10</v>
      </c>
      <c r="K87" s="9">
        <v>11</v>
      </c>
      <c r="L87" s="9">
        <v>12</v>
      </c>
      <c r="M87" s="9">
        <v>13</v>
      </c>
      <c r="N87" s="9">
        <v>14</v>
      </c>
      <c r="O87" s="9">
        <v>15</v>
      </c>
      <c r="P87" s="71">
        <v>16</v>
      </c>
      <c r="Q87" s="71">
        <v>17</v>
      </c>
    </row>
    <row r="88" spans="1:17" ht="56.25" hidden="1">
      <c r="A88" s="89" t="s">
        <v>204</v>
      </c>
      <c r="B88" s="2" t="s">
        <v>166</v>
      </c>
      <c r="C88" s="2" t="s">
        <v>167</v>
      </c>
      <c r="D88" s="37" t="s">
        <v>18</v>
      </c>
      <c r="E88" s="9" t="s">
        <v>56</v>
      </c>
      <c r="F88" s="11" t="s">
        <v>18</v>
      </c>
      <c r="G88" s="9" t="s">
        <v>59</v>
      </c>
      <c r="H88" s="9" t="s">
        <v>32</v>
      </c>
      <c r="I88" s="3" t="s">
        <v>107</v>
      </c>
      <c r="J88" s="9"/>
      <c r="K88" s="9">
        <f>J88</f>
        <v>0</v>
      </c>
      <c r="L88" s="9">
        <f>J88</f>
        <v>0</v>
      </c>
      <c r="M88" s="15" t="s">
        <v>18</v>
      </c>
      <c r="N88" s="9" t="s">
        <v>18</v>
      </c>
      <c r="O88" s="9" t="s">
        <v>18</v>
      </c>
      <c r="P88" s="71">
        <v>10</v>
      </c>
      <c r="Q88" s="72">
        <f t="shared" ref="Q88:Q89" si="4">J88*0.1</f>
        <v>0</v>
      </c>
    </row>
    <row r="89" spans="1:17" ht="75" hidden="1">
      <c r="A89" s="123" t="s">
        <v>205</v>
      </c>
      <c r="B89" s="2" t="s">
        <v>55</v>
      </c>
      <c r="C89" s="2" t="s">
        <v>167</v>
      </c>
      <c r="D89" s="125" t="s">
        <v>18</v>
      </c>
      <c r="E89" s="124" t="s">
        <v>56</v>
      </c>
      <c r="F89" s="125" t="s">
        <v>18</v>
      </c>
      <c r="G89" s="124" t="s">
        <v>59</v>
      </c>
      <c r="H89" s="124" t="s">
        <v>32</v>
      </c>
      <c r="I89" s="3" t="s">
        <v>107</v>
      </c>
      <c r="J89" s="124"/>
      <c r="K89" s="124">
        <f t="shared" ref="K89:K107" si="5">J89</f>
        <v>0</v>
      </c>
      <c r="L89" s="124">
        <f t="shared" ref="L89:L107" si="6">J89</f>
        <v>0</v>
      </c>
      <c r="M89" s="15" t="s">
        <v>18</v>
      </c>
      <c r="N89" s="124" t="s">
        <v>18</v>
      </c>
      <c r="O89" s="124" t="s">
        <v>18</v>
      </c>
      <c r="P89" s="71">
        <v>10</v>
      </c>
      <c r="Q89" s="72">
        <f t="shared" si="4"/>
        <v>0</v>
      </c>
    </row>
    <row r="90" spans="1:17" ht="37.5">
      <c r="A90" s="90" t="s">
        <v>206</v>
      </c>
      <c r="B90" s="2" t="s">
        <v>20</v>
      </c>
      <c r="C90" s="2" t="s">
        <v>167</v>
      </c>
      <c r="D90" s="37" t="s">
        <v>18</v>
      </c>
      <c r="E90" s="9" t="s">
        <v>56</v>
      </c>
      <c r="F90" s="11" t="s">
        <v>18</v>
      </c>
      <c r="G90" s="9" t="s">
        <v>59</v>
      </c>
      <c r="H90" s="9" t="s">
        <v>32</v>
      </c>
      <c r="I90" s="3" t="s">
        <v>107</v>
      </c>
      <c r="J90" s="119">
        <v>1</v>
      </c>
      <c r="K90" s="39">
        <f t="shared" si="5"/>
        <v>1</v>
      </c>
      <c r="L90" s="39">
        <f t="shared" si="6"/>
        <v>1</v>
      </c>
      <c r="M90" s="15" t="s">
        <v>18</v>
      </c>
      <c r="N90" s="9" t="s">
        <v>18</v>
      </c>
      <c r="O90" s="9" t="s">
        <v>18</v>
      </c>
      <c r="P90" s="71">
        <v>10</v>
      </c>
      <c r="Q90" s="72">
        <f>J90*0.1</f>
        <v>0</v>
      </c>
    </row>
    <row r="91" spans="1:17" ht="93.75">
      <c r="A91" s="123" t="s">
        <v>207</v>
      </c>
      <c r="B91" s="2" t="s">
        <v>168</v>
      </c>
      <c r="C91" s="2" t="s">
        <v>167</v>
      </c>
      <c r="D91" s="120" t="s">
        <v>18</v>
      </c>
      <c r="E91" s="119" t="s">
        <v>56</v>
      </c>
      <c r="F91" s="120" t="s">
        <v>18</v>
      </c>
      <c r="G91" s="119" t="s">
        <v>59</v>
      </c>
      <c r="H91" s="119" t="s">
        <v>32</v>
      </c>
      <c r="I91" s="3" t="s">
        <v>107</v>
      </c>
      <c r="J91" s="119">
        <v>9</v>
      </c>
      <c r="K91" s="119">
        <f t="shared" si="5"/>
        <v>9</v>
      </c>
      <c r="L91" s="119">
        <f t="shared" si="6"/>
        <v>9</v>
      </c>
      <c r="M91" s="16" t="s">
        <v>170</v>
      </c>
      <c r="N91" s="16" t="s">
        <v>170</v>
      </c>
      <c r="O91" s="16" t="s">
        <v>170</v>
      </c>
      <c r="P91" s="71">
        <v>10</v>
      </c>
      <c r="Q91" s="72">
        <f t="shared" ref="Q91:Q109" si="7">J91*0.1</f>
        <v>1</v>
      </c>
    </row>
    <row r="92" spans="1:17" ht="75">
      <c r="A92" s="90" t="s">
        <v>208</v>
      </c>
      <c r="B92" s="2" t="s">
        <v>57</v>
      </c>
      <c r="C92" s="2" t="s">
        <v>167</v>
      </c>
      <c r="D92" s="37" t="s">
        <v>18</v>
      </c>
      <c r="E92" s="9" t="s">
        <v>56</v>
      </c>
      <c r="F92" s="118" t="s">
        <v>462</v>
      </c>
      <c r="G92" s="9" t="s">
        <v>59</v>
      </c>
      <c r="H92" s="9" t="s">
        <v>32</v>
      </c>
      <c r="I92" s="3" t="s">
        <v>107</v>
      </c>
      <c r="J92" s="9">
        <v>44</v>
      </c>
      <c r="K92" s="39">
        <f t="shared" si="5"/>
        <v>44</v>
      </c>
      <c r="L92" s="39">
        <f t="shared" si="6"/>
        <v>44</v>
      </c>
      <c r="M92" s="16" t="s">
        <v>169</v>
      </c>
      <c r="N92" s="16" t="s">
        <v>169</v>
      </c>
      <c r="O92" s="16" t="s">
        <v>169</v>
      </c>
      <c r="P92" s="71">
        <v>10</v>
      </c>
      <c r="Q92" s="72">
        <f t="shared" si="7"/>
        <v>4</v>
      </c>
    </row>
    <row r="93" spans="1:17" ht="93.75" hidden="1">
      <c r="A93" s="89" t="s">
        <v>209</v>
      </c>
      <c r="B93" s="2" t="s">
        <v>166</v>
      </c>
      <c r="C93" s="2" t="s">
        <v>167</v>
      </c>
      <c r="D93" s="37" t="s">
        <v>18</v>
      </c>
      <c r="E93" s="9" t="s">
        <v>88</v>
      </c>
      <c r="F93" s="11" t="s">
        <v>18</v>
      </c>
      <c r="G93" s="9" t="s">
        <v>59</v>
      </c>
      <c r="H93" s="9" t="s">
        <v>32</v>
      </c>
      <c r="I93" s="3" t="s">
        <v>107</v>
      </c>
      <c r="J93" s="9"/>
      <c r="K93" s="39">
        <f t="shared" si="5"/>
        <v>0</v>
      </c>
      <c r="L93" s="39">
        <f t="shared" si="6"/>
        <v>0</v>
      </c>
      <c r="M93" s="15" t="s">
        <v>18</v>
      </c>
      <c r="N93" s="9" t="s">
        <v>18</v>
      </c>
      <c r="O93" s="9" t="s">
        <v>18</v>
      </c>
      <c r="P93" s="71">
        <v>10</v>
      </c>
      <c r="Q93" s="72">
        <f t="shared" si="7"/>
        <v>0</v>
      </c>
    </row>
    <row r="94" spans="1:17" ht="93.75" hidden="1">
      <c r="A94" s="89" t="s">
        <v>210</v>
      </c>
      <c r="B94" s="2" t="s">
        <v>55</v>
      </c>
      <c r="C94" s="2" t="s">
        <v>167</v>
      </c>
      <c r="D94" s="37" t="s">
        <v>18</v>
      </c>
      <c r="E94" s="9" t="s">
        <v>88</v>
      </c>
      <c r="F94" s="11" t="s">
        <v>18</v>
      </c>
      <c r="G94" s="9" t="s">
        <v>59</v>
      </c>
      <c r="H94" s="9" t="s">
        <v>32</v>
      </c>
      <c r="I94" s="3" t="s">
        <v>107</v>
      </c>
      <c r="J94" s="9"/>
      <c r="K94" s="39">
        <f t="shared" si="5"/>
        <v>0</v>
      </c>
      <c r="L94" s="39">
        <f t="shared" si="6"/>
        <v>0</v>
      </c>
      <c r="M94" s="15" t="s">
        <v>18</v>
      </c>
      <c r="N94" s="9" t="s">
        <v>18</v>
      </c>
      <c r="O94" s="9" t="s">
        <v>18</v>
      </c>
      <c r="P94" s="71">
        <v>10</v>
      </c>
      <c r="Q94" s="72">
        <f t="shared" si="7"/>
        <v>0</v>
      </c>
    </row>
    <row r="95" spans="1:17" ht="93.75" hidden="1">
      <c r="A95" s="89" t="s">
        <v>211</v>
      </c>
      <c r="B95" s="2" t="s">
        <v>20</v>
      </c>
      <c r="C95" s="2" t="s">
        <v>167</v>
      </c>
      <c r="D95" s="37" t="s">
        <v>18</v>
      </c>
      <c r="E95" s="9" t="s">
        <v>88</v>
      </c>
      <c r="F95" s="11" t="s">
        <v>18</v>
      </c>
      <c r="G95" s="9" t="s">
        <v>59</v>
      </c>
      <c r="H95" s="9" t="s">
        <v>32</v>
      </c>
      <c r="I95" s="3" t="s">
        <v>107</v>
      </c>
      <c r="J95" s="9"/>
      <c r="K95" s="39">
        <f t="shared" si="5"/>
        <v>0</v>
      </c>
      <c r="L95" s="39">
        <f t="shared" si="6"/>
        <v>0</v>
      </c>
      <c r="M95" s="15" t="s">
        <v>18</v>
      </c>
      <c r="N95" s="9" t="s">
        <v>18</v>
      </c>
      <c r="O95" s="9" t="s">
        <v>18</v>
      </c>
      <c r="P95" s="71">
        <v>10</v>
      </c>
      <c r="Q95" s="72">
        <f t="shared" si="7"/>
        <v>0</v>
      </c>
    </row>
    <row r="96" spans="1:17" ht="93.75" hidden="1">
      <c r="A96" s="89" t="s">
        <v>212</v>
      </c>
      <c r="B96" s="2" t="s">
        <v>168</v>
      </c>
      <c r="C96" s="2" t="s">
        <v>167</v>
      </c>
      <c r="D96" s="37" t="s">
        <v>18</v>
      </c>
      <c r="E96" s="9" t="s">
        <v>88</v>
      </c>
      <c r="F96" s="11" t="s">
        <v>18</v>
      </c>
      <c r="G96" s="9" t="s">
        <v>59</v>
      </c>
      <c r="H96" s="9" t="s">
        <v>32</v>
      </c>
      <c r="I96" s="3" t="s">
        <v>107</v>
      </c>
      <c r="J96" s="9"/>
      <c r="K96" s="39">
        <f t="shared" si="5"/>
        <v>0</v>
      </c>
      <c r="L96" s="39">
        <f t="shared" si="6"/>
        <v>0</v>
      </c>
      <c r="M96" s="16" t="s">
        <v>171</v>
      </c>
      <c r="N96" s="16" t="s">
        <v>171</v>
      </c>
      <c r="O96" s="16" t="s">
        <v>171</v>
      </c>
      <c r="P96" s="71">
        <v>10</v>
      </c>
      <c r="Q96" s="72">
        <f t="shared" si="7"/>
        <v>0</v>
      </c>
    </row>
    <row r="97" spans="1:17" ht="93.75" hidden="1">
      <c r="A97" s="89" t="s">
        <v>213</v>
      </c>
      <c r="B97" s="2" t="s">
        <v>57</v>
      </c>
      <c r="C97" s="2" t="s">
        <v>167</v>
      </c>
      <c r="D97" s="37" t="s">
        <v>18</v>
      </c>
      <c r="E97" s="9" t="s">
        <v>88</v>
      </c>
      <c r="F97" s="11" t="s">
        <v>18</v>
      </c>
      <c r="G97" s="9" t="s">
        <v>59</v>
      </c>
      <c r="H97" s="9" t="s">
        <v>32</v>
      </c>
      <c r="I97" s="3" t="s">
        <v>107</v>
      </c>
      <c r="J97" s="9"/>
      <c r="K97" s="39">
        <f t="shared" si="5"/>
        <v>0</v>
      </c>
      <c r="L97" s="39">
        <f t="shared" si="6"/>
        <v>0</v>
      </c>
      <c r="M97" s="16" t="s">
        <v>172</v>
      </c>
      <c r="N97" s="16" t="s">
        <v>172</v>
      </c>
      <c r="O97" s="16" t="s">
        <v>172</v>
      </c>
      <c r="P97" s="71">
        <v>10</v>
      </c>
      <c r="Q97" s="72">
        <f t="shared" si="7"/>
        <v>0</v>
      </c>
    </row>
    <row r="98" spans="1:17" ht="56.25" hidden="1">
      <c r="A98" s="90" t="s">
        <v>214</v>
      </c>
      <c r="B98" s="2" t="s">
        <v>166</v>
      </c>
      <c r="C98" s="2" t="s">
        <v>173</v>
      </c>
      <c r="D98" s="41" t="s">
        <v>18</v>
      </c>
      <c r="E98" s="40" t="s">
        <v>56</v>
      </c>
      <c r="F98" s="41" t="s">
        <v>18</v>
      </c>
      <c r="G98" s="40" t="s">
        <v>59</v>
      </c>
      <c r="H98" s="40" t="s">
        <v>32</v>
      </c>
      <c r="I98" s="3" t="s">
        <v>107</v>
      </c>
      <c r="J98" s="40"/>
      <c r="K98" s="42">
        <f t="shared" si="5"/>
        <v>0</v>
      </c>
      <c r="L98" s="42">
        <f t="shared" si="6"/>
        <v>0</v>
      </c>
      <c r="M98" s="15" t="s">
        <v>18</v>
      </c>
      <c r="N98" s="40" t="s">
        <v>18</v>
      </c>
      <c r="O98" s="40" t="s">
        <v>18</v>
      </c>
      <c r="P98" s="71">
        <v>10</v>
      </c>
      <c r="Q98" s="72">
        <f t="shared" si="7"/>
        <v>0</v>
      </c>
    </row>
    <row r="99" spans="1:17" ht="75" hidden="1">
      <c r="A99" s="90" t="s">
        <v>215</v>
      </c>
      <c r="B99" s="2" t="s">
        <v>55</v>
      </c>
      <c r="C99" s="2" t="s">
        <v>173</v>
      </c>
      <c r="D99" s="41" t="s">
        <v>18</v>
      </c>
      <c r="E99" s="40" t="s">
        <v>56</v>
      </c>
      <c r="F99" s="41" t="s">
        <v>18</v>
      </c>
      <c r="G99" s="40" t="s">
        <v>59</v>
      </c>
      <c r="H99" s="40" t="s">
        <v>32</v>
      </c>
      <c r="I99" s="3" t="s">
        <v>107</v>
      </c>
      <c r="J99" s="119"/>
      <c r="K99" s="42">
        <f t="shared" si="5"/>
        <v>0</v>
      </c>
      <c r="L99" s="42">
        <f t="shared" si="6"/>
        <v>0</v>
      </c>
      <c r="M99" s="15" t="s">
        <v>18</v>
      </c>
      <c r="N99" s="40" t="s">
        <v>18</v>
      </c>
      <c r="O99" s="40" t="s">
        <v>18</v>
      </c>
      <c r="P99" s="71">
        <v>10</v>
      </c>
      <c r="Q99" s="72">
        <f t="shared" si="7"/>
        <v>0</v>
      </c>
    </row>
    <row r="100" spans="1:17" ht="37.5">
      <c r="A100" s="90" t="s">
        <v>216</v>
      </c>
      <c r="B100" s="2" t="s">
        <v>20</v>
      </c>
      <c r="C100" s="2" t="s">
        <v>173</v>
      </c>
      <c r="D100" s="41" t="s">
        <v>18</v>
      </c>
      <c r="E100" s="40" t="s">
        <v>56</v>
      </c>
      <c r="F100" s="41" t="s">
        <v>18</v>
      </c>
      <c r="G100" s="40" t="s">
        <v>59</v>
      </c>
      <c r="H100" s="40" t="s">
        <v>32</v>
      </c>
      <c r="I100" s="3" t="s">
        <v>107</v>
      </c>
      <c r="J100" s="119">
        <v>1</v>
      </c>
      <c r="K100" s="42">
        <f t="shared" si="5"/>
        <v>1</v>
      </c>
      <c r="L100" s="42">
        <f t="shared" si="6"/>
        <v>1</v>
      </c>
      <c r="M100" s="15" t="s">
        <v>18</v>
      </c>
      <c r="N100" s="40" t="s">
        <v>18</v>
      </c>
      <c r="O100" s="40" t="s">
        <v>18</v>
      </c>
      <c r="P100" s="71">
        <v>10</v>
      </c>
      <c r="Q100" s="72">
        <f t="shared" si="7"/>
        <v>0</v>
      </c>
    </row>
    <row r="101" spans="1:17" ht="93.75">
      <c r="A101" s="123" t="s">
        <v>217</v>
      </c>
      <c r="B101" s="2" t="s">
        <v>168</v>
      </c>
      <c r="C101" s="2" t="s">
        <v>173</v>
      </c>
      <c r="D101" s="120" t="s">
        <v>18</v>
      </c>
      <c r="E101" s="119" t="s">
        <v>56</v>
      </c>
      <c r="F101" s="120" t="s">
        <v>18</v>
      </c>
      <c r="G101" s="119" t="s">
        <v>59</v>
      </c>
      <c r="H101" s="119" t="s">
        <v>32</v>
      </c>
      <c r="I101" s="3" t="s">
        <v>107</v>
      </c>
      <c r="J101" s="119">
        <v>25</v>
      </c>
      <c r="K101" s="119">
        <f t="shared" si="5"/>
        <v>25</v>
      </c>
      <c r="L101" s="119">
        <f t="shared" si="6"/>
        <v>25</v>
      </c>
      <c r="M101" s="16" t="s">
        <v>170</v>
      </c>
      <c r="N101" s="16" t="s">
        <v>170</v>
      </c>
      <c r="O101" s="16" t="s">
        <v>170</v>
      </c>
      <c r="P101" s="71">
        <v>10</v>
      </c>
      <c r="Q101" s="72">
        <f t="shared" si="7"/>
        <v>3</v>
      </c>
    </row>
    <row r="102" spans="1:17" ht="75">
      <c r="A102" s="90" t="s">
        <v>218</v>
      </c>
      <c r="B102" s="2" t="s">
        <v>57</v>
      </c>
      <c r="C102" s="2" t="s">
        <v>173</v>
      </c>
      <c r="D102" s="41" t="s">
        <v>18</v>
      </c>
      <c r="E102" s="40" t="s">
        <v>56</v>
      </c>
      <c r="F102" s="41" t="s">
        <v>18</v>
      </c>
      <c r="G102" s="40" t="s">
        <v>59</v>
      </c>
      <c r="H102" s="40" t="s">
        <v>32</v>
      </c>
      <c r="I102" s="3" t="s">
        <v>107</v>
      </c>
      <c r="J102" s="40">
        <v>129</v>
      </c>
      <c r="K102" s="42">
        <f t="shared" si="5"/>
        <v>129</v>
      </c>
      <c r="L102" s="42">
        <f t="shared" si="6"/>
        <v>129</v>
      </c>
      <c r="M102" s="16" t="s">
        <v>169</v>
      </c>
      <c r="N102" s="16" t="s">
        <v>169</v>
      </c>
      <c r="O102" s="16" t="s">
        <v>169</v>
      </c>
      <c r="P102" s="71">
        <v>10</v>
      </c>
      <c r="Q102" s="72">
        <f t="shared" si="7"/>
        <v>13</v>
      </c>
    </row>
    <row r="103" spans="1:17" ht="93.75" hidden="1">
      <c r="A103" s="82" t="s">
        <v>219</v>
      </c>
      <c r="B103" s="2" t="s">
        <v>166</v>
      </c>
      <c r="C103" s="2" t="s">
        <v>173</v>
      </c>
      <c r="D103" s="41" t="s">
        <v>18</v>
      </c>
      <c r="E103" s="40" t="s">
        <v>88</v>
      </c>
      <c r="F103" s="41" t="s">
        <v>18</v>
      </c>
      <c r="G103" s="40" t="s">
        <v>59</v>
      </c>
      <c r="H103" s="40" t="s">
        <v>32</v>
      </c>
      <c r="I103" s="3" t="s">
        <v>107</v>
      </c>
      <c r="J103" s="40"/>
      <c r="K103" s="42">
        <f t="shared" si="5"/>
        <v>0</v>
      </c>
      <c r="L103" s="42">
        <f t="shared" si="6"/>
        <v>0</v>
      </c>
      <c r="M103" s="15" t="s">
        <v>18</v>
      </c>
      <c r="N103" s="40" t="s">
        <v>18</v>
      </c>
      <c r="O103" s="40" t="s">
        <v>18</v>
      </c>
      <c r="P103" s="71">
        <v>10</v>
      </c>
      <c r="Q103" s="72">
        <f t="shared" si="7"/>
        <v>0</v>
      </c>
    </row>
    <row r="104" spans="1:17" ht="93.75" hidden="1">
      <c r="A104" s="82" t="s">
        <v>220</v>
      </c>
      <c r="B104" s="2" t="s">
        <v>55</v>
      </c>
      <c r="C104" s="2" t="s">
        <v>173</v>
      </c>
      <c r="D104" s="41" t="s">
        <v>18</v>
      </c>
      <c r="E104" s="40" t="s">
        <v>88</v>
      </c>
      <c r="F104" s="41" t="s">
        <v>18</v>
      </c>
      <c r="G104" s="40" t="s">
        <v>59</v>
      </c>
      <c r="H104" s="40" t="s">
        <v>32</v>
      </c>
      <c r="I104" s="3" t="s">
        <v>107</v>
      </c>
      <c r="J104" s="40"/>
      <c r="K104" s="42">
        <f t="shared" si="5"/>
        <v>0</v>
      </c>
      <c r="L104" s="42">
        <f t="shared" si="6"/>
        <v>0</v>
      </c>
      <c r="M104" s="15" t="s">
        <v>18</v>
      </c>
      <c r="N104" s="40" t="s">
        <v>18</v>
      </c>
      <c r="O104" s="40" t="s">
        <v>18</v>
      </c>
      <c r="P104" s="71">
        <v>10</v>
      </c>
      <c r="Q104" s="72">
        <f t="shared" si="7"/>
        <v>0</v>
      </c>
    </row>
    <row r="105" spans="1:17" ht="93.75" hidden="1">
      <c r="A105" s="82" t="s">
        <v>221</v>
      </c>
      <c r="B105" s="2" t="s">
        <v>20</v>
      </c>
      <c r="C105" s="2" t="s">
        <v>173</v>
      </c>
      <c r="D105" s="41" t="s">
        <v>18</v>
      </c>
      <c r="E105" s="40" t="s">
        <v>88</v>
      </c>
      <c r="F105" s="41" t="s">
        <v>18</v>
      </c>
      <c r="G105" s="40" t="s">
        <v>59</v>
      </c>
      <c r="H105" s="40" t="s">
        <v>32</v>
      </c>
      <c r="I105" s="3" t="s">
        <v>107</v>
      </c>
      <c r="J105" s="40"/>
      <c r="K105" s="42">
        <f t="shared" si="5"/>
        <v>0</v>
      </c>
      <c r="L105" s="42">
        <f t="shared" si="6"/>
        <v>0</v>
      </c>
      <c r="M105" s="15" t="s">
        <v>18</v>
      </c>
      <c r="N105" s="40" t="s">
        <v>18</v>
      </c>
      <c r="O105" s="40" t="s">
        <v>18</v>
      </c>
      <c r="P105" s="71">
        <v>10</v>
      </c>
      <c r="Q105" s="72">
        <f t="shared" si="7"/>
        <v>0</v>
      </c>
    </row>
    <row r="106" spans="1:17" ht="93.75" hidden="1">
      <c r="A106" s="82" t="s">
        <v>222</v>
      </c>
      <c r="B106" s="2" t="s">
        <v>168</v>
      </c>
      <c r="C106" s="2" t="s">
        <v>173</v>
      </c>
      <c r="D106" s="41" t="s">
        <v>18</v>
      </c>
      <c r="E106" s="40" t="s">
        <v>88</v>
      </c>
      <c r="F106" s="41" t="s">
        <v>18</v>
      </c>
      <c r="G106" s="40" t="s">
        <v>59</v>
      </c>
      <c r="H106" s="40" t="s">
        <v>32</v>
      </c>
      <c r="I106" s="3" t="s">
        <v>107</v>
      </c>
      <c r="J106" s="40"/>
      <c r="K106" s="42">
        <f t="shared" si="5"/>
        <v>0</v>
      </c>
      <c r="L106" s="42">
        <f t="shared" si="6"/>
        <v>0</v>
      </c>
      <c r="M106" s="16" t="s">
        <v>171</v>
      </c>
      <c r="N106" s="16" t="s">
        <v>171</v>
      </c>
      <c r="O106" s="16" t="s">
        <v>171</v>
      </c>
      <c r="P106" s="71">
        <v>10</v>
      </c>
      <c r="Q106" s="72">
        <f t="shared" si="7"/>
        <v>0</v>
      </c>
    </row>
    <row r="107" spans="1:17" ht="93.75" hidden="1">
      <c r="A107" s="81" t="s">
        <v>223</v>
      </c>
      <c r="B107" s="2" t="s">
        <v>57</v>
      </c>
      <c r="C107" s="2" t="s">
        <v>173</v>
      </c>
      <c r="D107" s="41" t="s">
        <v>18</v>
      </c>
      <c r="E107" s="40" t="s">
        <v>88</v>
      </c>
      <c r="F107" s="41" t="s">
        <v>18</v>
      </c>
      <c r="G107" s="40" t="s">
        <v>59</v>
      </c>
      <c r="H107" s="40" t="s">
        <v>32</v>
      </c>
      <c r="I107" s="3" t="s">
        <v>107</v>
      </c>
      <c r="J107" s="40"/>
      <c r="K107" s="42">
        <f t="shared" si="5"/>
        <v>0</v>
      </c>
      <c r="L107" s="42">
        <f t="shared" si="6"/>
        <v>0</v>
      </c>
      <c r="M107" s="16" t="s">
        <v>172</v>
      </c>
      <c r="N107" s="16" t="s">
        <v>172</v>
      </c>
      <c r="O107" s="16" t="s">
        <v>172</v>
      </c>
      <c r="P107" s="71">
        <v>10</v>
      </c>
      <c r="Q107" s="72">
        <f t="shared" si="7"/>
        <v>0</v>
      </c>
    </row>
    <row r="108" spans="1:17" hidden="1">
      <c r="A108" s="19"/>
      <c r="B108" s="2"/>
      <c r="C108" s="2"/>
      <c r="D108" s="37"/>
      <c r="E108" s="36"/>
      <c r="F108" s="37"/>
      <c r="G108" s="36"/>
      <c r="H108" s="36"/>
      <c r="I108" s="3"/>
      <c r="J108" s="36"/>
      <c r="K108" s="87"/>
      <c r="L108" s="87"/>
      <c r="M108" s="36"/>
      <c r="N108" s="36"/>
      <c r="O108" s="36"/>
      <c r="P108" s="71">
        <v>10</v>
      </c>
      <c r="Q108" s="72">
        <f t="shared" si="7"/>
        <v>0</v>
      </c>
    </row>
    <row r="109" spans="1:17" ht="21.75" customHeight="1">
      <c r="A109" s="12" t="s">
        <v>94</v>
      </c>
      <c r="B109" s="2"/>
      <c r="C109" s="2"/>
      <c r="D109" s="11"/>
      <c r="E109" s="9"/>
      <c r="F109" s="11"/>
      <c r="G109" s="9"/>
      <c r="H109" s="9"/>
      <c r="I109" s="13"/>
      <c r="J109" s="15">
        <f>SUM(J88:J108)</f>
        <v>209</v>
      </c>
      <c r="K109" s="15">
        <f>SUM(K88:K108)</f>
        <v>209</v>
      </c>
      <c r="L109" s="15">
        <f>SUM(L88:L108)</f>
        <v>209</v>
      </c>
      <c r="M109" s="9"/>
      <c r="N109" s="9"/>
      <c r="O109" s="9"/>
      <c r="P109" s="71">
        <v>10</v>
      </c>
      <c r="Q109" s="72">
        <f t="shared" si="7"/>
        <v>21</v>
      </c>
    </row>
    <row r="110" spans="1:17">
      <c r="A110" s="7" t="s">
        <v>33</v>
      </c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</row>
    <row r="111" spans="1:17">
      <c r="A111" s="163" t="s">
        <v>34</v>
      </c>
      <c r="B111" s="163"/>
      <c r="C111" s="163"/>
      <c r="D111" s="163"/>
      <c r="E111" s="163"/>
      <c r="F111" s="164"/>
      <c r="G111" s="164"/>
      <c r="H111" s="164"/>
      <c r="I111" s="164"/>
      <c r="J111" s="164"/>
      <c r="K111" s="164"/>
      <c r="L111" s="7"/>
      <c r="M111" s="7"/>
      <c r="N111" s="7"/>
      <c r="O111" s="7"/>
    </row>
    <row r="112" spans="1:17">
      <c r="A112" s="9" t="s">
        <v>35</v>
      </c>
      <c r="B112" s="9" t="s">
        <v>36</v>
      </c>
      <c r="C112" s="9" t="s">
        <v>37</v>
      </c>
      <c r="D112" s="9" t="s">
        <v>38</v>
      </c>
      <c r="E112" s="163" t="s">
        <v>15</v>
      </c>
      <c r="F112" s="164"/>
      <c r="G112" s="164"/>
      <c r="H112" s="164"/>
      <c r="I112" s="164"/>
      <c r="J112" s="164"/>
      <c r="K112" s="164"/>
      <c r="L112" s="7"/>
      <c r="M112" s="7"/>
      <c r="N112" s="7"/>
      <c r="O112" s="7"/>
    </row>
    <row r="113" spans="1:23">
      <c r="A113" s="9">
        <v>1</v>
      </c>
      <c r="B113" s="9">
        <v>2</v>
      </c>
      <c r="C113" s="9">
        <v>3</v>
      </c>
      <c r="D113" s="9">
        <v>4</v>
      </c>
      <c r="E113" s="163">
        <v>5</v>
      </c>
      <c r="F113" s="164"/>
      <c r="G113" s="164"/>
      <c r="H113" s="164"/>
      <c r="I113" s="164"/>
      <c r="J113" s="164"/>
      <c r="K113" s="164"/>
      <c r="L113" s="7"/>
      <c r="M113" s="7"/>
      <c r="N113" s="7"/>
      <c r="O113" s="7"/>
    </row>
    <row r="114" spans="1:23" ht="75.75" customHeight="1">
      <c r="A114" s="9" t="s">
        <v>60</v>
      </c>
      <c r="B114" s="9" t="s">
        <v>61</v>
      </c>
      <c r="C114" s="17">
        <v>42443</v>
      </c>
      <c r="D114" s="9">
        <v>529</v>
      </c>
      <c r="E114" s="163" t="s">
        <v>162</v>
      </c>
      <c r="F114" s="165"/>
      <c r="G114" s="165"/>
      <c r="H114" s="165"/>
      <c r="I114" s="165"/>
      <c r="J114" s="165"/>
      <c r="K114" s="165"/>
      <c r="L114" s="7"/>
      <c r="M114" s="7"/>
      <c r="N114" s="7"/>
      <c r="O114" s="7"/>
    </row>
    <row r="115" spans="1:23" ht="75.75" customHeight="1">
      <c r="A115" s="21" t="s">
        <v>60</v>
      </c>
      <c r="B115" s="21" t="s">
        <v>61</v>
      </c>
      <c r="C115" s="17">
        <v>42450</v>
      </c>
      <c r="D115" s="21">
        <v>601</v>
      </c>
      <c r="E115" s="201" t="s">
        <v>163</v>
      </c>
      <c r="F115" s="202"/>
      <c r="G115" s="202"/>
      <c r="H115" s="202"/>
      <c r="I115" s="202"/>
      <c r="J115" s="202"/>
      <c r="K115" s="203"/>
      <c r="L115" s="22"/>
      <c r="M115" s="22"/>
      <c r="N115" s="22"/>
      <c r="O115" s="22"/>
    </row>
    <row r="116" spans="1:23">
      <c r="A116" s="161" t="s">
        <v>39</v>
      </c>
      <c r="B116" s="161"/>
      <c r="C116" s="161"/>
      <c r="D116" s="161"/>
      <c r="E116" s="161"/>
      <c r="F116" s="161"/>
      <c r="G116" s="7"/>
      <c r="H116" s="7"/>
      <c r="I116" s="7"/>
      <c r="J116" s="7"/>
      <c r="K116" s="7"/>
      <c r="L116" s="7"/>
      <c r="M116" s="7"/>
      <c r="N116" s="7"/>
      <c r="O116" s="7"/>
    </row>
    <row r="117" spans="1:23">
      <c r="A117" s="198" t="s">
        <v>40</v>
      </c>
      <c r="B117" s="198"/>
      <c r="C117" s="198"/>
      <c r="D117" s="198"/>
      <c r="E117" s="198"/>
      <c r="F117" s="198"/>
      <c r="G117" s="198"/>
      <c r="H117" s="198"/>
      <c r="I117" s="198"/>
      <c r="J117" s="198"/>
      <c r="K117" s="198"/>
      <c r="L117" s="14"/>
      <c r="M117" s="14"/>
      <c r="N117" s="14"/>
      <c r="O117" s="14"/>
    </row>
    <row r="118" spans="1:23" ht="39" customHeight="1">
      <c r="A118" s="199" t="s">
        <v>41</v>
      </c>
      <c r="B118" s="199"/>
      <c r="C118" s="199"/>
      <c r="D118" s="199"/>
      <c r="E118" s="199"/>
      <c r="F118" s="199"/>
      <c r="G118" s="199"/>
      <c r="H118" s="199"/>
      <c r="I118" s="199"/>
      <c r="J118" s="199"/>
      <c r="K118" s="199"/>
      <c r="L118" s="14"/>
      <c r="M118" s="14"/>
      <c r="N118" s="14"/>
      <c r="O118" s="14"/>
    </row>
    <row r="119" spans="1:23" ht="17.25" customHeight="1">
      <c r="A119" s="243" t="s">
        <v>461</v>
      </c>
      <c r="B119" s="243"/>
      <c r="C119" s="243"/>
      <c r="D119" s="243"/>
      <c r="E119" s="243"/>
      <c r="F119" s="243"/>
      <c r="G119" s="243"/>
      <c r="H119" s="243"/>
      <c r="I119" s="243"/>
      <c r="J119" s="243"/>
      <c r="K119" s="243"/>
      <c r="L119" s="14"/>
      <c r="M119" s="14"/>
      <c r="N119" s="14"/>
      <c r="O119" s="14"/>
    </row>
    <row r="120" spans="1:23">
      <c r="A120" s="161" t="s">
        <v>43</v>
      </c>
      <c r="B120" s="161"/>
      <c r="C120" s="161"/>
      <c r="D120" s="161"/>
      <c r="E120" s="161"/>
      <c r="F120" s="161"/>
      <c r="G120" s="161"/>
      <c r="H120" s="161"/>
      <c r="I120" s="161"/>
      <c r="J120" s="7"/>
      <c r="K120" s="7"/>
      <c r="L120" s="7"/>
      <c r="M120" s="7"/>
      <c r="N120" s="7"/>
      <c r="O120" s="7"/>
    </row>
    <row r="121" spans="1:23" ht="18.75" customHeight="1">
      <c r="A121" s="236" t="s">
        <v>44</v>
      </c>
      <c r="B121" s="236"/>
      <c r="C121" s="236"/>
      <c r="D121" s="236"/>
      <c r="E121" s="236" t="s">
        <v>45</v>
      </c>
      <c r="F121" s="236"/>
      <c r="G121" s="236"/>
      <c r="H121" s="236" t="s">
        <v>46</v>
      </c>
      <c r="I121" s="236"/>
      <c r="J121" s="236"/>
      <c r="K121" s="236"/>
      <c r="L121" s="236"/>
      <c r="M121" s="95"/>
      <c r="N121" s="95"/>
      <c r="O121" s="95"/>
      <c r="P121" s="95"/>
    </row>
    <row r="122" spans="1:23">
      <c r="A122" s="237">
        <v>1</v>
      </c>
      <c r="B122" s="237"/>
      <c r="C122" s="237"/>
      <c r="D122" s="237"/>
      <c r="E122" s="240">
        <v>2</v>
      </c>
      <c r="F122" s="241"/>
      <c r="G122" s="242"/>
      <c r="H122" s="236">
        <v>3</v>
      </c>
      <c r="I122" s="236"/>
      <c r="J122" s="236"/>
      <c r="K122" s="236"/>
      <c r="L122" s="236"/>
    </row>
    <row r="123" spans="1:23" ht="60" customHeight="1">
      <c r="A123" s="252" t="s">
        <v>318</v>
      </c>
      <c r="B123" s="253"/>
      <c r="C123" s="253"/>
      <c r="D123" s="254"/>
      <c r="E123" s="240" t="s">
        <v>47</v>
      </c>
      <c r="F123" s="241"/>
      <c r="G123" s="242"/>
      <c r="H123" s="240" t="s">
        <v>48</v>
      </c>
      <c r="I123" s="241"/>
      <c r="J123" s="241"/>
      <c r="K123" s="241"/>
      <c r="L123" s="242"/>
    </row>
    <row r="124" spans="1:23" ht="55.5" customHeight="1">
      <c r="A124" s="252" t="s">
        <v>319</v>
      </c>
      <c r="B124" s="253"/>
      <c r="C124" s="253"/>
      <c r="D124" s="254"/>
      <c r="E124" s="240" t="s">
        <v>49</v>
      </c>
      <c r="F124" s="241"/>
      <c r="G124" s="242"/>
      <c r="H124" s="240" t="s">
        <v>50</v>
      </c>
      <c r="I124" s="241"/>
      <c r="J124" s="241"/>
      <c r="K124" s="241"/>
      <c r="L124" s="242"/>
    </row>
    <row r="125" spans="1:23" ht="62.25" customHeight="1">
      <c r="A125" s="252" t="s">
        <v>320</v>
      </c>
      <c r="B125" s="253"/>
      <c r="C125" s="253"/>
      <c r="D125" s="254"/>
      <c r="E125" s="240" t="s">
        <v>52</v>
      </c>
      <c r="F125" s="241"/>
      <c r="G125" s="242"/>
      <c r="H125" s="240" t="s">
        <v>48</v>
      </c>
      <c r="I125" s="241"/>
      <c r="J125" s="241"/>
      <c r="K125" s="241"/>
      <c r="L125" s="242"/>
    </row>
    <row r="126" spans="1:23" ht="53.25" customHeight="1">
      <c r="A126" s="252" t="s">
        <v>366</v>
      </c>
      <c r="B126" s="253"/>
      <c r="C126" s="253"/>
      <c r="D126" s="254"/>
      <c r="E126" s="240" t="s">
        <v>51</v>
      </c>
      <c r="F126" s="241"/>
      <c r="G126" s="242"/>
      <c r="H126" s="255" t="s">
        <v>188</v>
      </c>
      <c r="I126" s="256"/>
      <c r="J126" s="256"/>
      <c r="K126" s="256"/>
      <c r="L126" s="257"/>
    </row>
    <row r="127" spans="1:23">
      <c r="A127" s="8"/>
      <c r="B127" s="8"/>
      <c r="C127" s="8"/>
      <c r="D127" s="8"/>
      <c r="E127" s="8"/>
      <c r="F127" s="8"/>
      <c r="G127" s="8"/>
      <c r="H127" s="8"/>
      <c r="I127" s="8"/>
      <c r="J127" s="7"/>
      <c r="K127" s="7"/>
      <c r="L127" s="7"/>
      <c r="M127" s="7"/>
      <c r="N127" s="7"/>
      <c r="O127" s="7"/>
    </row>
    <row r="128" spans="1:23" s="101" customFormat="1">
      <c r="A128" s="193" t="s">
        <v>246</v>
      </c>
      <c r="B128" s="194"/>
      <c r="C128" s="194"/>
      <c r="D128" s="194"/>
      <c r="E128" s="194"/>
      <c r="F128" s="194"/>
      <c r="G128" s="194"/>
      <c r="H128" s="194"/>
      <c r="I128" s="194"/>
      <c r="J128" s="194"/>
      <c r="K128" s="194"/>
      <c r="L128" s="194"/>
      <c r="M128" s="194"/>
      <c r="N128" s="194"/>
      <c r="O128" s="194"/>
      <c r="P128" s="98"/>
      <c r="Q128" s="99"/>
      <c r="R128" s="100"/>
      <c r="S128" s="100"/>
      <c r="T128" s="100"/>
      <c r="U128" s="100"/>
      <c r="V128" s="100"/>
      <c r="W128" s="100"/>
    </row>
    <row r="129" spans="1:31" s="101" customFormat="1">
      <c r="A129" s="102"/>
      <c r="B129" s="103"/>
      <c r="C129" s="103"/>
      <c r="D129" s="103"/>
      <c r="E129" s="103"/>
      <c r="F129" s="103"/>
      <c r="G129" s="103"/>
      <c r="H129" s="103"/>
      <c r="I129" s="103"/>
      <c r="J129" s="103"/>
      <c r="K129" s="103"/>
      <c r="L129" s="103"/>
      <c r="M129" s="103"/>
      <c r="N129" s="103"/>
      <c r="O129" s="103"/>
      <c r="P129" s="98"/>
      <c r="Q129" s="99"/>
      <c r="R129" s="100"/>
      <c r="S129" s="100"/>
      <c r="T129" s="100"/>
      <c r="U129" s="100"/>
      <c r="V129" s="100"/>
      <c r="W129" s="100"/>
    </row>
    <row r="130" spans="1:31">
      <c r="A130" s="193" t="s">
        <v>247</v>
      </c>
      <c r="B130" s="193"/>
      <c r="C130" s="193"/>
      <c r="D130" s="193"/>
      <c r="E130" s="193"/>
      <c r="F130" s="193"/>
      <c r="G130" s="193"/>
      <c r="H130" s="193"/>
      <c r="I130" s="193"/>
      <c r="J130" s="193"/>
      <c r="K130" s="193"/>
      <c r="L130" s="193"/>
      <c r="M130" s="195" t="s">
        <v>193</v>
      </c>
      <c r="N130" s="258" t="s">
        <v>18</v>
      </c>
      <c r="O130" s="104"/>
      <c r="P130" s="104"/>
      <c r="Q130" s="105"/>
      <c r="R130" s="105"/>
      <c r="S130" s="105"/>
      <c r="T130" s="105"/>
      <c r="U130" s="105"/>
      <c r="V130" s="105"/>
      <c r="W130" s="105"/>
    </row>
    <row r="131" spans="1:31">
      <c r="A131" s="183" t="s">
        <v>248</v>
      </c>
      <c r="B131" s="183"/>
      <c r="C131" s="183"/>
      <c r="D131" s="183"/>
      <c r="E131" s="183"/>
      <c r="F131" s="183"/>
      <c r="G131" s="183"/>
      <c r="H131" s="183"/>
      <c r="I131" s="183"/>
      <c r="J131" s="183"/>
      <c r="K131" s="183"/>
      <c r="L131" s="183"/>
      <c r="M131" s="196"/>
      <c r="N131" s="258"/>
      <c r="O131" s="104"/>
      <c r="P131" s="104"/>
      <c r="Q131" s="105"/>
      <c r="R131" s="105"/>
      <c r="S131" s="105"/>
      <c r="T131" s="105"/>
      <c r="U131" s="105"/>
      <c r="V131" s="105"/>
      <c r="W131" s="105"/>
    </row>
    <row r="132" spans="1:31">
      <c r="A132" s="104" t="s">
        <v>249</v>
      </c>
      <c r="B132" s="104"/>
      <c r="C132" s="104"/>
      <c r="D132" s="104"/>
      <c r="E132" s="104"/>
      <c r="F132" s="104"/>
      <c r="G132" s="104"/>
      <c r="H132" s="104"/>
      <c r="I132" s="104"/>
      <c r="J132" s="104"/>
      <c r="K132" s="104"/>
      <c r="L132" s="104"/>
      <c r="M132" s="196"/>
      <c r="N132" s="258"/>
      <c r="O132" s="104"/>
      <c r="P132" s="104"/>
      <c r="Q132" s="105"/>
      <c r="R132" s="105"/>
      <c r="S132" s="105"/>
      <c r="T132" s="105"/>
      <c r="U132" s="105"/>
      <c r="V132" s="105"/>
      <c r="W132" s="105"/>
    </row>
    <row r="133" spans="1:31">
      <c r="A133" s="183" t="s">
        <v>250</v>
      </c>
      <c r="B133" s="183"/>
      <c r="C133" s="183"/>
      <c r="D133" s="183"/>
      <c r="E133" s="183"/>
      <c r="F133" s="183"/>
      <c r="G133" s="183"/>
      <c r="H133" s="183"/>
      <c r="I133" s="183"/>
      <c r="J133" s="183"/>
      <c r="K133" s="183"/>
      <c r="L133" s="183"/>
      <c r="M133" s="104"/>
      <c r="N133" s="98"/>
      <c r="O133" s="104"/>
      <c r="P133" s="104"/>
      <c r="Q133" s="105"/>
      <c r="R133" s="105"/>
      <c r="S133" s="105"/>
      <c r="T133" s="105"/>
      <c r="U133" s="105"/>
      <c r="V133" s="105"/>
      <c r="W133" s="105"/>
    </row>
    <row r="134" spans="1:31">
      <c r="A134" s="179" t="s">
        <v>251</v>
      </c>
      <c r="B134" s="179"/>
      <c r="C134" s="179"/>
      <c r="D134" s="179"/>
      <c r="E134" s="179"/>
      <c r="F134" s="179"/>
      <c r="G134" s="179"/>
      <c r="H134" s="179"/>
      <c r="I134" s="179"/>
      <c r="J134" s="179"/>
      <c r="K134" s="104"/>
      <c r="L134" s="104"/>
      <c r="M134" s="104"/>
      <c r="N134" s="98"/>
      <c r="O134" s="104"/>
      <c r="P134" s="104"/>
      <c r="Q134" s="105"/>
      <c r="R134" s="105"/>
      <c r="S134" s="105"/>
      <c r="T134" s="105"/>
      <c r="U134" s="105"/>
      <c r="V134" s="105"/>
      <c r="W134" s="105"/>
    </row>
    <row r="135" spans="1:31" s="101" customFormat="1">
      <c r="A135" s="244" t="s">
        <v>252</v>
      </c>
      <c r="B135" s="244" t="s">
        <v>253</v>
      </c>
      <c r="C135" s="244"/>
      <c r="D135" s="244"/>
      <c r="E135" s="244" t="s">
        <v>254</v>
      </c>
      <c r="F135" s="244"/>
      <c r="G135" s="244" t="s">
        <v>255</v>
      </c>
      <c r="H135" s="244"/>
      <c r="I135" s="244"/>
      <c r="J135" s="244" t="s">
        <v>256</v>
      </c>
      <c r="K135" s="244"/>
      <c r="L135" s="244"/>
      <c r="M135" s="244" t="s">
        <v>257</v>
      </c>
      <c r="N135" s="244"/>
      <c r="O135" s="98"/>
      <c r="P135" s="99"/>
      <c r="Q135" s="100"/>
      <c r="R135" s="100"/>
      <c r="S135" s="100"/>
      <c r="T135" s="100"/>
      <c r="U135" s="100"/>
      <c r="V135" s="100"/>
      <c r="W135" s="100"/>
    </row>
    <row r="136" spans="1:31" s="101" customFormat="1">
      <c r="A136" s="244"/>
      <c r="B136" s="171" t="s">
        <v>258</v>
      </c>
      <c r="C136" s="171" t="s">
        <v>258</v>
      </c>
      <c r="D136" s="171" t="s">
        <v>258</v>
      </c>
      <c r="E136" s="171" t="s">
        <v>258</v>
      </c>
      <c r="F136" s="171" t="s">
        <v>258</v>
      </c>
      <c r="G136" s="244" t="s">
        <v>259</v>
      </c>
      <c r="H136" s="244" t="s">
        <v>260</v>
      </c>
      <c r="I136" s="244"/>
      <c r="J136" s="244" t="s">
        <v>226</v>
      </c>
      <c r="K136" s="244" t="s">
        <v>227</v>
      </c>
      <c r="L136" s="244" t="s">
        <v>261</v>
      </c>
      <c r="M136" s="244" t="s">
        <v>185</v>
      </c>
      <c r="N136" s="244" t="s">
        <v>186</v>
      </c>
      <c r="O136" s="98"/>
      <c r="P136" s="99"/>
      <c r="Q136" s="100"/>
      <c r="R136" s="100"/>
      <c r="S136" s="100"/>
      <c r="T136" s="100"/>
      <c r="U136" s="100"/>
      <c r="V136" s="100"/>
      <c r="W136" s="100"/>
    </row>
    <row r="137" spans="1:31" s="101" customFormat="1" ht="75">
      <c r="A137" s="244"/>
      <c r="B137" s="172"/>
      <c r="C137" s="172"/>
      <c r="D137" s="172"/>
      <c r="E137" s="172"/>
      <c r="F137" s="172"/>
      <c r="G137" s="244"/>
      <c r="H137" s="106" t="s">
        <v>15</v>
      </c>
      <c r="I137" s="107" t="s">
        <v>262</v>
      </c>
      <c r="J137" s="244"/>
      <c r="K137" s="244"/>
      <c r="L137" s="244"/>
      <c r="M137" s="244"/>
      <c r="N137" s="244"/>
      <c r="O137" s="98"/>
      <c r="P137" s="99"/>
      <c r="Q137" s="100"/>
      <c r="R137" s="100"/>
      <c r="S137" s="100"/>
      <c r="T137" s="100"/>
      <c r="U137" s="100"/>
      <c r="V137" s="100"/>
      <c r="W137" s="100"/>
    </row>
    <row r="138" spans="1:31" s="101" customFormat="1">
      <c r="A138" s="106">
        <v>1</v>
      </c>
      <c r="B138" s="106">
        <v>2</v>
      </c>
      <c r="C138" s="106">
        <v>3</v>
      </c>
      <c r="D138" s="106">
        <v>4</v>
      </c>
      <c r="E138" s="106">
        <v>5</v>
      </c>
      <c r="F138" s="106">
        <v>6</v>
      </c>
      <c r="G138" s="106">
        <v>7</v>
      </c>
      <c r="H138" s="106">
        <v>8</v>
      </c>
      <c r="I138" s="106">
        <v>9</v>
      </c>
      <c r="J138" s="106">
        <v>10</v>
      </c>
      <c r="K138" s="106">
        <v>11</v>
      </c>
      <c r="L138" s="106">
        <v>12</v>
      </c>
      <c r="M138" s="106">
        <v>13</v>
      </c>
      <c r="N138" s="106">
        <v>14</v>
      </c>
      <c r="O138" s="98"/>
      <c r="P138" s="99"/>
      <c r="Q138" s="100"/>
      <c r="R138" s="100"/>
      <c r="S138" s="100"/>
      <c r="T138" s="100"/>
      <c r="U138" s="100"/>
      <c r="V138" s="100"/>
      <c r="W138" s="100"/>
    </row>
    <row r="139" spans="1:31" s="101" customFormat="1">
      <c r="A139" s="244" t="s">
        <v>18</v>
      </c>
      <c r="B139" s="244" t="s">
        <v>18</v>
      </c>
      <c r="C139" s="244" t="s">
        <v>18</v>
      </c>
      <c r="D139" s="244" t="s">
        <v>18</v>
      </c>
      <c r="E139" s="244" t="s">
        <v>18</v>
      </c>
      <c r="F139" s="244" t="s">
        <v>18</v>
      </c>
      <c r="G139" s="106" t="s">
        <v>18</v>
      </c>
      <c r="H139" s="106" t="s">
        <v>18</v>
      </c>
      <c r="I139" s="106" t="s">
        <v>18</v>
      </c>
      <c r="J139" s="106" t="s">
        <v>18</v>
      </c>
      <c r="K139" s="106" t="s">
        <v>18</v>
      </c>
      <c r="L139" s="106" t="s">
        <v>18</v>
      </c>
      <c r="M139" s="106" t="s">
        <v>18</v>
      </c>
      <c r="N139" s="106" t="s">
        <v>18</v>
      </c>
      <c r="O139" s="98"/>
      <c r="P139" s="99"/>
      <c r="Q139" s="100"/>
      <c r="R139" s="100"/>
      <c r="S139" s="100"/>
      <c r="T139" s="100"/>
      <c r="U139" s="100"/>
      <c r="V139" s="100"/>
      <c r="W139" s="100"/>
    </row>
    <row r="140" spans="1:31" s="101" customFormat="1">
      <c r="A140" s="244"/>
      <c r="B140" s="244"/>
      <c r="C140" s="244"/>
      <c r="D140" s="244"/>
      <c r="E140" s="244"/>
      <c r="F140" s="244"/>
      <c r="G140" s="106" t="s">
        <v>18</v>
      </c>
      <c r="H140" s="106" t="s">
        <v>18</v>
      </c>
      <c r="I140" s="106" t="s">
        <v>18</v>
      </c>
      <c r="J140" s="106" t="s">
        <v>18</v>
      </c>
      <c r="K140" s="106" t="s">
        <v>18</v>
      </c>
      <c r="L140" s="106" t="s">
        <v>18</v>
      </c>
      <c r="M140" s="106" t="s">
        <v>18</v>
      </c>
      <c r="N140" s="106" t="s">
        <v>18</v>
      </c>
      <c r="O140" s="98"/>
      <c r="P140" s="99"/>
      <c r="Q140" s="100"/>
      <c r="R140" s="100"/>
      <c r="S140" s="100"/>
      <c r="T140" s="100"/>
      <c r="U140" s="100"/>
      <c r="V140" s="100"/>
      <c r="W140" s="100"/>
    </row>
    <row r="141" spans="1:31" s="101" customFormat="1">
      <c r="A141" s="108"/>
      <c r="B141" s="108"/>
      <c r="C141" s="108"/>
      <c r="D141" s="108"/>
      <c r="E141" s="108"/>
      <c r="F141" s="108"/>
      <c r="G141" s="108"/>
      <c r="H141" s="108"/>
      <c r="I141" s="108"/>
      <c r="J141" s="108"/>
      <c r="K141" s="108"/>
      <c r="L141" s="108"/>
      <c r="M141" s="108"/>
      <c r="N141" s="108"/>
      <c r="O141" s="98"/>
      <c r="P141" s="99"/>
      <c r="Q141" s="100"/>
      <c r="R141" s="100"/>
      <c r="S141" s="100"/>
      <c r="T141" s="100"/>
      <c r="U141" s="100"/>
      <c r="V141" s="100"/>
      <c r="W141" s="100"/>
      <c r="X141" s="100"/>
      <c r="Y141" s="100"/>
      <c r="Z141" s="100"/>
      <c r="AA141" s="100"/>
      <c r="AB141" s="100"/>
      <c r="AC141" s="100"/>
      <c r="AD141" s="100"/>
      <c r="AE141" s="100"/>
    </row>
    <row r="142" spans="1:31" s="101" customFormat="1">
      <c r="A142" s="179" t="s">
        <v>263</v>
      </c>
      <c r="B142" s="179"/>
      <c r="C142" s="179"/>
      <c r="D142" s="179"/>
      <c r="E142" s="179"/>
      <c r="F142" s="179"/>
      <c r="G142" s="179"/>
      <c r="H142" s="179"/>
      <c r="I142" s="179"/>
      <c r="J142" s="179"/>
      <c r="K142" s="109"/>
      <c r="L142" s="109"/>
      <c r="M142" s="110"/>
      <c r="N142" s="110"/>
      <c r="O142" s="110"/>
      <c r="P142" s="98"/>
      <c r="Q142" s="99"/>
      <c r="R142" s="100"/>
      <c r="S142" s="100"/>
      <c r="T142" s="100"/>
      <c r="U142" s="100"/>
      <c r="V142" s="100"/>
      <c r="W142" s="100"/>
      <c r="X142" s="100"/>
      <c r="Y142" s="100"/>
      <c r="Z142" s="100"/>
      <c r="AA142" s="100"/>
      <c r="AB142" s="100"/>
      <c r="AC142" s="100"/>
      <c r="AD142" s="100"/>
      <c r="AE142" s="100"/>
    </row>
    <row r="143" spans="1:31" s="101" customFormat="1" ht="114.75" customHeight="1">
      <c r="A143" s="244" t="s">
        <v>252</v>
      </c>
      <c r="B143" s="244" t="s">
        <v>253</v>
      </c>
      <c r="C143" s="244"/>
      <c r="D143" s="244"/>
      <c r="E143" s="244" t="s">
        <v>254</v>
      </c>
      <c r="F143" s="244"/>
      <c r="G143" s="244" t="s">
        <v>264</v>
      </c>
      <c r="H143" s="244"/>
      <c r="I143" s="244"/>
      <c r="J143" s="245" t="s">
        <v>256</v>
      </c>
      <c r="K143" s="246"/>
      <c r="L143" s="247"/>
      <c r="M143" s="248" t="s">
        <v>187</v>
      </c>
      <c r="N143" s="249"/>
      <c r="O143" s="250"/>
      <c r="P143" s="259" t="s">
        <v>257</v>
      </c>
      <c r="Q143" s="259"/>
      <c r="R143" s="100"/>
      <c r="S143" s="100"/>
      <c r="T143" s="100"/>
      <c r="U143" s="100"/>
      <c r="V143" s="100"/>
      <c r="W143" s="100"/>
      <c r="X143" s="100"/>
      <c r="Y143" s="100"/>
      <c r="Z143" s="100"/>
      <c r="AA143" s="100"/>
      <c r="AB143" s="100"/>
      <c r="AC143" s="100"/>
      <c r="AD143" s="100"/>
      <c r="AE143" s="100"/>
    </row>
    <row r="144" spans="1:31" s="101" customFormat="1">
      <c r="A144" s="244"/>
      <c r="B144" s="171" t="s">
        <v>258</v>
      </c>
      <c r="C144" s="171" t="s">
        <v>258</v>
      </c>
      <c r="D144" s="171" t="s">
        <v>258</v>
      </c>
      <c r="E144" s="171" t="s">
        <v>258</v>
      </c>
      <c r="F144" s="171" t="s">
        <v>258</v>
      </c>
      <c r="G144" s="171" t="s">
        <v>259</v>
      </c>
      <c r="H144" s="259" t="s">
        <v>260</v>
      </c>
      <c r="I144" s="259"/>
      <c r="J144" s="171" t="s">
        <v>265</v>
      </c>
      <c r="K144" s="171" t="s">
        <v>266</v>
      </c>
      <c r="L144" s="171" t="s">
        <v>267</v>
      </c>
      <c r="M144" s="171" t="s">
        <v>265</v>
      </c>
      <c r="N144" s="171" t="s">
        <v>266</v>
      </c>
      <c r="O144" s="171" t="s">
        <v>267</v>
      </c>
      <c r="P144" s="244" t="s">
        <v>185</v>
      </c>
      <c r="Q144" s="244" t="s">
        <v>186</v>
      </c>
      <c r="R144" s="100"/>
      <c r="S144" s="100"/>
      <c r="T144" s="100"/>
      <c r="U144" s="100"/>
      <c r="V144" s="100"/>
      <c r="W144" s="100"/>
      <c r="X144" s="100"/>
      <c r="Y144" s="100"/>
      <c r="Z144" s="100"/>
      <c r="AA144" s="100"/>
      <c r="AB144" s="100"/>
      <c r="AC144" s="100"/>
      <c r="AD144" s="100"/>
      <c r="AE144" s="100"/>
    </row>
    <row r="145" spans="1:31" s="101" customFormat="1" ht="75">
      <c r="A145" s="244"/>
      <c r="B145" s="172"/>
      <c r="C145" s="172"/>
      <c r="D145" s="172"/>
      <c r="E145" s="172"/>
      <c r="F145" s="172"/>
      <c r="G145" s="172"/>
      <c r="H145" s="111" t="s">
        <v>15</v>
      </c>
      <c r="I145" s="107" t="s">
        <v>262</v>
      </c>
      <c r="J145" s="172"/>
      <c r="K145" s="172"/>
      <c r="L145" s="172"/>
      <c r="M145" s="172"/>
      <c r="N145" s="172"/>
      <c r="O145" s="172"/>
      <c r="P145" s="244"/>
      <c r="Q145" s="244"/>
      <c r="R145" s="100"/>
      <c r="S145" s="100"/>
      <c r="T145" s="100"/>
      <c r="U145" s="100"/>
      <c r="V145" s="100"/>
      <c r="W145" s="100"/>
      <c r="X145" s="100"/>
      <c r="Y145" s="100"/>
      <c r="Z145" s="100"/>
      <c r="AA145" s="100"/>
      <c r="AB145" s="100"/>
      <c r="AC145" s="100"/>
      <c r="AD145" s="100"/>
      <c r="AE145" s="100"/>
    </row>
    <row r="146" spans="1:31" s="101" customFormat="1">
      <c r="A146" s="106">
        <v>1</v>
      </c>
      <c r="B146" s="106">
        <v>2</v>
      </c>
      <c r="C146" s="106">
        <v>3</v>
      </c>
      <c r="D146" s="112">
        <v>4</v>
      </c>
      <c r="E146" s="106">
        <v>5</v>
      </c>
      <c r="F146" s="106">
        <v>6</v>
      </c>
      <c r="G146" s="113">
        <v>7</v>
      </c>
      <c r="H146" s="106">
        <v>8</v>
      </c>
      <c r="I146" s="106">
        <v>9</v>
      </c>
      <c r="J146" s="106">
        <v>10</v>
      </c>
      <c r="K146" s="106">
        <v>11</v>
      </c>
      <c r="L146" s="106">
        <v>12</v>
      </c>
      <c r="M146" s="106">
        <v>13</v>
      </c>
      <c r="N146" s="106">
        <v>14</v>
      </c>
      <c r="O146" s="106">
        <v>15</v>
      </c>
      <c r="P146" s="106">
        <v>16</v>
      </c>
      <c r="Q146" s="106">
        <v>17</v>
      </c>
      <c r="R146" s="100"/>
      <c r="S146" s="100"/>
      <c r="T146" s="100"/>
      <c r="U146" s="100"/>
      <c r="V146" s="100"/>
      <c r="W146" s="100"/>
      <c r="X146" s="100"/>
      <c r="Y146" s="100"/>
      <c r="Z146" s="100"/>
      <c r="AA146" s="100"/>
      <c r="AB146" s="100"/>
      <c r="AC146" s="100"/>
      <c r="AD146" s="100"/>
      <c r="AE146" s="100"/>
    </row>
    <row r="147" spans="1:31" s="101" customFormat="1">
      <c r="A147" s="260" t="s">
        <v>18</v>
      </c>
      <c r="B147" s="260" t="s">
        <v>18</v>
      </c>
      <c r="C147" s="260" t="s">
        <v>18</v>
      </c>
      <c r="D147" s="171" t="s">
        <v>18</v>
      </c>
      <c r="E147" s="171" t="s">
        <v>18</v>
      </c>
      <c r="F147" s="244" t="s">
        <v>18</v>
      </c>
      <c r="G147" s="106" t="s">
        <v>18</v>
      </c>
      <c r="H147" s="106" t="s">
        <v>18</v>
      </c>
      <c r="I147" s="106" t="s">
        <v>18</v>
      </c>
      <c r="J147" s="106" t="s">
        <v>18</v>
      </c>
      <c r="K147" s="106" t="s">
        <v>18</v>
      </c>
      <c r="L147" s="106" t="s">
        <v>18</v>
      </c>
      <c r="M147" s="106" t="s">
        <v>18</v>
      </c>
      <c r="N147" s="106" t="s">
        <v>18</v>
      </c>
      <c r="O147" s="106" t="s">
        <v>18</v>
      </c>
      <c r="P147" s="106" t="s">
        <v>18</v>
      </c>
      <c r="Q147" s="106" t="s">
        <v>18</v>
      </c>
      <c r="R147" s="100"/>
      <c r="S147" s="100"/>
      <c r="T147" s="100"/>
      <c r="U147" s="100"/>
      <c r="V147" s="100"/>
      <c r="W147" s="100"/>
      <c r="X147" s="100"/>
      <c r="Y147" s="100"/>
      <c r="Z147" s="100"/>
      <c r="AA147" s="100"/>
      <c r="AB147" s="100"/>
      <c r="AC147" s="100"/>
      <c r="AD147" s="100"/>
      <c r="AE147" s="100"/>
    </row>
    <row r="148" spans="1:31" s="101" customFormat="1">
      <c r="A148" s="260"/>
      <c r="B148" s="260"/>
      <c r="C148" s="260"/>
      <c r="D148" s="172"/>
      <c r="E148" s="172"/>
      <c r="F148" s="244"/>
      <c r="G148" s="106" t="s">
        <v>18</v>
      </c>
      <c r="H148" s="106" t="s">
        <v>18</v>
      </c>
      <c r="I148" s="106" t="s">
        <v>18</v>
      </c>
      <c r="J148" s="106" t="s">
        <v>18</v>
      </c>
      <c r="K148" s="106" t="s">
        <v>18</v>
      </c>
      <c r="L148" s="106" t="s">
        <v>18</v>
      </c>
      <c r="M148" s="106" t="s">
        <v>18</v>
      </c>
      <c r="N148" s="106" t="s">
        <v>18</v>
      </c>
      <c r="O148" s="106" t="s">
        <v>18</v>
      </c>
      <c r="P148" s="106" t="s">
        <v>18</v>
      </c>
      <c r="Q148" s="106" t="s">
        <v>18</v>
      </c>
      <c r="R148" s="4"/>
      <c r="S148" s="4"/>
      <c r="T148" s="4"/>
      <c r="U148" s="4"/>
      <c r="V148" s="4"/>
      <c r="W148" s="4"/>
      <c r="X148" s="100"/>
      <c r="Y148" s="100"/>
      <c r="Z148" s="100"/>
      <c r="AA148" s="100"/>
      <c r="AB148" s="100"/>
      <c r="AC148" s="100"/>
      <c r="AD148" s="100"/>
      <c r="AE148" s="100"/>
    </row>
    <row r="149" spans="1:31" s="101" customFormat="1">
      <c r="A149" s="108"/>
      <c r="B149" s="108"/>
      <c r="C149" s="108"/>
      <c r="D149" s="114"/>
      <c r="E149" s="108"/>
      <c r="F149" s="108"/>
      <c r="G149" s="115"/>
      <c r="H149" s="108"/>
      <c r="I149" s="108"/>
      <c r="J149" s="108"/>
      <c r="K149" s="108"/>
      <c r="L149" s="108"/>
      <c r="M149" s="108"/>
      <c r="N149" s="108"/>
      <c r="O149" s="108"/>
      <c r="P149" s="108"/>
      <c r="Q149" s="108"/>
      <c r="R149" s="4"/>
      <c r="S149" s="4"/>
      <c r="T149" s="4"/>
      <c r="U149" s="4"/>
      <c r="V149" s="4"/>
      <c r="W149" s="4"/>
      <c r="X149" s="100"/>
      <c r="Y149" s="100"/>
      <c r="Z149" s="100"/>
      <c r="AA149" s="100"/>
      <c r="AB149" s="100"/>
      <c r="AC149" s="100"/>
      <c r="AD149" s="100"/>
      <c r="AE149" s="100"/>
    </row>
    <row r="150" spans="1:31" s="101" customFormat="1">
      <c r="A150" s="116"/>
      <c r="B150" s="116"/>
      <c r="C150" s="116"/>
      <c r="D150" s="117"/>
      <c r="E150" s="116"/>
      <c r="F150" s="116"/>
      <c r="G150" s="117"/>
      <c r="H150" s="116"/>
      <c r="I150" s="116"/>
      <c r="J150" s="116"/>
      <c r="K150" s="116"/>
      <c r="L150" s="116"/>
      <c r="M150" s="116"/>
      <c r="N150" s="116"/>
      <c r="O150" s="116"/>
      <c r="P150" s="116"/>
      <c r="Q150" s="116"/>
      <c r="R150" s="4"/>
      <c r="S150" s="4"/>
      <c r="T150" s="4"/>
      <c r="U150" s="4"/>
      <c r="V150" s="4"/>
      <c r="W150" s="4"/>
      <c r="X150" s="100"/>
      <c r="Y150" s="100"/>
      <c r="Z150" s="100"/>
      <c r="AA150" s="100"/>
      <c r="AB150" s="100"/>
      <c r="AC150" s="100"/>
      <c r="AD150" s="100"/>
      <c r="AE150" s="100"/>
    </row>
    <row r="151" spans="1:31">
      <c r="A151" s="169" t="s">
        <v>245</v>
      </c>
      <c r="B151" s="170"/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</row>
    <row r="152" spans="1:31">
      <c r="A152" s="161" t="s">
        <v>62</v>
      </c>
      <c r="B152" s="161"/>
      <c r="C152" s="161"/>
      <c r="D152" s="161"/>
      <c r="E152" s="161"/>
      <c r="F152" s="161"/>
      <c r="G152" s="161"/>
      <c r="H152" s="161"/>
      <c r="I152" s="161"/>
      <c r="J152" s="161"/>
      <c r="K152" s="161"/>
      <c r="L152" s="161"/>
      <c r="M152" s="161"/>
      <c r="N152" s="161"/>
      <c r="O152" s="161"/>
    </row>
    <row r="153" spans="1:31">
      <c r="A153" s="167" t="s">
        <v>63</v>
      </c>
      <c r="B153" s="167"/>
      <c r="C153" s="167"/>
      <c r="D153" s="167"/>
      <c r="E153" s="167"/>
      <c r="F153" s="167"/>
      <c r="G153" s="167"/>
      <c r="H153" s="167"/>
      <c r="I153" s="167"/>
      <c r="J153" s="167"/>
      <c r="K153" s="167"/>
      <c r="L153" s="167"/>
      <c r="M153" s="7"/>
      <c r="N153" s="7"/>
      <c r="O153" s="7"/>
    </row>
    <row r="154" spans="1:31">
      <c r="A154" s="167" t="s">
        <v>64</v>
      </c>
      <c r="B154" s="167"/>
      <c r="C154" s="167"/>
      <c r="D154" s="167"/>
      <c r="E154" s="167"/>
      <c r="F154" s="167"/>
      <c r="G154" s="167"/>
      <c r="H154" s="167"/>
      <c r="I154" s="167"/>
      <c r="J154" s="167"/>
      <c r="K154" s="167"/>
      <c r="L154" s="167"/>
      <c r="M154" s="7"/>
      <c r="N154" s="7"/>
      <c r="O154" s="7"/>
    </row>
    <row r="155" spans="1:31" ht="16.5" customHeight="1">
      <c r="A155" s="167" t="s">
        <v>65</v>
      </c>
      <c r="B155" s="167"/>
      <c r="C155" s="167"/>
      <c r="D155" s="167"/>
      <c r="E155" s="167"/>
      <c r="F155" s="167"/>
      <c r="G155" s="167"/>
      <c r="H155" s="167"/>
      <c r="I155" s="167"/>
      <c r="J155" s="167"/>
      <c r="K155" s="167"/>
      <c r="L155" s="167"/>
      <c r="M155" s="7"/>
      <c r="N155" s="7"/>
      <c r="O155" s="7"/>
    </row>
    <row r="156" spans="1:31">
      <c r="A156" s="167" t="s">
        <v>66</v>
      </c>
      <c r="B156" s="167"/>
      <c r="C156" s="167"/>
      <c r="D156" s="167"/>
      <c r="E156" s="167"/>
      <c r="F156" s="167"/>
      <c r="G156" s="167"/>
      <c r="H156" s="167"/>
      <c r="I156" s="167"/>
      <c r="J156" s="167"/>
      <c r="K156" s="167"/>
      <c r="L156" s="167"/>
      <c r="M156" s="7"/>
      <c r="N156" s="7"/>
      <c r="O156" s="7"/>
    </row>
    <row r="157" spans="1:31">
      <c r="A157" s="167" t="s">
        <v>67</v>
      </c>
      <c r="B157" s="167"/>
      <c r="C157" s="167"/>
      <c r="D157" s="167"/>
      <c r="E157" s="167"/>
      <c r="F157" s="167"/>
      <c r="G157" s="167"/>
      <c r="H157" s="167"/>
      <c r="I157" s="167"/>
      <c r="J157" s="167"/>
      <c r="K157" s="167"/>
      <c r="L157" s="167"/>
      <c r="M157" s="7"/>
      <c r="N157" s="7"/>
      <c r="O157" s="7"/>
    </row>
    <row r="158" spans="1:31">
      <c r="A158" s="167" t="s">
        <v>68</v>
      </c>
      <c r="B158" s="167"/>
      <c r="C158" s="167"/>
      <c r="D158" s="167"/>
      <c r="E158" s="167"/>
      <c r="F158" s="167"/>
      <c r="G158" s="167"/>
      <c r="H158" s="167"/>
      <c r="I158" s="167"/>
      <c r="J158" s="167"/>
      <c r="K158" s="167"/>
      <c r="L158" s="167"/>
      <c r="M158" s="7"/>
      <c r="N158" s="7"/>
      <c r="O158" s="7"/>
    </row>
    <row r="159" spans="1:31">
      <c r="A159" s="167" t="s">
        <v>69</v>
      </c>
      <c r="B159" s="167"/>
      <c r="C159" s="167"/>
      <c r="D159" s="167"/>
      <c r="E159" s="167"/>
      <c r="F159" s="167"/>
      <c r="G159" s="167"/>
      <c r="H159" s="167"/>
      <c r="I159" s="167"/>
      <c r="J159" s="167"/>
      <c r="K159" s="167"/>
      <c r="L159" s="167"/>
      <c r="M159" s="7"/>
      <c r="N159" s="7"/>
      <c r="O159" s="7"/>
    </row>
    <row r="160" spans="1:31">
      <c r="A160" s="168" t="s">
        <v>91</v>
      </c>
      <c r="B160" s="168"/>
      <c r="C160" s="168"/>
      <c r="D160" s="168"/>
      <c r="E160" s="168"/>
      <c r="F160" s="168"/>
      <c r="G160" s="168"/>
      <c r="H160" s="168"/>
      <c r="I160" s="168"/>
      <c r="J160" s="168"/>
      <c r="K160" s="168"/>
      <c r="L160" s="168"/>
      <c r="M160" s="168"/>
      <c r="N160" s="168"/>
      <c r="O160" s="168"/>
    </row>
    <row r="161" spans="1:15" ht="60.75" customHeight="1">
      <c r="A161" s="168" t="s">
        <v>164</v>
      </c>
      <c r="B161" s="168"/>
      <c r="C161" s="168"/>
      <c r="D161" s="168"/>
      <c r="E161" s="168"/>
      <c r="F161" s="168"/>
      <c r="G161" s="168"/>
      <c r="H161" s="168"/>
      <c r="I161" s="168"/>
      <c r="J161" s="168"/>
      <c r="K161" s="168"/>
      <c r="L161" s="168"/>
      <c r="M161" s="168"/>
      <c r="N161" s="168"/>
      <c r="O161" s="168"/>
    </row>
    <row r="162" spans="1:15" ht="60.75" customHeight="1">
      <c r="A162" s="168" t="s">
        <v>165</v>
      </c>
      <c r="B162" s="168"/>
      <c r="C162" s="168"/>
      <c r="D162" s="168"/>
      <c r="E162" s="168"/>
      <c r="F162" s="168"/>
      <c r="G162" s="168"/>
      <c r="H162" s="168"/>
      <c r="I162" s="168"/>
      <c r="J162" s="168"/>
      <c r="K162" s="168"/>
      <c r="L162" s="168"/>
      <c r="M162" s="168"/>
      <c r="N162" s="168"/>
      <c r="O162" s="168"/>
    </row>
    <row r="163" spans="1:15">
      <c r="A163" s="161" t="s">
        <v>70</v>
      </c>
      <c r="B163" s="161"/>
      <c r="C163" s="161"/>
      <c r="D163" s="161"/>
      <c r="E163" s="161"/>
      <c r="F163" s="161"/>
      <c r="G163" s="161"/>
      <c r="H163" s="161"/>
      <c r="I163" s="161"/>
      <c r="J163" s="161"/>
      <c r="K163" s="161"/>
      <c r="L163" s="161"/>
      <c r="M163" s="161"/>
      <c r="N163" s="161"/>
      <c r="O163" s="161"/>
    </row>
    <row r="164" spans="1:15">
      <c r="A164" s="9" t="s">
        <v>71</v>
      </c>
      <c r="B164" s="163" t="s">
        <v>72</v>
      </c>
      <c r="C164" s="164"/>
      <c r="D164" s="164"/>
      <c r="E164" s="166" t="s">
        <v>73</v>
      </c>
      <c r="F164" s="164"/>
      <c r="G164" s="164"/>
      <c r="H164" s="164"/>
      <c r="I164" s="164"/>
      <c r="J164" s="164"/>
      <c r="K164" s="164"/>
      <c r="L164" s="164"/>
      <c r="M164" s="7"/>
      <c r="N164" s="7"/>
      <c r="O164" s="7"/>
    </row>
    <row r="165" spans="1:15">
      <c r="A165" s="9">
        <v>1</v>
      </c>
      <c r="B165" s="163">
        <v>2</v>
      </c>
      <c r="C165" s="164"/>
      <c r="D165" s="164"/>
      <c r="E165" s="165">
        <v>3</v>
      </c>
      <c r="F165" s="165"/>
      <c r="G165" s="165"/>
      <c r="H165" s="165"/>
      <c r="I165" s="165"/>
      <c r="J165" s="165"/>
      <c r="K165" s="164"/>
      <c r="L165" s="164"/>
      <c r="M165" s="7"/>
      <c r="N165" s="7"/>
      <c r="O165" s="7"/>
    </row>
    <row r="166" spans="1:15" ht="40.5" customHeight="1">
      <c r="A166" s="9" t="s">
        <v>74</v>
      </c>
      <c r="B166" s="163" t="s">
        <v>239</v>
      </c>
      <c r="C166" s="164"/>
      <c r="D166" s="164"/>
      <c r="E166" s="165" t="s">
        <v>75</v>
      </c>
      <c r="F166" s="165"/>
      <c r="G166" s="165"/>
      <c r="H166" s="165"/>
      <c r="I166" s="165"/>
      <c r="J166" s="165"/>
      <c r="K166" s="165"/>
      <c r="L166" s="165"/>
      <c r="M166" s="7"/>
      <c r="N166" s="7"/>
      <c r="O166" s="7"/>
    </row>
    <row r="167" spans="1:15" ht="42.75" customHeight="1">
      <c r="A167" s="9" t="s">
        <v>76</v>
      </c>
      <c r="B167" s="163" t="s">
        <v>77</v>
      </c>
      <c r="C167" s="166"/>
      <c r="D167" s="166"/>
      <c r="E167" s="165" t="s">
        <v>75</v>
      </c>
      <c r="F167" s="165"/>
      <c r="G167" s="165"/>
      <c r="H167" s="165"/>
      <c r="I167" s="165"/>
      <c r="J167" s="165"/>
      <c r="K167" s="165"/>
      <c r="L167" s="165"/>
      <c r="M167" s="7"/>
      <c r="N167" s="7"/>
      <c r="O167" s="7"/>
    </row>
    <row r="168" spans="1:15" ht="42" customHeight="1">
      <c r="A168" s="9" t="s">
        <v>78</v>
      </c>
      <c r="B168" s="163" t="s">
        <v>194</v>
      </c>
      <c r="C168" s="164"/>
      <c r="D168" s="164"/>
      <c r="E168" s="165" t="s">
        <v>75</v>
      </c>
      <c r="F168" s="165"/>
      <c r="G168" s="165"/>
      <c r="H168" s="165"/>
      <c r="I168" s="165"/>
      <c r="J168" s="165"/>
      <c r="K168" s="165"/>
      <c r="L168" s="165"/>
      <c r="M168" s="7"/>
      <c r="N168" s="7"/>
      <c r="O168" s="7"/>
    </row>
    <row r="169" spans="1:15">
      <c r="A169" s="161" t="s">
        <v>80</v>
      </c>
      <c r="B169" s="161"/>
      <c r="C169" s="161"/>
      <c r="D169" s="161"/>
      <c r="E169" s="161"/>
      <c r="F169" s="161"/>
      <c r="G169" s="161"/>
      <c r="H169" s="161"/>
      <c r="I169" s="161"/>
      <c r="J169" s="161"/>
      <c r="K169" s="161"/>
      <c r="L169" s="161"/>
      <c r="M169" s="161"/>
      <c r="N169" s="161"/>
      <c r="O169" s="161"/>
    </row>
    <row r="170" spans="1:15">
      <c r="A170" s="161" t="s">
        <v>81</v>
      </c>
      <c r="B170" s="161"/>
      <c r="C170" s="161"/>
      <c r="D170" s="161"/>
      <c r="E170" s="161"/>
      <c r="F170" s="161"/>
      <c r="G170" s="161"/>
      <c r="H170" s="161"/>
      <c r="I170" s="161"/>
      <c r="J170" s="161"/>
      <c r="K170" s="161"/>
      <c r="L170" s="161"/>
      <c r="M170" s="161"/>
      <c r="N170" s="161"/>
      <c r="O170" s="161"/>
    </row>
    <row r="171" spans="1:15">
      <c r="A171" s="161" t="s">
        <v>82</v>
      </c>
      <c r="B171" s="161"/>
      <c r="C171" s="161"/>
      <c r="D171" s="161"/>
      <c r="E171" s="161"/>
      <c r="F171" s="161"/>
      <c r="G171" s="161"/>
      <c r="H171" s="161"/>
      <c r="I171" s="161"/>
      <c r="J171" s="161"/>
      <c r="K171" s="161"/>
      <c r="L171" s="161"/>
      <c r="M171" s="161"/>
      <c r="N171" s="161"/>
      <c r="O171" s="161"/>
    </row>
    <row r="172" spans="1:15">
      <c r="A172" s="161" t="s">
        <v>190</v>
      </c>
      <c r="B172" s="161"/>
      <c r="C172" s="161"/>
      <c r="D172" s="161"/>
      <c r="E172" s="161"/>
      <c r="F172" s="161"/>
      <c r="G172" s="161"/>
      <c r="H172" s="161"/>
      <c r="I172" s="161"/>
      <c r="J172" s="161"/>
      <c r="K172" s="161"/>
      <c r="L172" s="161"/>
      <c r="M172" s="161"/>
      <c r="N172" s="161"/>
      <c r="O172" s="161"/>
    </row>
    <row r="173" spans="1:15" ht="21" customHeight="1">
      <c r="A173" s="162" t="s">
        <v>92</v>
      </c>
      <c r="B173" s="162"/>
      <c r="C173" s="162"/>
      <c r="D173" s="162"/>
      <c r="E173" s="162"/>
      <c r="F173" s="162"/>
      <c r="G173" s="162"/>
      <c r="H173" s="162"/>
      <c r="I173" s="162"/>
      <c r="J173" s="162"/>
      <c r="K173" s="162"/>
      <c r="L173" s="162"/>
      <c r="M173" s="162"/>
      <c r="N173" s="162"/>
      <c r="O173" s="162"/>
    </row>
    <row r="174" spans="1:15" ht="62.25" customHeight="1">
      <c r="A174" s="162" t="s">
        <v>93</v>
      </c>
      <c r="B174" s="162"/>
      <c r="C174" s="162"/>
      <c r="D174" s="162"/>
      <c r="E174" s="162"/>
      <c r="F174" s="162"/>
      <c r="G174" s="162"/>
      <c r="H174" s="162"/>
      <c r="I174" s="162"/>
      <c r="J174" s="162"/>
      <c r="K174" s="162"/>
      <c r="L174" s="162"/>
      <c r="M174" s="162"/>
      <c r="N174" s="162"/>
      <c r="O174" s="162"/>
    </row>
    <row r="175" spans="1:15">
      <c r="A175" s="160" t="s">
        <v>83</v>
      </c>
      <c r="B175" s="160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</row>
    <row r="176" spans="1:15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</row>
    <row r="177" spans="1:15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</row>
    <row r="178" spans="1:15">
      <c r="A178" s="46" t="s">
        <v>178</v>
      </c>
      <c r="B178" s="7"/>
      <c r="C178" s="7"/>
      <c r="D178" s="7"/>
      <c r="E178" s="7"/>
      <c r="F178" s="7"/>
      <c r="G178" s="7"/>
      <c r="H178" s="7"/>
      <c r="I178" s="7"/>
      <c r="J178" s="7"/>
      <c r="K178" s="7" t="s">
        <v>84</v>
      </c>
      <c r="L178" s="7"/>
      <c r="M178" s="7"/>
      <c r="N178" s="7"/>
      <c r="O178" s="7"/>
    </row>
    <row r="179" spans="1:15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</row>
    <row r="180" spans="1:15">
      <c r="A180" s="23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</row>
  </sheetData>
  <mergeCells count="267">
    <mergeCell ref="A147:A148"/>
    <mergeCell ref="B147:B148"/>
    <mergeCell ref="C147:C148"/>
    <mergeCell ref="D147:D148"/>
    <mergeCell ref="E147:E148"/>
    <mergeCell ref="F147:F148"/>
    <mergeCell ref="A121:D121"/>
    <mergeCell ref="E121:G121"/>
    <mergeCell ref="H121:L121"/>
    <mergeCell ref="A122:D122"/>
    <mergeCell ref="E122:G122"/>
    <mergeCell ref="H122:L122"/>
    <mergeCell ref="A123:D123"/>
    <mergeCell ref="E123:G123"/>
    <mergeCell ref="H123:L123"/>
    <mergeCell ref="A124:D124"/>
    <mergeCell ref="E124:G124"/>
    <mergeCell ref="H124:L124"/>
    <mergeCell ref="A125:D125"/>
    <mergeCell ref="E125:G125"/>
    <mergeCell ref="H125:L125"/>
    <mergeCell ref="A126:D126"/>
    <mergeCell ref="E126:G126"/>
    <mergeCell ref="H126:L126"/>
    <mergeCell ref="P143:Q143"/>
    <mergeCell ref="B144:B145"/>
    <mergeCell ref="C144:C145"/>
    <mergeCell ref="D144:D145"/>
    <mergeCell ref="E144:E145"/>
    <mergeCell ref="F144:F145"/>
    <mergeCell ref="G144:G145"/>
    <mergeCell ref="H144:I144"/>
    <mergeCell ref="J144:J145"/>
    <mergeCell ref="K144:K145"/>
    <mergeCell ref="L144:L145"/>
    <mergeCell ref="M144:M145"/>
    <mergeCell ref="N144:N145"/>
    <mergeCell ref="O144:O145"/>
    <mergeCell ref="P144:P145"/>
    <mergeCell ref="Q144:Q145"/>
    <mergeCell ref="D136:D137"/>
    <mergeCell ref="E136:E137"/>
    <mergeCell ref="F136:F137"/>
    <mergeCell ref="G136:G137"/>
    <mergeCell ref="H136:I136"/>
    <mergeCell ref="J136:J137"/>
    <mergeCell ref="K136:K137"/>
    <mergeCell ref="L136:L137"/>
    <mergeCell ref="M136:M137"/>
    <mergeCell ref="A69:D69"/>
    <mergeCell ref="E69:G69"/>
    <mergeCell ref="H69:L69"/>
    <mergeCell ref="A128:O128"/>
    <mergeCell ref="A130:L130"/>
    <mergeCell ref="M130:M132"/>
    <mergeCell ref="N130:N132"/>
    <mergeCell ref="A131:L131"/>
    <mergeCell ref="A133:L133"/>
    <mergeCell ref="E114:K114"/>
    <mergeCell ref="A116:F116"/>
    <mergeCell ref="A117:K117"/>
    <mergeCell ref="A118:K118"/>
    <mergeCell ref="A119:K119"/>
    <mergeCell ref="A120:I120"/>
    <mergeCell ref="A111:K111"/>
    <mergeCell ref="E112:K112"/>
    <mergeCell ref="E113:K113"/>
    <mergeCell ref="E115:K115"/>
    <mergeCell ref="J85:J86"/>
    <mergeCell ref="K85:K86"/>
    <mergeCell ref="L85:L86"/>
    <mergeCell ref="M85:M86"/>
    <mergeCell ref="N85:N86"/>
    <mergeCell ref="A66:D66"/>
    <mergeCell ref="E66:G66"/>
    <mergeCell ref="H66:L66"/>
    <mergeCell ref="A67:D67"/>
    <mergeCell ref="E67:G67"/>
    <mergeCell ref="H67:L67"/>
    <mergeCell ref="A68:D68"/>
    <mergeCell ref="E68:G68"/>
    <mergeCell ref="H68:L68"/>
    <mergeCell ref="B80:B81"/>
    <mergeCell ref="C80:C81"/>
    <mergeCell ref="D80:D81"/>
    <mergeCell ref="E80:E81"/>
    <mergeCell ref="F80:F81"/>
    <mergeCell ref="A80:A81"/>
    <mergeCell ref="A76:A78"/>
    <mergeCell ref="B76:D77"/>
    <mergeCell ref="E76:F77"/>
    <mergeCell ref="A174:O174"/>
    <mergeCell ref="A175:O175"/>
    <mergeCell ref="B168:D168"/>
    <mergeCell ref="E168:L168"/>
    <mergeCell ref="A169:O169"/>
    <mergeCell ref="A170:O170"/>
    <mergeCell ref="A171:O171"/>
    <mergeCell ref="A173:O173"/>
    <mergeCell ref="B165:D165"/>
    <mergeCell ref="E165:L165"/>
    <mergeCell ref="B166:D166"/>
    <mergeCell ref="E166:L166"/>
    <mergeCell ref="B167:D167"/>
    <mergeCell ref="E167:L167"/>
    <mergeCell ref="A172:O172"/>
    <mergeCell ref="A158:L158"/>
    <mergeCell ref="A159:L159"/>
    <mergeCell ref="A160:O160"/>
    <mergeCell ref="A161:O161"/>
    <mergeCell ref="A163:O163"/>
    <mergeCell ref="B164:D164"/>
    <mergeCell ref="E164:L164"/>
    <mergeCell ref="A152:O152"/>
    <mergeCell ref="A153:L153"/>
    <mergeCell ref="A154:L154"/>
    <mergeCell ref="A155:L155"/>
    <mergeCell ref="A156:L156"/>
    <mergeCell ref="A157:L157"/>
    <mergeCell ref="A162:O162"/>
    <mergeCell ref="A151:O151"/>
    <mergeCell ref="A134:J134"/>
    <mergeCell ref="A135:A137"/>
    <mergeCell ref="B135:D135"/>
    <mergeCell ref="E135:F135"/>
    <mergeCell ref="G135:I135"/>
    <mergeCell ref="J135:L135"/>
    <mergeCell ref="M135:N135"/>
    <mergeCell ref="B136:B137"/>
    <mergeCell ref="C136:C137"/>
    <mergeCell ref="N136:N137"/>
    <mergeCell ref="A139:A140"/>
    <mergeCell ref="B139:B140"/>
    <mergeCell ref="C139:C140"/>
    <mergeCell ref="D139:D140"/>
    <mergeCell ref="E139:E140"/>
    <mergeCell ref="F139:F140"/>
    <mergeCell ref="A142:J142"/>
    <mergeCell ref="A143:A145"/>
    <mergeCell ref="B143:D143"/>
    <mergeCell ref="E143:F143"/>
    <mergeCell ref="G143:I143"/>
    <mergeCell ref="J143:L143"/>
    <mergeCell ref="M143:O143"/>
    <mergeCell ref="O85:O86"/>
    <mergeCell ref="A82:O82"/>
    <mergeCell ref="A83:J83"/>
    <mergeCell ref="A84:A86"/>
    <mergeCell ref="B84:D85"/>
    <mergeCell ref="E84:F85"/>
    <mergeCell ref="G84:I84"/>
    <mergeCell ref="J84:L84"/>
    <mergeCell ref="M84:O84"/>
    <mergeCell ref="G85:G86"/>
    <mergeCell ref="H85:I85"/>
    <mergeCell ref="G76:I76"/>
    <mergeCell ref="J76:L76"/>
    <mergeCell ref="G77:G78"/>
    <mergeCell ref="H77:I77"/>
    <mergeCell ref="J77:J78"/>
    <mergeCell ref="K77:K78"/>
    <mergeCell ref="L77:L78"/>
    <mergeCell ref="M71:M73"/>
    <mergeCell ref="N71:N73"/>
    <mergeCell ref="A72:L72"/>
    <mergeCell ref="A73:L73"/>
    <mergeCell ref="A74:L74"/>
    <mergeCell ref="A75:J75"/>
    <mergeCell ref="A71:L71"/>
    <mergeCell ref="O40:O41"/>
    <mergeCell ref="A59:F59"/>
    <mergeCell ref="A60:K60"/>
    <mergeCell ref="A61:K61"/>
    <mergeCell ref="A62:K62"/>
    <mergeCell ref="A63:I63"/>
    <mergeCell ref="A55:K55"/>
    <mergeCell ref="E56:K56"/>
    <mergeCell ref="E57:K57"/>
    <mergeCell ref="E58:K58"/>
    <mergeCell ref="J40:J41"/>
    <mergeCell ref="K40:K41"/>
    <mergeCell ref="L40:L41"/>
    <mergeCell ref="M40:M41"/>
    <mergeCell ref="N40:N41"/>
    <mergeCell ref="H64:L64"/>
    <mergeCell ref="A65:D65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35:A36"/>
    <mergeCell ref="B35:B36"/>
    <mergeCell ref="C35:C36"/>
    <mergeCell ref="D35:D36"/>
    <mergeCell ref="E35:E36"/>
    <mergeCell ref="F35:F36"/>
    <mergeCell ref="A64:D64"/>
    <mergeCell ref="E64:G64"/>
    <mergeCell ref="E65:G65"/>
    <mergeCell ref="H65:L65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A3:O3"/>
    <mergeCell ref="K8:M8"/>
    <mergeCell ref="N8:O8"/>
    <mergeCell ref="A10:J10"/>
    <mergeCell ref="K10:M10"/>
    <mergeCell ref="N10:O10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P84:Q84"/>
    <mergeCell ref="P85:P86"/>
    <mergeCell ref="Q85:Q86"/>
    <mergeCell ref="M31:N31"/>
    <mergeCell ref="M32:M33"/>
    <mergeCell ref="N32:N33"/>
    <mergeCell ref="M76:N76"/>
    <mergeCell ref="M77:M78"/>
    <mergeCell ref="N77:N78"/>
    <mergeCell ref="P39:Q39"/>
    <mergeCell ref="P40:P41"/>
    <mergeCell ref="Q40:Q41"/>
    <mergeCell ref="A37:O37"/>
    <mergeCell ref="A38:J38"/>
    <mergeCell ref="A39:A41"/>
    <mergeCell ref="B39:D40"/>
    <mergeCell ref="E39:F40"/>
    <mergeCell ref="G39:I39"/>
    <mergeCell ref="J39:L39"/>
    <mergeCell ref="M39:O39"/>
    <mergeCell ref="G40:G41"/>
    <mergeCell ref="H40:I40"/>
    <mergeCell ref="A53:O53"/>
    <mergeCell ref="A54:O54"/>
  </mergeCells>
  <hyperlinks>
    <hyperlink ref="M143" location="sub_777" display="sub_777"/>
    <hyperlink ref="P143" location="sub_666" display="sub_666"/>
  </hyperlinks>
  <pageMargins left="0.55118110236220474" right="0.31496062992125984" top="0.35433070866141736" bottom="0.35433070866141736" header="0.31496062992125984" footer="0.31496062992125984"/>
  <pageSetup paperSize="9" scale="54" fitToHeight="5" orientation="landscape" r:id="rId1"/>
  <rowBreaks count="1" manualBreakCount="1">
    <brk id="24" max="16" man="1"/>
  </rowBreaks>
</worksheet>
</file>

<file path=xl/worksheets/sheet2.xml><?xml version="1.0" encoding="utf-8"?>
<worksheet xmlns="http://schemas.openxmlformats.org/spreadsheetml/2006/main" xmlns:r="http://schemas.openxmlformats.org/officeDocument/2006/relationships">
  <sheetPr codeName="Лист2"/>
  <dimension ref="A1:AE180"/>
  <sheetViews>
    <sheetView view="pageBreakPreview" topLeftCell="A84" zoomScale="80" zoomScaleNormal="70" zoomScaleSheetLayoutView="80" workbookViewId="0">
      <selection activeCell="F101" sqref="F101"/>
    </sheetView>
  </sheetViews>
  <sheetFormatPr defaultRowHeight="18.75"/>
  <cols>
    <col min="1" max="1" width="30.7109375" style="4" customWidth="1"/>
    <col min="2" max="2" width="22.42578125" style="4" customWidth="1"/>
    <col min="3" max="3" width="19.42578125" style="4" customWidth="1"/>
    <col min="4" max="4" width="11.7109375" style="4" customWidth="1"/>
    <col min="5" max="5" width="15.5703125" style="4" customWidth="1"/>
    <col min="6" max="6" width="17.5703125" style="4" customWidth="1"/>
    <col min="7" max="7" width="25.7109375" style="4" customWidth="1"/>
    <col min="8" max="8" width="11.42578125" style="4" customWidth="1"/>
    <col min="9" max="9" width="8.5703125" style="4" customWidth="1"/>
    <col min="10" max="11" width="12.140625" style="4" customWidth="1"/>
    <col min="12" max="12" width="11.42578125" style="4" customWidth="1"/>
    <col min="13" max="13" width="15.28515625" style="4" customWidth="1"/>
    <col min="14" max="14" width="12.7109375" style="4" customWidth="1"/>
    <col min="15" max="15" width="12.4257812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4" t="s">
        <v>487</v>
      </c>
    </row>
    <row r="2" spans="1:15">
      <c r="L2" s="4" t="s">
        <v>485</v>
      </c>
    </row>
    <row r="3" spans="1:15" ht="35.25" customHeight="1">
      <c r="A3" s="228" t="s">
        <v>466</v>
      </c>
      <c r="B3" s="229"/>
      <c r="C3" s="229"/>
      <c r="D3" s="229"/>
      <c r="E3" s="229"/>
      <c r="F3" s="229"/>
      <c r="G3" s="229"/>
      <c r="H3" s="229"/>
      <c r="I3" s="229"/>
      <c r="J3" s="229"/>
      <c r="K3" s="229"/>
      <c r="L3" s="229"/>
      <c r="M3" s="229"/>
      <c r="N3" s="229"/>
      <c r="O3" s="229"/>
    </row>
    <row r="4" spans="1:15" ht="30.75" customHeight="1">
      <c r="A4" s="230" t="s">
        <v>225</v>
      </c>
      <c r="B4" s="231"/>
      <c r="C4" s="231"/>
      <c r="D4" s="231"/>
      <c r="E4" s="231"/>
      <c r="F4" s="231"/>
      <c r="G4" s="231"/>
      <c r="H4" s="231"/>
      <c r="I4" s="231"/>
      <c r="J4" s="231"/>
      <c r="K4" s="231"/>
      <c r="L4" s="231"/>
      <c r="M4" s="231"/>
      <c r="N4" s="231"/>
      <c r="O4" s="231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232" t="s">
        <v>3</v>
      </c>
      <c r="O5" s="233"/>
    </row>
    <row r="6" spans="1:15" ht="18.75" customHeight="1">
      <c r="A6" s="212"/>
      <c r="B6" s="212"/>
      <c r="C6" s="212"/>
      <c r="D6" s="212"/>
      <c r="E6" s="212"/>
      <c r="F6" s="212"/>
      <c r="G6" s="212"/>
      <c r="H6" s="212"/>
      <c r="I6" s="212"/>
      <c r="J6" s="212"/>
      <c r="K6" s="222" t="s">
        <v>4</v>
      </c>
      <c r="L6" s="222"/>
      <c r="M6" s="223"/>
      <c r="N6" s="234" t="s">
        <v>5</v>
      </c>
      <c r="O6" s="235"/>
    </row>
    <row r="7" spans="1:15" ht="18.75" customHeight="1">
      <c r="A7" s="212"/>
      <c r="B7" s="212"/>
      <c r="C7" s="212"/>
      <c r="D7" s="212"/>
      <c r="E7" s="212"/>
      <c r="F7" s="212"/>
      <c r="G7" s="212"/>
      <c r="H7" s="212"/>
      <c r="I7" s="212"/>
      <c r="J7" s="212"/>
      <c r="K7" s="222" t="s">
        <v>179</v>
      </c>
      <c r="L7" s="222"/>
      <c r="M7" s="223"/>
      <c r="N7" s="224" t="s">
        <v>483</v>
      </c>
      <c r="O7" s="225"/>
    </row>
    <row r="8" spans="1:15">
      <c r="A8" s="70"/>
      <c r="B8" s="8"/>
      <c r="C8" s="8"/>
      <c r="D8" s="8"/>
      <c r="E8" s="8"/>
      <c r="F8" s="8"/>
      <c r="G8" s="8"/>
      <c r="H8" s="8"/>
      <c r="I8" s="8"/>
      <c r="J8" s="8"/>
      <c r="K8" s="222" t="s">
        <v>180</v>
      </c>
      <c r="L8" s="222"/>
      <c r="M8" s="223"/>
      <c r="N8" s="224" t="s">
        <v>224</v>
      </c>
      <c r="O8" s="225"/>
    </row>
    <row r="9" spans="1:15">
      <c r="A9" s="70"/>
      <c r="B9" s="8"/>
      <c r="C9" s="8"/>
      <c r="D9" s="8"/>
      <c r="E9" s="8"/>
      <c r="F9" s="8"/>
      <c r="G9" s="8"/>
      <c r="H9" s="8"/>
      <c r="I9" s="8"/>
      <c r="J9" s="8"/>
      <c r="K9" s="48"/>
      <c r="L9" s="48"/>
      <c r="M9" s="49" t="s">
        <v>183</v>
      </c>
      <c r="N9" s="50"/>
      <c r="O9" s="51"/>
    </row>
    <row r="10" spans="1:15" ht="18.75" customHeight="1">
      <c r="A10" s="212"/>
      <c r="B10" s="212"/>
      <c r="C10" s="212"/>
      <c r="D10" s="212"/>
      <c r="E10" s="212"/>
      <c r="F10" s="212"/>
      <c r="G10" s="212"/>
      <c r="H10" s="212"/>
      <c r="I10" s="212"/>
      <c r="J10" s="212"/>
      <c r="K10" s="222" t="s">
        <v>181</v>
      </c>
      <c r="L10" s="222"/>
      <c r="M10" s="223"/>
      <c r="N10" s="224" t="s">
        <v>159</v>
      </c>
      <c r="O10" s="225"/>
    </row>
    <row r="11" spans="1:15" ht="18.75" customHeight="1">
      <c r="A11" s="212"/>
      <c r="B11" s="212"/>
      <c r="C11" s="212"/>
      <c r="D11" s="212"/>
      <c r="E11" s="212"/>
      <c r="F11" s="212"/>
      <c r="G11" s="212"/>
      <c r="H11" s="212"/>
      <c r="I11" s="212"/>
      <c r="J11" s="212"/>
      <c r="K11" s="222" t="s">
        <v>182</v>
      </c>
      <c r="L11" s="222"/>
      <c r="M11" s="223"/>
      <c r="N11" s="224" t="s">
        <v>160</v>
      </c>
      <c r="O11" s="225"/>
    </row>
    <row r="12" spans="1:15">
      <c r="A12" s="52"/>
      <c r="B12" s="67"/>
      <c r="C12" s="67"/>
      <c r="D12" s="67"/>
      <c r="E12" s="67"/>
      <c r="F12" s="67"/>
      <c r="G12" s="67"/>
      <c r="H12" s="67"/>
      <c r="I12" s="67"/>
      <c r="J12" s="67"/>
      <c r="K12" s="226"/>
      <c r="L12" s="226"/>
      <c r="M12" s="227"/>
      <c r="N12" s="224"/>
      <c r="O12" s="225"/>
    </row>
    <row r="13" spans="1:15">
      <c r="A13" s="52"/>
      <c r="B13" s="67"/>
      <c r="C13" s="67"/>
      <c r="D13" s="67"/>
      <c r="E13" s="67"/>
      <c r="F13" s="67"/>
      <c r="G13" s="67"/>
      <c r="H13" s="67"/>
      <c r="I13" s="67"/>
      <c r="J13" s="67"/>
      <c r="K13" s="54"/>
      <c r="L13" s="54"/>
      <c r="M13" s="68"/>
      <c r="N13" s="69"/>
      <c r="O13" s="69"/>
    </row>
    <row r="14" spans="1:15" ht="39" customHeight="1">
      <c r="A14" s="217" t="s">
        <v>0</v>
      </c>
      <c r="B14" s="217"/>
      <c r="C14" s="217"/>
      <c r="D14" s="217"/>
      <c r="E14" s="217"/>
      <c r="F14" s="217"/>
      <c r="G14" s="217"/>
      <c r="H14" s="217"/>
      <c r="I14" s="217"/>
      <c r="J14" s="217"/>
      <c r="K14" s="217"/>
      <c r="L14" s="217"/>
      <c r="M14" s="217"/>
      <c r="N14" s="217"/>
      <c r="O14" s="217"/>
    </row>
    <row r="15" spans="1:15" ht="24.75" hidden="1" customHeight="1">
      <c r="A15" s="216" t="s">
        <v>1</v>
      </c>
      <c r="B15" s="216"/>
      <c r="C15" s="216"/>
      <c r="D15" s="216"/>
      <c r="E15" s="216"/>
      <c r="F15" s="216"/>
      <c r="G15" s="216"/>
      <c r="H15" s="216"/>
      <c r="I15" s="216"/>
      <c r="J15" s="216"/>
      <c r="K15" s="216"/>
      <c r="L15" s="216"/>
      <c r="M15" s="216"/>
      <c r="N15" s="216"/>
      <c r="O15" s="216"/>
    </row>
    <row r="16" spans="1:15" ht="16.5" hidden="1" customHeight="1">
      <c r="A16" s="216" t="s">
        <v>2</v>
      </c>
      <c r="B16" s="217"/>
      <c r="C16" s="217"/>
      <c r="D16" s="217"/>
      <c r="E16" s="217"/>
      <c r="F16" s="217"/>
      <c r="G16" s="217"/>
      <c r="H16" s="217"/>
      <c r="I16" s="217"/>
      <c r="J16" s="217"/>
      <c r="K16" s="217"/>
      <c r="L16" s="217"/>
      <c r="M16" s="217"/>
      <c r="N16" s="217"/>
      <c r="O16" s="217"/>
    </row>
    <row r="17" spans="1:18" ht="137.25" customHeight="1">
      <c r="A17" s="218" t="s">
        <v>484</v>
      </c>
      <c r="B17" s="218"/>
      <c r="C17" s="218"/>
      <c r="D17" s="218"/>
      <c r="E17" s="218"/>
      <c r="F17" s="218"/>
      <c r="G17" s="218"/>
      <c r="H17" s="218"/>
      <c r="I17" s="218"/>
      <c r="J17" s="218"/>
      <c r="K17" s="218"/>
      <c r="L17" s="218"/>
      <c r="M17" s="218"/>
      <c r="N17" s="218"/>
      <c r="O17" s="218"/>
    </row>
    <row r="18" spans="1:18" ht="185.25" customHeight="1">
      <c r="A18" s="219"/>
      <c r="B18" s="219"/>
      <c r="C18" s="219"/>
      <c r="D18" s="219"/>
      <c r="E18" s="219"/>
      <c r="F18" s="219"/>
      <c r="G18" s="219"/>
      <c r="H18" s="219"/>
      <c r="I18" s="219"/>
      <c r="J18" s="219"/>
      <c r="K18" s="219"/>
      <c r="L18" s="219"/>
      <c r="M18" s="219"/>
      <c r="N18" s="219"/>
      <c r="O18" s="219"/>
      <c r="P18" s="24"/>
      <c r="Q18" s="24"/>
      <c r="R18" s="24"/>
    </row>
    <row r="19" spans="1:18" ht="27" customHeight="1">
      <c r="A19" s="220" t="s">
        <v>89</v>
      </c>
      <c r="B19" s="220"/>
      <c r="C19" s="220"/>
      <c r="D19" s="220"/>
      <c r="E19" s="220"/>
      <c r="F19" s="220"/>
      <c r="G19" s="220"/>
      <c r="H19" s="220"/>
      <c r="I19" s="220"/>
      <c r="J19" s="220"/>
      <c r="K19" s="47"/>
      <c r="L19" s="47"/>
      <c r="M19" s="47"/>
      <c r="N19" s="47"/>
      <c r="O19" s="47"/>
      <c r="P19" s="24"/>
      <c r="Q19" s="24"/>
      <c r="R19" s="24"/>
    </row>
    <row r="20" spans="1:18" ht="35.25" customHeight="1">
      <c r="A20" s="221" t="s">
        <v>113</v>
      </c>
      <c r="B20" s="221"/>
      <c r="C20" s="221"/>
      <c r="D20" s="221"/>
      <c r="E20" s="221"/>
      <c r="F20" s="221"/>
      <c r="G20" s="221"/>
      <c r="H20" s="221"/>
      <c r="I20" s="221"/>
      <c r="J20" s="221"/>
      <c r="K20" s="47"/>
      <c r="L20" s="47"/>
      <c r="M20" s="47"/>
      <c r="N20" s="47"/>
      <c r="O20" s="47"/>
      <c r="P20" s="24"/>
      <c r="Q20" s="24"/>
      <c r="R20" s="24"/>
    </row>
    <row r="21" spans="1:18">
      <c r="A21" s="212" t="s">
        <v>90</v>
      </c>
      <c r="B21" s="212"/>
      <c r="C21" s="212"/>
      <c r="D21" s="212"/>
      <c r="E21" s="212"/>
      <c r="F21" s="212"/>
      <c r="G21" s="212"/>
      <c r="H21" s="212"/>
      <c r="I21" s="212"/>
      <c r="J21" s="212"/>
      <c r="K21" s="54"/>
      <c r="L21" s="54"/>
      <c r="M21" s="68"/>
      <c r="N21" s="69"/>
      <c r="O21" s="69"/>
    </row>
    <row r="22" spans="1:18" ht="18.75" customHeight="1">
      <c r="A22" s="213" t="s">
        <v>233</v>
      </c>
      <c r="B22" s="213"/>
      <c r="C22" s="213"/>
      <c r="D22" s="213"/>
      <c r="E22" s="213"/>
      <c r="F22" s="213"/>
      <c r="G22" s="213"/>
      <c r="H22" s="213"/>
      <c r="I22" s="213"/>
      <c r="J22" s="213"/>
      <c r="K22" s="7"/>
      <c r="L22" s="7"/>
      <c r="M22" s="7"/>
      <c r="N22" s="7"/>
      <c r="O22" s="7"/>
    </row>
    <row r="23" spans="1:18">
      <c r="A23" s="214" t="s">
        <v>192</v>
      </c>
      <c r="B23" s="214"/>
      <c r="C23" s="214"/>
      <c r="D23" s="214"/>
      <c r="E23" s="214"/>
      <c r="F23" s="214"/>
      <c r="G23" s="214"/>
      <c r="H23" s="214"/>
      <c r="I23" s="214"/>
      <c r="J23" s="214"/>
      <c r="K23" s="7"/>
      <c r="L23" s="7"/>
      <c r="M23" s="7"/>
      <c r="N23" s="7"/>
      <c r="O23" s="7"/>
    </row>
    <row r="24" spans="1:18">
      <c r="A24" s="215"/>
      <c r="B24" s="215"/>
      <c r="C24" s="215"/>
      <c r="D24" s="215"/>
      <c r="E24" s="215"/>
      <c r="F24" s="215"/>
      <c r="G24" s="215"/>
      <c r="H24" s="215"/>
      <c r="I24" s="215"/>
      <c r="J24" s="215"/>
      <c r="K24" s="7"/>
      <c r="L24" s="7"/>
      <c r="M24" s="7"/>
      <c r="N24" s="7"/>
      <c r="O24" s="7"/>
    </row>
    <row r="25" spans="1:18">
      <c r="A25" s="169" t="s">
        <v>6</v>
      </c>
      <c r="B25" s="170"/>
      <c r="C25" s="170"/>
      <c r="D25" s="170"/>
      <c r="E25" s="170"/>
      <c r="F25" s="170"/>
      <c r="G25" s="170"/>
      <c r="H25" s="170"/>
      <c r="I25" s="170"/>
      <c r="J25" s="170"/>
      <c r="K25" s="170"/>
      <c r="L25" s="170"/>
      <c r="M25" s="170"/>
      <c r="N25" s="170"/>
      <c r="O25" s="170"/>
    </row>
    <row r="26" spans="1:18" ht="34.5" customHeight="1">
      <c r="A26" s="169" t="s">
        <v>7</v>
      </c>
      <c r="B26" s="169"/>
      <c r="C26" s="169"/>
      <c r="D26" s="169"/>
      <c r="E26" s="169"/>
      <c r="F26" s="169"/>
      <c r="G26" s="169"/>
      <c r="H26" s="169"/>
      <c r="I26" s="169"/>
      <c r="J26" s="169"/>
      <c r="K26" s="169"/>
      <c r="L26" s="169"/>
      <c r="M26" s="210" t="s">
        <v>193</v>
      </c>
      <c r="N26" s="165" t="s">
        <v>238</v>
      </c>
      <c r="O26" s="7"/>
    </row>
    <row r="27" spans="1:18">
      <c r="A27" s="161" t="s">
        <v>8</v>
      </c>
      <c r="B27" s="161"/>
      <c r="C27" s="161"/>
      <c r="D27" s="161"/>
      <c r="E27" s="161"/>
      <c r="F27" s="161"/>
      <c r="G27" s="161"/>
      <c r="H27" s="161"/>
      <c r="I27" s="161"/>
      <c r="J27" s="161"/>
      <c r="K27" s="161"/>
      <c r="L27" s="161"/>
      <c r="M27" s="211"/>
      <c r="N27" s="165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211"/>
      <c r="N28" s="165"/>
      <c r="O28" s="7"/>
    </row>
    <row r="29" spans="1:18">
      <c r="A29" s="161" t="s">
        <v>86</v>
      </c>
      <c r="B29" s="161"/>
      <c r="C29" s="161"/>
      <c r="D29" s="161"/>
      <c r="E29" s="161"/>
      <c r="F29" s="161"/>
      <c r="G29" s="161"/>
      <c r="H29" s="161"/>
      <c r="I29" s="161"/>
      <c r="J29" s="161"/>
      <c r="K29" s="161"/>
      <c r="L29" s="161"/>
      <c r="M29" s="7"/>
      <c r="N29" s="8"/>
      <c r="O29" s="7"/>
    </row>
    <row r="30" spans="1:18">
      <c r="A30" s="160" t="s">
        <v>98</v>
      </c>
      <c r="B30" s="160"/>
      <c r="C30" s="160"/>
      <c r="D30" s="160"/>
      <c r="E30" s="160"/>
      <c r="F30" s="160"/>
      <c r="G30" s="160"/>
      <c r="H30" s="160"/>
      <c r="I30" s="160"/>
      <c r="J30" s="160"/>
      <c r="K30" s="7"/>
      <c r="L30" s="7"/>
      <c r="M30" s="7"/>
      <c r="N30" s="8"/>
      <c r="O30" s="7"/>
    </row>
    <row r="31" spans="1:18" ht="78.75" customHeight="1">
      <c r="A31" s="163" t="s">
        <v>87</v>
      </c>
      <c r="B31" s="163" t="s">
        <v>10</v>
      </c>
      <c r="C31" s="163"/>
      <c r="D31" s="163"/>
      <c r="E31" s="163" t="s">
        <v>11</v>
      </c>
      <c r="F31" s="163"/>
      <c r="G31" s="163" t="s">
        <v>12</v>
      </c>
      <c r="H31" s="163"/>
      <c r="I31" s="163"/>
      <c r="J31" s="163" t="s">
        <v>13</v>
      </c>
      <c r="K31" s="163"/>
      <c r="L31" s="163"/>
      <c r="M31" s="187" t="s">
        <v>184</v>
      </c>
      <c r="N31" s="189"/>
      <c r="O31" s="7"/>
    </row>
    <row r="32" spans="1:18" ht="59.25" customHeight="1">
      <c r="A32" s="166"/>
      <c r="B32" s="163"/>
      <c r="C32" s="163"/>
      <c r="D32" s="163"/>
      <c r="E32" s="163"/>
      <c r="F32" s="163"/>
      <c r="G32" s="163" t="s">
        <v>14</v>
      </c>
      <c r="H32" s="163" t="s">
        <v>24</v>
      </c>
      <c r="I32" s="163"/>
      <c r="J32" s="163" t="s">
        <v>226</v>
      </c>
      <c r="K32" s="163" t="s">
        <v>227</v>
      </c>
      <c r="L32" s="163" t="s">
        <v>232</v>
      </c>
      <c r="M32" s="165" t="s">
        <v>185</v>
      </c>
      <c r="N32" s="163" t="s">
        <v>186</v>
      </c>
      <c r="O32" s="7"/>
    </row>
    <row r="33" spans="1:17" ht="131.25">
      <c r="A33" s="166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166"/>
      <c r="H33" s="9" t="s">
        <v>15</v>
      </c>
      <c r="I33" s="9" t="s">
        <v>16</v>
      </c>
      <c r="J33" s="163"/>
      <c r="K33" s="163"/>
      <c r="L33" s="166"/>
      <c r="M33" s="165"/>
      <c r="N33" s="163"/>
      <c r="O33" s="7"/>
    </row>
    <row r="34" spans="1:17">
      <c r="A34" s="9">
        <v>1</v>
      </c>
      <c r="B34" s="9">
        <v>2</v>
      </c>
      <c r="C34" s="9">
        <v>3</v>
      </c>
      <c r="D34" s="9">
        <v>4</v>
      </c>
      <c r="E34" s="9">
        <v>5</v>
      </c>
      <c r="F34" s="9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53">
        <v>13</v>
      </c>
      <c r="N34" s="53">
        <v>14</v>
      </c>
      <c r="O34" s="7"/>
    </row>
    <row r="35" spans="1:17" ht="115.5" customHeight="1">
      <c r="A35" s="238" t="s">
        <v>108</v>
      </c>
      <c r="B35" s="239" t="s">
        <v>108</v>
      </c>
      <c r="C35" s="239" t="s">
        <v>108</v>
      </c>
      <c r="D35" s="239" t="s">
        <v>108</v>
      </c>
      <c r="E35" s="239" t="s">
        <v>108</v>
      </c>
      <c r="F35" s="239" t="s">
        <v>18</v>
      </c>
      <c r="G35" s="10" t="s">
        <v>102</v>
      </c>
      <c r="H35" s="9" t="s">
        <v>97</v>
      </c>
      <c r="I35" s="9">
        <v>744</v>
      </c>
      <c r="J35" s="9">
        <v>95</v>
      </c>
      <c r="K35" s="11">
        <f>J35</f>
        <v>95</v>
      </c>
      <c r="L35" s="11">
        <f>J35</f>
        <v>95</v>
      </c>
      <c r="M35" s="53">
        <v>10</v>
      </c>
      <c r="N35" s="76">
        <v>10</v>
      </c>
      <c r="O35" s="7"/>
    </row>
    <row r="36" spans="1:17" ht="228" customHeight="1">
      <c r="A36" s="205"/>
      <c r="B36" s="207"/>
      <c r="C36" s="207"/>
      <c r="D36" s="207"/>
      <c r="E36" s="207"/>
      <c r="F36" s="207"/>
      <c r="G36" s="10" t="s">
        <v>104</v>
      </c>
      <c r="H36" s="9" t="s">
        <v>97</v>
      </c>
      <c r="I36" s="9">
        <v>744</v>
      </c>
      <c r="J36" s="9">
        <v>100</v>
      </c>
      <c r="K36" s="38">
        <f>J36</f>
        <v>100</v>
      </c>
      <c r="L36" s="11">
        <f>J36</f>
        <v>100</v>
      </c>
      <c r="M36" s="53">
        <v>10</v>
      </c>
      <c r="N36" s="53">
        <v>10</v>
      </c>
      <c r="O36" s="7"/>
    </row>
    <row r="37" spans="1:17">
      <c r="A37" s="168"/>
      <c r="B37" s="168"/>
      <c r="C37" s="168"/>
      <c r="D37" s="168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</row>
    <row r="38" spans="1:17">
      <c r="A38" s="161" t="s">
        <v>99</v>
      </c>
      <c r="B38" s="161"/>
      <c r="C38" s="161"/>
      <c r="D38" s="161"/>
      <c r="E38" s="161"/>
      <c r="F38" s="161"/>
      <c r="G38" s="161"/>
      <c r="H38" s="161"/>
      <c r="I38" s="161"/>
      <c r="J38" s="161"/>
      <c r="K38" s="7"/>
      <c r="L38" s="7"/>
      <c r="M38" s="7"/>
      <c r="N38" s="7"/>
      <c r="O38" s="7"/>
    </row>
    <row r="39" spans="1:17" ht="117" customHeight="1">
      <c r="A39" s="163" t="s">
        <v>87</v>
      </c>
      <c r="B39" s="163" t="s">
        <v>10</v>
      </c>
      <c r="C39" s="163"/>
      <c r="D39" s="163"/>
      <c r="E39" s="163" t="s">
        <v>11</v>
      </c>
      <c r="F39" s="163"/>
      <c r="G39" s="163" t="s">
        <v>21</v>
      </c>
      <c r="H39" s="163"/>
      <c r="I39" s="163"/>
      <c r="J39" s="163" t="s">
        <v>22</v>
      </c>
      <c r="K39" s="163"/>
      <c r="L39" s="163"/>
      <c r="M39" s="163" t="s">
        <v>187</v>
      </c>
      <c r="N39" s="163"/>
      <c r="O39" s="163"/>
      <c r="P39" s="187" t="s">
        <v>184</v>
      </c>
      <c r="Q39" s="189"/>
    </row>
    <row r="40" spans="1:17" ht="55.5" customHeight="1">
      <c r="A40" s="166"/>
      <c r="B40" s="163"/>
      <c r="C40" s="163"/>
      <c r="D40" s="163"/>
      <c r="E40" s="163"/>
      <c r="F40" s="163"/>
      <c r="G40" s="163" t="s">
        <v>85</v>
      </c>
      <c r="H40" s="163" t="s">
        <v>24</v>
      </c>
      <c r="I40" s="163"/>
      <c r="J40" s="163" t="s">
        <v>226</v>
      </c>
      <c r="K40" s="163" t="s">
        <v>227</v>
      </c>
      <c r="L40" s="163" t="s">
        <v>228</v>
      </c>
      <c r="M40" s="163" t="s">
        <v>226</v>
      </c>
      <c r="N40" s="163" t="s">
        <v>227</v>
      </c>
      <c r="O40" s="163" t="s">
        <v>229</v>
      </c>
      <c r="P40" s="163" t="s">
        <v>185</v>
      </c>
      <c r="Q40" s="163" t="s">
        <v>186</v>
      </c>
    </row>
    <row r="41" spans="1:17" ht="131.25">
      <c r="A41" s="166"/>
      <c r="B41" s="9" t="s">
        <v>25</v>
      </c>
      <c r="C41" s="9" t="s">
        <v>26</v>
      </c>
      <c r="D41" s="9" t="s">
        <v>27</v>
      </c>
      <c r="E41" s="9" t="s">
        <v>28</v>
      </c>
      <c r="F41" s="44" t="s">
        <v>174</v>
      </c>
      <c r="G41" s="166"/>
      <c r="H41" s="9" t="s">
        <v>29</v>
      </c>
      <c r="I41" s="9" t="s">
        <v>16</v>
      </c>
      <c r="J41" s="163"/>
      <c r="K41" s="163"/>
      <c r="L41" s="166"/>
      <c r="M41" s="163"/>
      <c r="N41" s="163"/>
      <c r="O41" s="166"/>
      <c r="P41" s="163"/>
      <c r="Q41" s="163"/>
    </row>
    <row r="42" spans="1:17">
      <c r="A42" s="9">
        <v>1</v>
      </c>
      <c r="B42" s="9">
        <v>2</v>
      </c>
      <c r="C42" s="9">
        <v>3</v>
      </c>
      <c r="D42" s="9">
        <v>4</v>
      </c>
      <c r="E42" s="9">
        <v>5</v>
      </c>
      <c r="F42" s="9">
        <v>6</v>
      </c>
      <c r="G42" s="9">
        <v>7</v>
      </c>
      <c r="H42" s="9">
        <v>8</v>
      </c>
      <c r="I42" s="9">
        <v>9</v>
      </c>
      <c r="J42" s="9">
        <v>10</v>
      </c>
      <c r="K42" s="9">
        <v>11</v>
      </c>
      <c r="L42" s="9">
        <v>12</v>
      </c>
      <c r="M42" s="9">
        <v>13</v>
      </c>
      <c r="N42" s="9">
        <v>14</v>
      </c>
      <c r="O42" s="9">
        <v>15</v>
      </c>
      <c r="P42" s="71">
        <v>16</v>
      </c>
      <c r="Q42" s="71">
        <v>17</v>
      </c>
    </row>
    <row r="43" spans="1:17" ht="97.5" customHeight="1">
      <c r="A43" s="156" t="s">
        <v>234</v>
      </c>
      <c r="B43" s="80" t="s">
        <v>195</v>
      </c>
      <c r="C43" s="2" t="s">
        <v>17</v>
      </c>
      <c r="D43" s="2" t="s">
        <v>167</v>
      </c>
      <c r="E43" s="125" t="s">
        <v>30</v>
      </c>
      <c r="F43" s="124" t="s">
        <v>56</v>
      </c>
      <c r="G43" s="124" t="s">
        <v>31</v>
      </c>
      <c r="H43" s="124" t="s">
        <v>32</v>
      </c>
      <c r="I43" s="3" t="s">
        <v>107</v>
      </c>
      <c r="J43" s="124">
        <v>47</v>
      </c>
      <c r="K43" s="124">
        <f>J43</f>
        <v>47</v>
      </c>
      <c r="L43" s="124">
        <f>J43</f>
        <v>47</v>
      </c>
      <c r="M43" s="124" t="s">
        <v>18</v>
      </c>
      <c r="N43" s="124" t="s">
        <v>18</v>
      </c>
      <c r="O43" s="124" t="s">
        <v>18</v>
      </c>
      <c r="P43" s="125">
        <v>10</v>
      </c>
      <c r="Q43" s="76">
        <f>J43*0.1</f>
        <v>5</v>
      </c>
    </row>
    <row r="44" spans="1:17" ht="112.5" hidden="1">
      <c r="A44" s="121" t="s">
        <v>236</v>
      </c>
      <c r="B44" s="80" t="s">
        <v>196</v>
      </c>
      <c r="C44" s="124" t="s">
        <v>19</v>
      </c>
      <c r="D44" s="2" t="s">
        <v>167</v>
      </c>
      <c r="E44" s="125" t="s">
        <v>30</v>
      </c>
      <c r="F44" s="124" t="s">
        <v>56</v>
      </c>
      <c r="G44" s="124" t="s">
        <v>31</v>
      </c>
      <c r="H44" s="124" t="s">
        <v>32</v>
      </c>
      <c r="I44" s="3" t="s">
        <v>107</v>
      </c>
      <c r="J44" s="124"/>
      <c r="K44" s="124">
        <f t="shared" ref="K44:K50" si="0">J44</f>
        <v>0</v>
      </c>
      <c r="L44" s="124">
        <f t="shared" ref="L44:L50" si="1">J44</f>
        <v>0</v>
      </c>
      <c r="M44" s="124" t="s">
        <v>18</v>
      </c>
      <c r="N44" s="124" t="s">
        <v>18</v>
      </c>
      <c r="O44" s="124" t="s">
        <v>18</v>
      </c>
      <c r="P44" s="125">
        <v>10</v>
      </c>
      <c r="Q44" s="76">
        <f>J44*0.1</f>
        <v>0</v>
      </c>
    </row>
    <row r="45" spans="1:17" ht="150" hidden="1">
      <c r="A45" s="79" t="s">
        <v>199</v>
      </c>
      <c r="B45" s="80" t="s">
        <v>200</v>
      </c>
      <c r="C45" s="2" t="s">
        <v>17</v>
      </c>
      <c r="D45" s="124" t="s">
        <v>167</v>
      </c>
      <c r="E45" s="125" t="s">
        <v>30</v>
      </c>
      <c r="F45" s="124" t="s">
        <v>88</v>
      </c>
      <c r="G45" s="124" t="s">
        <v>31</v>
      </c>
      <c r="H45" s="124" t="s">
        <v>32</v>
      </c>
      <c r="I45" s="3" t="s">
        <v>107</v>
      </c>
      <c r="J45" s="124"/>
      <c r="K45" s="124">
        <f t="shared" si="0"/>
        <v>0</v>
      </c>
      <c r="L45" s="124">
        <f t="shared" si="1"/>
        <v>0</v>
      </c>
      <c r="M45" s="124" t="s">
        <v>18</v>
      </c>
      <c r="N45" s="124" t="s">
        <v>18</v>
      </c>
      <c r="O45" s="124" t="s">
        <v>18</v>
      </c>
      <c r="P45" s="125">
        <v>10</v>
      </c>
      <c r="Q45" s="76">
        <f t="shared" ref="Q45:Q52" si="2">J45*0.1</f>
        <v>0</v>
      </c>
    </row>
    <row r="46" spans="1:17" ht="131.25" hidden="1">
      <c r="A46" s="79" t="s">
        <v>197</v>
      </c>
      <c r="B46" s="80" t="s">
        <v>198</v>
      </c>
      <c r="C46" s="2" t="s">
        <v>19</v>
      </c>
      <c r="D46" s="124" t="s">
        <v>167</v>
      </c>
      <c r="E46" s="125" t="s">
        <v>30</v>
      </c>
      <c r="F46" s="124" t="s">
        <v>88</v>
      </c>
      <c r="G46" s="124" t="s">
        <v>31</v>
      </c>
      <c r="H46" s="124" t="s">
        <v>32</v>
      </c>
      <c r="I46" s="3" t="s">
        <v>107</v>
      </c>
      <c r="J46" s="124"/>
      <c r="K46" s="124">
        <f t="shared" si="0"/>
        <v>0</v>
      </c>
      <c r="L46" s="124">
        <f t="shared" si="1"/>
        <v>0</v>
      </c>
      <c r="M46" s="124" t="s">
        <v>18</v>
      </c>
      <c r="N46" s="124" t="s">
        <v>18</v>
      </c>
      <c r="O46" s="124" t="s">
        <v>18</v>
      </c>
      <c r="P46" s="125">
        <v>10</v>
      </c>
      <c r="Q46" s="76">
        <f t="shared" si="2"/>
        <v>0</v>
      </c>
    </row>
    <row r="47" spans="1:17" ht="86.25" customHeight="1">
      <c r="A47" s="121" t="s">
        <v>237</v>
      </c>
      <c r="B47" s="80" t="s">
        <v>196</v>
      </c>
      <c r="C47" s="2" t="s">
        <v>19</v>
      </c>
      <c r="D47" s="124" t="s">
        <v>173</v>
      </c>
      <c r="E47" s="125" t="s">
        <v>30</v>
      </c>
      <c r="F47" s="124" t="s">
        <v>56</v>
      </c>
      <c r="G47" s="124" t="s">
        <v>31</v>
      </c>
      <c r="H47" s="124" t="s">
        <v>32</v>
      </c>
      <c r="I47" s="3" t="s">
        <v>107</v>
      </c>
      <c r="J47" s="124">
        <v>38</v>
      </c>
      <c r="K47" s="124">
        <f t="shared" si="0"/>
        <v>38</v>
      </c>
      <c r="L47" s="124">
        <f t="shared" si="1"/>
        <v>38</v>
      </c>
      <c r="M47" s="124" t="s">
        <v>18</v>
      </c>
      <c r="N47" s="124" t="s">
        <v>18</v>
      </c>
      <c r="O47" s="124" t="s">
        <v>18</v>
      </c>
      <c r="P47" s="125">
        <v>10</v>
      </c>
      <c r="Q47" s="76">
        <f t="shared" si="2"/>
        <v>4</v>
      </c>
    </row>
    <row r="48" spans="1:17" ht="99" customHeight="1">
      <c r="A48" s="121" t="s">
        <v>235</v>
      </c>
      <c r="B48" s="80" t="s">
        <v>195</v>
      </c>
      <c r="C48" s="2" t="s">
        <v>17</v>
      </c>
      <c r="D48" s="124" t="s">
        <v>173</v>
      </c>
      <c r="E48" s="125" t="s">
        <v>30</v>
      </c>
      <c r="F48" s="124" t="s">
        <v>56</v>
      </c>
      <c r="G48" s="124" t="s">
        <v>31</v>
      </c>
      <c r="H48" s="124" t="s">
        <v>32</v>
      </c>
      <c r="I48" s="3" t="s">
        <v>107</v>
      </c>
      <c r="J48" s="124">
        <f>334+27</f>
        <v>361</v>
      </c>
      <c r="K48" s="124">
        <f t="shared" si="0"/>
        <v>361</v>
      </c>
      <c r="L48" s="124">
        <f t="shared" si="1"/>
        <v>361</v>
      </c>
      <c r="M48" s="124" t="s">
        <v>18</v>
      </c>
      <c r="N48" s="124" t="s">
        <v>18</v>
      </c>
      <c r="O48" s="124" t="s">
        <v>18</v>
      </c>
      <c r="P48" s="125">
        <v>10</v>
      </c>
      <c r="Q48" s="76">
        <f t="shared" si="2"/>
        <v>36</v>
      </c>
    </row>
    <row r="49" spans="1:17" ht="150" hidden="1">
      <c r="A49" s="79" t="s">
        <v>201</v>
      </c>
      <c r="B49" s="80" t="s">
        <v>200</v>
      </c>
      <c r="C49" s="2" t="s">
        <v>17</v>
      </c>
      <c r="D49" s="36" t="s">
        <v>173</v>
      </c>
      <c r="E49" s="37" t="s">
        <v>30</v>
      </c>
      <c r="F49" s="44" t="s">
        <v>88</v>
      </c>
      <c r="G49" s="36" t="s">
        <v>31</v>
      </c>
      <c r="H49" s="36" t="s">
        <v>32</v>
      </c>
      <c r="I49" s="3" t="s">
        <v>107</v>
      </c>
      <c r="J49" s="85"/>
      <c r="K49" s="74">
        <f t="shared" si="0"/>
        <v>0</v>
      </c>
      <c r="L49" s="74">
        <f t="shared" si="1"/>
        <v>0</v>
      </c>
      <c r="M49" s="74" t="s">
        <v>18</v>
      </c>
      <c r="N49" s="74" t="s">
        <v>18</v>
      </c>
      <c r="O49" s="74" t="s">
        <v>18</v>
      </c>
      <c r="P49" s="73">
        <v>5</v>
      </c>
      <c r="Q49" s="76">
        <f t="shared" si="2"/>
        <v>0</v>
      </c>
    </row>
    <row r="50" spans="1:17" ht="131.25" hidden="1">
      <c r="A50" s="79" t="s">
        <v>202</v>
      </c>
      <c r="B50" s="80" t="s">
        <v>198</v>
      </c>
      <c r="C50" s="2" t="s">
        <v>19</v>
      </c>
      <c r="D50" s="36" t="s">
        <v>173</v>
      </c>
      <c r="E50" s="37" t="s">
        <v>30</v>
      </c>
      <c r="F50" s="44" t="s">
        <v>88</v>
      </c>
      <c r="G50" s="36" t="s">
        <v>31</v>
      </c>
      <c r="H50" s="36" t="s">
        <v>32</v>
      </c>
      <c r="I50" s="3" t="s">
        <v>107</v>
      </c>
      <c r="J50" s="74"/>
      <c r="K50" s="74">
        <f t="shared" si="0"/>
        <v>0</v>
      </c>
      <c r="L50" s="74">
        <f t="shared" si="1"/>
        <v>0</v>
      </c>
      <c r="M50" s="74" t="s">
        <v>18</v>
      </c>
      <c r="N50" s="74" t="s">
        <v>18</v>
      </c>
      <c r="O50" s="74" t="s">
        <v>18</v>
      </c>
      <c r="P50" s="73"/>
      <c r="Q50" s="76">
        <f t="shared" si="2"/>
        <v>0</v>
      </c>
    </row>
    <row r="51" spans="1:17" hidden="1">
      <c r="A51" s="20"/>
      <c r="B51" s="11"/>
      <c r="C51" s="9"/>
      <c r="D51" s="9"/>
      <c r="E51" s="11"/>
      <c r="F51" s="11"/>
      <c r="G51" s="9"/>
      <c r="H51" s="9"/>
      <c r="I51" s="3"/>
      <c r="J51" s="74"/>
      <c r="K51" s="74"/>
      <c r="L51" s="74"/>
      <c r="M51" s="74"/>
      <c r="N51" s="74"/>
      <c r="O51" s="74"/>
      <c r="P51" s="73"/>
      <c r="Q51" s="76">
        <f t="shared" si="2"/>
        <v>0</v>
      </c>
    </row>
    <row r="52" spans="1:17" ht="23.25" customHeight="1">
      <c r="A52" s="12" t="s">
        <v>94</v>
      </c>
      <c r="B52" s="11"/>
      <c r="C52" s="9"/>
      <c r="D52" s="9"/>
      <c r="E52" s="11"/>
      <c r="F52" s="11"/>
      <c r="G52" s="9"/>
      <c r="H52" s="9"/>
      <c r="I52" s="13"/>
      <c r="J52" s="74">
        <f>SUM(J43:J51)</f>
        <v>446</v>
      </c>
      <c r="K52" s="74">
        <f t="shared" ref="K52:L52" si="3">SUM(K43:K51)</f>
        <v>446</v>
      </c>
      <c r="L52" s="74">
        <f t="shared" si="3"/>
        <v>446</v>
      </c>
      <c r="M52" s="74"/>
      <c r="N52" s="74"/>
      <c r="O52" s="74"/>
      <c r="P52" s="73">
        <v>10</v>
      </c>
      <c r="Q52" s="76">
        <f t="shared" si="2"/>
        <v>45</v>
      </c>
    </row>
    <row r="53" spans="1:17">
      <c r="A53" s="162"/>
      <c r="B53" s="162"/>
      <c r="C53" s="162"/>
      <c r="D53" s="162"/>
      <c r="E53" s="162"/>
      <c r="F53" s="162"/>
      <c r="G53" s="162"/>
      <c r="H53" s="162"/>
      <c r="I53" s="162"/>
      <c r="J53" s="162"/>
      <c r="K53" s="162"/>
      <c r="L53" s="162"/>
      <c r="M53" s="162"/>
      <c r="N53" s="162"/>
      <c r="O53" s="162"/>
    </row>
    <row r="54" spans="1:17">
      <c r="A54" s="161" t="s">
        <v>33</v>
      </c>
      <c r="B54" s="161"/>
      <c r="C54" s="161"/>
      <c r="D54" s="161"/>
      <c r="E54" s="161"/>
      <c r="F54" s="161"/>
      <c r="G54" s="161"/>
      <c r="H54" s="161"/>
      <c r="I54" s="161"/>
      <c r="J54" s="161"/>
      <c r="K54" s="161"/>
      <c r="L54" s="161"/>
      <c r="M54" s="161"/>
      <c r="N54" s="161"/>
      <c r="O54" s="161"/>
    </row>
    <row r="55" spans="1:17">
      <c r="A55" s="163" t="s">
        <v>34</v>
      </c>
      <c r="B55" s="163"/>
      <c r="C55" s="163"/>
      <c r="D55" s="163"/>
      <c r="E55" s="163"/>
      <c r="F55" s="164"/>
      <c r="G55" s="164"/>
      <c r="H55" s="164"/>
      <c r="I55" s="164"/>
      <c r="J55" s="164"/>
      <c r="K55" s="164"/>
      <c r="L55" s="7"/>
      <c r="M55" s="7"/>
      <c r="N55" s="7"/>
      <c r="O55" s="7"/>
    </row>
    <row r="56" spans="1:17">
      <c r="A56" s="9" t="s">
        <v>35</v>
      </c>
      <c r="B56" s="9" t="s">
        <v>36</v>
      </c>
      <c r="C56" s="9" t="s">
        <v>37</v>
      </c>
      <c r="D56" s="9" t="s">
        <v>38</v>
      </c>
      <c r="E56" s="163" t="s">
        <v>15</v>
      </c>
      <c r="F56" s="164"/>
      <c r="G56" s="164"/>
      <c r="H56" s="164"/>
      <c r="I56" s="164"/>
      <c r="J56" s="164"/>
      <c r="K56" s="164"/>
      <c r="L56" s="7"/>
      <c r="M56" s="7"/>
      <c r="N56" s="7"/>
      <c r="O56" s="7"/>
    </row>
    <row r="57" spans="1:17">
      <c r="A57" s="9">
        <v>1</v>
      </c>
      <c r="B57" s="9">
        <v>2</v>
      </c>
      <c r="C57" s="9">
        <v>3</v>
      </c>
      <c r="D57" s="9">
        <v>4</v>
      </c>
      <c r="E57" s="163">
        <v>5</v>
      </c>
      <c r="F57" s="164"/>
      <c r="G57" s="164"/>
      <c r="H57" s="164"/>
      <c r="I57" s="164"/>
      <c r="J57" s="164"/>
      <c r="K57" s="164"/>
      <c r="L57" s="7"/>
      <c r="M57" s="7"/>
      <c r="N57" s="7"/>
      <c r="O57" s="7"/>
    </row>
    <row r="58" spans="1:17">
      <c r="A58" s="9" t="s">
        <v>18</v>
      </c>
      <c r="B58" s="9" t="s">
        <v>18</v>
      </c>
      <c r="C58" s="9" t="s">
        <v>18</v>
      </c>
      <c r="D58" s="9" t="s">
        <v>18</v>
      </c>
      <c r="E58" s="163" t="s">
        <v>18</v>
      </c>
      <c r="F58" s="165"/>
      <c r="G58" s="165"/>
      <c r="H58" s="165"/>
      <c r="I58" s="165"/>
      <c r="J58" s="165"/>
      <c r="K58" s="165"/>
      <c r="L58" s="7"/>
      <c r="M58" s="7"/>
      <c r="N58" s="7"/>
      <c r="O58" s="7"/>
    </row>
    <row r="59" spans="1:17">
      <c r="A59" s="161" t="s">
        <v>39</v>
      </c>
      <c r="B59" s="161"/>
      <c r="C59" s="161"/>
      <c r="D59" s="161"/>
      <c r="E59" s="161"/>
      <c r="F59" s="161"/>
      <c r="G59" s="7"/>
      <c r="H59" s="7"/>
      <c r="I59" s="7"/>
      <c r="J59" s="7"/>
      <c r="K59" s="7"/>
      <c r="L59" s="7"/>
      <c r="M59" s="7"/>
      <c r="N59" s="7"/>
      <c r="O59" s="7"/>
    </row>
    <row r="60" spans="1:17">
      <c r="A60" s="198" t="s">
        <v>40</v>
      </c>
      <c r="B60" s="198"/>
      <c r="C60" s="198"/>
      <c r="D60" s="198"/>
      <c r="E60" s="198"/>
      <c r="F60" s="198"/>
      <c r="G60" s="198"/>
      <c r="H60" s="198"/>
      <c r="I60" s="198"/>
      <c r="J60" s="198"/>
      <c r="K60" s="198"/>
      <c r="L60" s="14"/>
      <c r="M60" s="14"/>
      <c r="N60" s="14"/>
      <c r="O60" s="14"/>
    </row>
    <row r="61" spans="1:17" ht="40.5" customHeight="1">
      <c r="A61" s="199" t="s">
        <v>41</v>
      </c>
      <c r="B61" s="199"/>
      <c r="C61" s="199"/>
      <c r="D61" s="199"/>
      <c r="E61" s="199"/>
      <c r="F61" s="199"/>
      <c r="G61" s="199"/>
      <c r="H61" s="199"/>
      <c r="I61" s="199"/>
      <c r="J61" s="199"/>
      <c r="K61" s="199"/>
      <c r="L61" s="14"/>
      <c r="M61" s="14"/>
      <c r="N61" s="14"/>
      <c r="O61" s="14"/>
    </row>
    <row r="62" spans="1:17" ht="16.5" customHeight="1">
      <c r="A62" s="243" t="s">
        <v>42</v>
      </c>
      <c r="B62" s="243"/>
      <c r="C62" s="243"/>
      <c r="D62" s="243"/>
      <c r="E62" s="243"/>
      <c r="F62" s="243"/>
      <c r="G62" s="243"/>
      <c r="H62" s="243"/>
      <c r="I62" s="243"/>
      <c r="J62" s="243"/>
      <c r="K62" s="243"/>
      <c r="L62" s="14"/>
      <c r="M62" s="14"/>
      <c r="N62" s="14"/>
      <c r="O62" s="14"/>
    </row>
    <row r="63" spans="1:17">
      <c r="A63" s="161" t="s">
        <v>43</v>
      </c>
      <c r="B63" s="161"/>
      <c r="C63" s="161"/>
      <c r="D63" s="161"/>
      <c r="E63" s="161"/>
      <c r="F63" s="161"/>
      <c r="G63" s="161"/>
      <c r="H63" s="161"/>
      <c r="I63" s="161"/>
      <c r="J63" s="7"/>
      <c r="K63" s="7"/>
      <c r="L63" s="7"/>
      <c r="M63" s="7"/>
      <c r="N63" s="7"/>
      <c r="O63" s="7"/>
    </row>
    <row r="64" spans="1:17" ht="18.75" customHeight="1">
      <c r="A64" s="236" t="s">
        <v>44</v>
      </c>
      <c r="B64" s="236"/>
      <c r="C64" s="236"/>
      <c r="D64" s="236"/>
      <c r="E64" s="236" t="s">
        <v>45</v>
      </c>
      <c r="F64" s="236"/>
      <c r="G64" s="236"/>
      <c r="H64" s="236" t="s">
        <v>46</v>
      </c>
      <c r="I64" s="236"/>
      <c r="J64" s="236"/>
      <c r="K64" s="236"/>
      <c r="L64" s="236"/>
      <c r="M64" s="95"/>
      <c r="N64" s="95"/>
      <c r="O64" s="95"/>
      <c r="P64" s="95"/>
    </row>
    <row r="65" spans="1:15">
      <c r="A65" s="237">
        <v>1</v>
      </c>
      <c r="B65" s="237"/>
      <c r="C65" s="237"/>
      <c r="D65" s="237"/>
      <c r="E65" s="240">
        <v>2</v>
      </c>
      <c r="F65" s="241"/>
      <c r="G65" s="242"/>
      <c r="H65" s="236">
        <v>3</v>
      </c>
      <c r="I65" s="236"/>
      <c r="J65" s="236"/>
      <c r="K65" s="236"/>
      <c r="L65" s="236"/>
    </row>
    <row r="66" spans="1:15" ht="58.5" customHeight="1">
      <c r="A66" s="252" t="s">
        <v>268</v>
      </c>
      <c r="B66" s="253"/>
      <c r="C66" s="253"/>
      <c r="D66" s="254"/>
      <c r="E66" s="240" t="s">
        <v>47</v>
      </c>
      <c r="F66" s="241"/>
      <c r="G66" s="242"/>
      <c r="H66" s="240" t="s">
        <v>48</v>
      </c>
      <c r="I66" s="241"/>
      <c r="J66" s="241"/>
      <c r="K66" s="241"/>
      <c r="L66" s="242"/>
    </row>
    <row r="67" spans="1:15" ht="58.5" customHeight="1">
      <c r="A67" s="252" t="s">
        <v>269</v>
      </c>
      <c r="B67" s="253"/>
      <c r="C67" s="253"/>
      <c r="D67" s="254"/>
      <c r="E67" s="240" t="s">
        <v>49</v>
      </c>
      <c r="F67" s="241"/>
      <c r="G67" s="242"/>
      <c r="H67" s="240" t="s">
        <v>50</v>
      </c>
      <c r="I67" s="241"/>
      <c r="J67" s="241"/>
      <c r="K67" s="241"/>
      <c r="L67" s="242"/>
    </row>
    <row r="68" spans="1:15" ht="60.75" customHeight="1">
      <c r="A68" s="252" t="s">
        <v>270</v>
      </c>
      <c r="B68" s="253"/>
      <c r="C68" s="253"/>
      <c r="D68" s="254"/>
      <c r="E68" s="240" t="s">
        <v>52</v>
      </c>
      <c r="F68" s="241"/>
      <c r="G68" s="242"/>
      <c r="H68" s="240" t="s">
        <v>48</v>
      </c>
      <c r="I68" s="241"/>
      <c r="J68" s="241"/>
      <c r="K68" s="241"/>
      <c r="L68" s="242"/>
    </row>
    <row r="69" spans="1:15" ht="57.75" customHeight="1">
      <c r="A69" s="252" t="s">
        <v>346</v>
      </c>
      <c r="B69" s="253"/>
      <c r="C69" s="253"/>
      <c r="D69" s="254"/>
      <c r="E69" s="240" t="s">
        <v>51</v>
      </c>
      <c r="F69" s="241"/>
      <c r="G69" s="242"/>
      <c r="H69" s="255" t="s">
        <v>188</v>
      </c>
      <c r="I69" s="256"/>
      <c r="J69" s="256"/>
      <c r="K69" s="256"/>
      <c r="L69" s="257"/>
    </row>
    <row r="70" spans="1:15">
      <c r="A70" s="8"/>
      <c r="B70" s="8"/>
      <c r="C70" s="8"/>
      <c r="D70" s="8"/>
      <c r="E70" s="8"/>
      <c r="F70" s="8"/>
      <c r="G70" s="8"/>
      <c r="H70" s="8"/>
      <c r="I70" s="8"/>
      <c r="J70" s="7"/>
      <c r="K70" s="7"/>
      <c r="L70" s="7"/>
      <c r="M70" s="7"/>
      <c r="N70" s="7"/>
      <c r="O70" s="7"/>
    </row>
    <row r="71" spans="1:15" ht="29.25" customHeight="1">
      <c r="A71" s="169" t="s">
        <v>53</v>
      </c>
      <c r="B71" s="169"/>
      <c r="C71" s="169"/>
      <c r="D71" s="169"/>
      <c r="E71" s="169"/>
      <c r="F71" s="169"/>
      <c r="G71" s="169"/>
      <c r="H71" s="169"/>
      <c r="I71" s="169"/>
      <c r="J71" s="169"/>
      <c r="K71" s="169"/>
      <c r="L71" s="169"/>
      <c r="M71" s="210" t="s">
        <v>193</v>
      </c>
      <c r="N71" s="165" t="s">
        <v>203</v>
      </c>
      <c r="O71" s="7"/>
    </row>
    <row r="72" spans="1:15" ht="18" customHeight="1">
      <c r="A72" s="161" t="s">
        <v>54</v>
      </c>
      <c r="B72" s="161"/>
      <c r="C72" s="161"/>
      <c r="D72" s="161"/>
      <c r="E72" s="161"/>
      <c r="F72" s="161"/>
      <c r="G72" s="161"/>
      <c r="H72" s="161"/>
      <c r="I72" s="161"/>
      <c r="J72" s="161"/>
      <c r="K72" s="161"/>
      <c r="L72" s="161"/>
      <c r="M72" s="211"/>
      <c r="N72" s="165"/>
      <c r="O72" s="7"/>
    </row>
    <row r="73" spans="1:15" ht="30.75" customHeight="1">
      <c r="A73" s="161" t="s">
        <v>9</v>
      </c>
      <c r="B73" s="161"/>
      <c r="C73" s="161"/>
      <c r="D73" s="161"/>
      <c r="E73" s="161"/>
      <c r="F73" s="161"/>
      <c r="G73" s="161"/>
      <c r="H73" s="161"/>
      <c r="I73" s="161"/>
      <c r="J73" s="161"/>
      <c r="K73" s="161"/>
      <c r="L73" s="161"/>
      <c r="M73" s="211"/>
      <c r="N73" s="165"/>
      <c r="O73" s="7"/>
    </row>
    <row r="74" spans="1:15">
      <c r="A74" s="161" t="s">
        <v>86</v>
      </c>
      <c r="B74" s="161"/>
      <c r="C74" s="161"/>
      <c r="D74" s="161"/>
      <c r="E74" s="161"/>
      <c r="F74" s="161"/>
      <c r="G74" s="161"/>
      <c r="H74" s="161"/>
      <c r="I74" s="161"/>
      <c r="J74" s="161"/>
      <c r="K74" s="161"/>
      <c r="L74" s="161"/>
      <c r="M74" s="7"/>
      <c r="N74" s="8"/>
      <c r="O74" s="7"/>
    </row>
    <row r="75" spans="1:15">
      <c r="A75" s="161" t="s">
        <v>100</v>
      </c>
      <c r="B75" s="161"/>
      <c r="C75" s="161"/>
      <c r="D75" s="161"/>
      <c r="E75" s="161"/>
      <c r="F75" s="161"/>
      <c r="G75" s="161"/>
      <c r="H75" s="161"/>
      <c r="I75" s="161"/>
      <c r="J75" s="161"/>
      <c r="K75" s="7"/>
      <c r="L75" s="7"/>
      <c r="M75" s="7"/>
      <c r="N75" s="8"/>
      <c r="O75" s="7"/>
    </row>
    <row r="76" spans="1:15" ht="81" customHeight="1">
      <c r="A76" s="163" t="s">
        <v>87</v>
      </c>
      <c r="B76" s="163" t="s">
        <v>10</v>
      </c>
      <c r="C76" s="163"/>
      <c r="D76" s="163"/>
      <c r="E76" s="163" t="s">
        <v>11</v>
      </c>
      <c r="F76" s="163"/>
      <c r="G76" s="163" t="s">
        <v>12</v>
      </c>
      <c r="H76" s="163"/>
      <c r="I76" s="163"/>
      <c r="J76" s="163" t="s">
        <v>13</v>
      </c>
      <c r="K76" s="163"/>
      <c r="L76" s="163"/>
      <c r="M76" s="187" t="s">
        <v>184</v>
      </c>
      <c r="N76" s="189"/>
      <c r="O76" s="7"/>
    </row>
    <row r="77" spans="1:15" ht="59.25" customHeight="1">
      <c r="A77" s="166"/>
      <c r="B77" s="163"/>
      <c r="C77" s="163"/>
      <c r="D77" s="163"/>
      <c r="E77" s="163"/>
      <c r="F77" s="163"/>
      <c r="G77" s="163" t="s">
        <v>14</v>
      </c>
      <c r="H77" s="163" t="s">
        <v>24</v>
      </c>
      <c r="I77" s="163"/>
      <c r="J77" s="163" t="s">
        <v>226</v>
      </c>
      <c r="K77" s="163" t="s">
        <v>227</v>
      </c>
      <c r="L77" s="163" t="s">
        <v>232</v>
      </c>
      <c r="M77" s="165" t="s">
        <v>185</v>
      </c>
      <c r="N77" s="163" t="s">
        <v>186</v>
      </c>
      <c r="O77" s="7"/>
    </row>
    <row r="78" spans="1:15" ht="52.5" customHeight="1">
      <c r="A78" s="166"/>
      <c r="B78" s="9" t="s">
        <v>26</v>
      </c>
      <c r="C78" s="9" t="s">
        <v>27</v>
      </c>
      <c r="D78" s="9" t="s">
        <v>18</v>
      </c>
      <c r="E78" s="9" t="s">
        <v>58</v>
      </c>
      <c r="F78" s="9" t="s">
        <v>18</v>
      </c>
      <c r="G78" s="166"/>
      <c r="H78" s="9" t="s">
        <v>15</v>
      </c>
      <c r="I78" s="9" t="s">
        <v>16</v>
      </c>
      <c r="J78" s="163"/>
      <c r="K78" s="163"/>
      <c r="L78" s="166"/>
      <c r="M78" s="165"/>
      <c r="N78" s="163"/>
      <c r="O78" s="7"/>
    </row>
    <row r="79" spans="1:15">
      <c r="A79" s="9">
        <v>1</v>
      </c>
      <c r="B79" s="9">
        <v>2</v>
      </c>
      <c r="C79" s="9">
        <v>3</v>
      </c>
      <c r="D79" s="9">
        <v>4</v>
      </c>
      <c r="E79" s="9">
        <v>5</v>
      </c>
      <c r="F79" s="9">
        <v>6</v>
      </c>
      <c r="G79" s="9">
        <v>7</v>
      </c>
      <c r="H79" s="9">
        <v>8</v>
      </c>
      <c r="I79" s="9">
        <v>9</v>
      </c>
      <c r="J79" s="9">
        <v>10</v>
      </c>
      <c r="K79" s="9">
        <v>11</v>
      </c>
      <c r="L79" s="9">
        <v>12</v>
      </c>
      <c r="M79" s="53">
        <v>13</v>
      </c>
      <c r="N79" s="53">
        <v>14</v>
      </c>
      <c r="O79" s="7"/>
    </row>
    <row r="80" spans="1:15" ht="104.25" customHeight="1">
      <c r="A80" s="238" t="s">
        <v>108</v>
      </c>
      <c r="B80" s="239" t="s">
        <v>108</v>
      </c>
      <c r="C80" s="239" t="s">
        <v>108</v>
      </c>
      <c r="D80" s="251" t="s">
        <v>18</v>
      </c>
      <c r="E80" s="239" t="s">
        <v>108</v>
      </c>
      <c r="F80" s="251" t="s">
        <v>18</v>
      </c>
      <c r="G80" s="10" t="s">
        <v>103</v>
      </c>
      <c r="H80" s="9" t="s">
        <v>97</v>
      </c>
      <c r="I80" s="9">
        <v>744</v>
      </c>
      <c r="J80" s="9">
        <v>95</v>
      </c>
      <c r="K80" s="43">
        <v>95</v>
      </c>
      <c r="L80" s="43">
        <v>95</v>
      </c>
      <c r="M80" s="53">
        <v>10</v>
      </c>
      <c r="N80" s="76">
        <v>10</v>
      </c>
      <c r="O80" s="7"/>
    </row>
    <row r="81" spans="1:17" ht="222.75" customHeight="1">
      <c r="A81" s="205"/>
      <c r="B81" s="207"/>
      <c r="C81" s="207"/>
      <c r="D81" s="209"/>
      <c r="E81" s="207"/>
      <c r="F81" s="209"/>
      <c r="G81" s="10" t="s">
        <v>104</v>
      </c>
      <c r="H81" s="9" t="s">
        <v>97</v>
      </c>
      <c r="I81" s="9">
        <v>744</v>
      </c>
      <c r="J81" s="9">
        <v>100</v>
      </c>
      <c r="K81" s="43">
        <v>100</v>
      </c>
      <c r="L81" s="43">
        <v>100</v>
      </c>
      <c r="M81" s="53">
        <v>10</v>
      </c>
      <c r="N81" s="53">
        <v>10</v>
      </c>
      <c r="O81" s="7"/>
    </row>
    <row r="82" spans="1:17">
      <c r="A82" s="168"/>
      <c r="B82" s="168"/>
      <c r="C82" s="168"/>
      <c r="D82" s="168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</row>
    <row r="83" spans="1:17">
      <c r="A83" s="161" t="s">
        <v>101</v>
      </c>
      <c r="B83" s="161"/>
      <c r="C83" s="161"/>
      <c r="D83" s="161"/>
      <c r="E83" s="161"/>
      <c r="F83" s="161"/>
      <c r="G83" s="161"/>
      <c r="H83" s="161"/>
      <c r="I83" s="161"/>
      <c r="J83" s="161"/>
      <c r="K83" s="7"/>
      <c r="L83" s="7"/>
      <c r="M83" s="7"/>
      <c r="N83" s="7"/>
      <c r="O83" s="7"/>
    </row>
    <row r="84" spans="1:17" ht="123.75" customHeight="1">
      <c r="A84" s="163" t="s">
        <v>87</v>
      </c>
      <c r="B84" s="163" t="s">
        <v>10</v>
      </c>
      <c r="C84" s="163"/>
      <c r="D84" s="163"/>
      <c r="E84" s="163" t="s">
        <v>11</v>
      </c>
      <c r="F84" s="163"/>
      <c r="G84" s="163" t="s">
        <v>21</v>
      </c>
      <c r="H84" s="163"/>
      <c r="I84" s="163"/>
      <c r="J84" s="163" t="s">
        <v>22</v>
      </c>
      <c r="K84" s="163"/>
      <c r="L84" s="163"/>
      <c r="M84" s="163" t="s">
        <v>23</v>
      </c>
      <c r="N84" s="163"/>
      <c r="O84" s="163"/>
      <c r="P84" s="187" t="s">
        <v>184</v>
      </c>
      <c r="Q84" s="189"/>
    </row>
    <row r="85" spans="1:17" ht="63" customHeight="1">
      <c r="A85" s="166"/>
      <c r="B85" s="163"/>
      <c r="C85" s="163"/>
      <c r="D85" s="163"/>
      <c r="E85" s="163"/>
      <c r="F85" s="163"/>
      <c r="G85" s="163" t="s">
        <v>85</v>
      </c>
      <c r="H85" s="163" t="s">
        <v>24</v>
      </c>
      <c r="I85" s="163"/>
      <c r="J85" s="163" t="s">
        <v>226</v>
      </c>
      <c r="K85" s="163" t="s">
        <v>231</v>
      </c>
      <c r="L85" s="163" t="s">
        <v>232</v>
      </c>
      <c r="M85" s="163" t="s">
        <v>230</v>
      </c>
      <c r="N85" s="163" t="s">
        <v>231</v>
      </c>
      <c r="O85" s="163" t="s">
        <v>232</v>
      </c>
      <c r="P85" s="163" t="s">
        <v>185</v>
      </c>
      <c r="Q85" s="163" t="s">
        <v>186</v>
      </c>
    </row>
    <row r="86" spans="1:17" ht="52.5" customHeight="1">
      <c r="A86" s="166"/>
      <c r="B86" s="9" t="s">
        <v>26</v>
      </c>
      <c r="C86" s="9" t="s">
        <v>27</v>
      </c>
      <c r="D86" s="9" t="s">
        <v>18</v>
      </c>
      <c r="E86" s="9" t="s">
        <v>58</v>
      </c>
      <c r="F86" s="9" t="s">
        <v>18</v>
      </c>
      <c r="G86" s="166"/>
      <c r="H86" s="9" t="s">
        <v>29</v>
      </c>
      <c r="I86" s="9" t="s">
        <v>16</v>
      </c>
      <c r="J86" s="163"/>
      <c r="K86" s="166"/>
      <c r="L86" s="166"/>
      <c r="M86" s="166"/>
      <c r="N86" s="166"/>
      <c r="O86" s="166"/>
      <c r="P86" s="163"/>
      <c r="Q86" s="163"/>
    </row>
    <row r="87" spans="1:17">
      <c r="A87" s="18">
        <v>1</v>
      </c>
      <c r="B87" s="18">
        <v>2</v>
      </c>
      <c r="C87" s="18">
        <v>3</v>
      </c>
      <c r="D87" s="9">
        <v>4</v>
      </c>
      <c r="E87" s="9">
        <v>5</v>
      </c>
      <c r="F87" s="9">
        <v>6</v>
      </c>
      <c r="G87" s="9">
        <v>7</v>
      </c>
      <c r="H87" s="9">
        <v>8</v>
      </c>
      <c r="I87" s="9">
        <v>9</v>
      </c>
      <c r="J87" s="9">
        <v>10</v>
      </c>
      <c r="K87" s="9">
        <v>11</v>
      </c>
      <c r="L87" s="9">
        <v>12</v>
      </c>
      <c r="M87" s="9">
        <v>13</v>
      </c>
      <c r="N87" s="9">
        <v>14</v>
      </c>
      <c r="O87" s="9">
        <v>15</v>
      </c>
      <c r="P87" s="71">
        <v>16</v>
      </c>
      <c r="Q87" s="71">
        <v>17</v>
      </c>
    </row>
    <row r="88" spans="1:17" ht="56.25" hidden="1">
      <c r="A88" s="89" t="s">
        <v>204</v>
      </c>
      <c r="B88" s="2" t="s">
        <v>166</v>
      </c>
      <c r="C88" s="2" t="s">
        <v>167</v>
      </c>
      <c r="D88" s="37" t="s">
        <v>18</v>
      </c>
      <c r="E88" s="9" t="s">
        <v>56</v>
      </c>
      <c r="F88" s="11" t="s">
        <v>18</v>
      </c>
      <c r="G88" s="9" t="s">
        <v>59</v>
      </c>
      <c r="H88" s="9" t="s">
        <v>32</v>
      </c>
      <c r="I88" s="3" t="s">
        <v>107</v>
      </c>
      <c r="J88" s="9"/>
      <c r="K88" s="9">
        <f>J88</f>
        <v>0</v>
      </c>
      <c r="L88" s="9">
        <f>J88</f>
        <v>0</v>
      </c>
      <c r="M88" s="15" t="s">
        <v>18</v>
      </c>
      <c r="N88" s="9" t="s">
        <v>18</v>
      </c>
      <c r="O88" s="9" t="s">
        <v>18</v>
      </c>
      <c r="P88" s="71">
        <v>10</v>
      </c>
      <c r="Q88" s="72">
        <f t="shared" ref="Q88:Q89" si="4">J88*0.1</f>
        <v>0</v>
      </c>
    </row>
    <row r="89" spans="1:17" ht="75" hidden="1">
      <c r="A89" s="123" t="s">
        <v>205</v>
      </c>
      <c r="B89" s="2" t="s">
        <v>55</v>
      </c>
      <c r="C89" s="2" t="s">
        <v>167</v>
      </c>
      <c r="D89" s="125" t="s">
        <v>18</v>
      </c>
      <c r="E89" s="124" t="s">
        <v>56</v>
      </c>
      <c r="F89" s="125" t="s">
        <v>18</v>
      </c>
      <c r="G89" s="124" t="s">
        <v>59</v>
      </c>
      <c r="H89" s="124" t="s">
        <v>32</v>
      </c>
      <c r="I89" s="3" t="s">
        <v>107</v>
      </c>
      <c r="J89" s="124"/>
      <c r="K89" s="124">
        <f t="shared" ref="K89:K107" si="5">J89</f>
        <v>0</v>
      </c>
      <c r="L89" s="124">
        <f t="shared" ref="L89:L107" si="6">J89</f>
        <v>0</v>
      </c>
      <c r="M89" s="15" t="s">
        <v>18</v>
      </c>
      <c r="N89" s="124" t="s">
        <v>18</v>
      </c>
      <c r="O89" s="124" t="s">
        <v>18</v>
      </c>
      <c r="P89" s="71">
        <v>10</v>
      </c>
      <c r="Q89" s="72">
        <f t="shared" si="4"/>
        <v>0</v>
      </c>
    </row>
    <row r="90" spans="1:17" ht="56.25" hidden="1">
      <c r="A90" s="90" t="s">
        <v>206</v>
      </c>
      <c r="B90" s="2" t="s">
        <v>20</v>
      </c>
      <c r="C90" s="2" t="s">
        <v>167</v>
      </c>
      <c r="D90" s="37" t="s">
        <v>18</v>
      </c>
      <c r="E90" s="9" t="s">
        <v>56</v>
      </c>
      <c r="F90" s="11" t="s">
        <v>18</v>
      </c>
      <c r="G90" s="9" t="s">
        <v>59</v>
      </c>
      <c r="H90" s="9" t="s">
        <v>32</v>
      </c>
      <c r="I90" s="3" t="s">
        <v>107</v>
      </c>
      <c r="J90" s="119"/>
      <c r="K90" s="39">
        <f t="shared" si="5"/>
        <v>0</v>
      </c>
      <c r="L90" s="39">
        <f t="shared" si="6"/>
        <v>0</v>
      </c>
      <c r="M90" s="15" t="s">
        <v>18</v>
      </c>
      <c r="N90" s="9" t="s">
        <v>18</v>
      </c>
      <c r="O90" s="9" t="s">
        <v>18</v>
      </c>
      <c r="P90" s="71">
        <v>10</v>
      </c>
      <c r="Q90" s="72">
        <f>J90*0.1</f>
        <v>0</v>
      </c>
    </row>
    <row r="91" spans="1:17" ht="93.75">
      <c r="A91" s="123" t="s">
        <v>207</v>
      </c>
      <c r="B91" s="2" t="s">
        <v>168</v>
      </c>
      <c r="C91" s="2" t="s">
        <v>167</v>
      </c>
      <c r="D91" s="120" t="s">
        <v>18</v>
      </c>
      <c r="E91" s="119" t="s">
        <v>56</v>
      </c>
      <c r="F91" s="120" t="s">
        <v>18</v>
      </c>
      <c r="G91" s="119" t="s">
        <v>59</v>
      </c>
      <c r="H91" s="119" t="s">
        <v>32</v>
      </c>
      <c r="I91" s="3" t="s">
        <v>107</v>
      </c>
      <c r="J91" s="119">
        <v>10</v>
      </c>
      <c r="K91" s="119">
        <f t="shared" si="5"/>
        <v>10</v>
      </c>
      <c r="L91" s="119">
        <f t="shared" si="6"/>
        <v>10</v>
      </c>
      <c r="M91" s="16" t="s">
        <v>170</v>
      </c>
      <c r="N91" s="16" t="s">
        <v>170</v>
      </c>
      <c r="O91" s="16" t="s">
        <v>170</v>
      </c>
      <c r="P91" s="71">
        <v>10</v>
      </c>
      <c r="Q91" s="72">
        <f t="shared" ref="Q91:Q109" si="7">J91*0.1</f>
        <v>1</v>
      </c>
    </row>
    <row r="92" spans="1:17" ht="75.75" customHeight="1">
      <c r="A92" s="90" t="s">
        <v>208</v>
      </c>
      <c r="B92" s="2" t="s">
        <v>57</v>
      </c>
      <c r="C92" s="2" t="s">
        <v>167</v>
      </c>
      <c r="D92" s="37" t="s">
        <v>18</v>
      </c>
      <c r="E92" s="9" t="s">
        <v>56</v>
      </c>
      <c r="F92" s="118" t="s">
        <v>462</v>
      </c>
      <c r="G92" s="9" t="s">
        <v>59</v>
      </c>
      <c r="H92" s="9" t="s">
        <v>32</v>
      </c>
      <c r="I92" s="3" t="s">
        <v>107</v>
      </c>
      <c r="J92" s="9">
        <f>J43-J91</f>
        <v>37</v>
      </c>
      <c r="K92" s="39">
        <f t="shared" si="5"/>
        <v>37</v>
      </c>
      <c r="L92" s="39">
        <f t="shared" si="6"/>
        <v>37</v>
      </c>
      <c r="M92" s="16" t="s">
        <v>169</v>
      </c>
      <c r="N92" s="16" t="s">
        <v>169</v>
      </c>
      <c r="O92" s="16" t="s">
        <v>169</v>
      </c>
      <c r="P92" s="71">
        <v>10</v>
      </c>
      <c r="Q92" s="72">
        <f t="shared" si="7"/>
        <v>4</v>
      </c>
    </row>
    <row r="93" spans="1:17" ht="93.75" hidden="1">
      <c r="A93" s="89" t="s">
        <v>209</v>
      </c>
      <c r="B93" s="2" t="s">
        <v>166</v>
      </c>
      <c r="C93" s="2" t="s">
        <v>167</v>
      </c>
      <c r="D93" s="37" t="s">
        <v>18</v>
      </c>
      <c r="E93" s="9" t="s">
        <v>88</v>
      </c>
      <c r="F93" s="11" t="s">
        <v>18</v>
      </c>
      <c r="G93" s="9" t="s">
        <v>59</v>
      </c>
      <c r="H93" s="9" t="s">
        <v>32</v>
      </c>
      <c r="I93" s="3" t="s">
        <v>107</v>
      </c>
      <c r="J93" s="9"/>
      <c r="K93" s="39">
        <f t="shared" si="5"/>
        <v>0</v>
      </c>
      <c r="L93" s="39">
        <f t="shared" si="6"/>
        <v>0</v>
      </c>
      <c r="M93" s="15" t="s">
        <v>18</v>
      </c>
      <c r="N93" s="9" t="s">
        <v>18</v>
      </c>
      <c r="O93" s="9" t="s">
        <v>18</v>
      </c>
      <c r="P93" s="71">
        <v>10</v>
      </c>
      <c r="Q93" s="72">
        <f t="shared" si="7"/>
        <v>0</v>
      </c>
    </row>
    <row r="94" spans="1:17" ht="93.75" hidden="1">
      <c r="A94" s="89" t="s">
        <v>210</v>
      </c>
      <c r="B94" s="2" t="s">
        <v>55</v>
      </c>
      <c r="C94" s="2" t="s">
        <v>167</v>
      </c>
      <c r="D94" s="37" t="s">
        <v>18</v>
      </c>
      <c r="E94" s="9" t="s">
        <v>88</v>
      </c>
      <c r="F94" s="11" t="s">
        <v>18</v>
      </c>
      <c r="G94" s="9" t="s">
        <v>59</v>
      </c>
      <c r="H94" s="9" t="s">
        <v>32</v>
      </c>
      <c r="I94" s="3" t="s">
        <v>107</v>
      </c>
      <c r="J94" s="9"/>
      <c r="K94" s="39">
        <f t="shared" si="5"/>
        <v>0</v>
      </c>
      <c r="L94" s="39">
        <f t="shared" si="6"/>
        <v>0</v>
      </c>
      <c r="M94" s="15" t="s">
        <v>18</v>
      </c>
      <c r="N94" s="9" t="s">
        <v>18</v>
      </c>
      <c r="O94" s="9" t="s">
        <v>18</v>
      </c>
      <c r="P94" s="71">
        <v>10</v>
      </c>
      <c r="Q94" s="72">
        <f t="shared" si="7"/>
        <v>0</v>
      </c>
    </row>
    <row r="95" spans="1:17" ht="93.75" hidden="1">
      <c r="A95" s="89" t="s">
        <v>211</v>
      </c>
      <c r="B95" s="2" t="s">
        <v>20</v>
      </c>
      <c r="C95" s="2" t="s">
        <v>167</v>
      </c>
      <c r="D95" s="37" t="s">
        <v>18</v>
      </c>
      <c r="E95" s="9" t="s">
        <v>88</v>
      </c>
      <c r="F95" s="11" t="s">
        <v>18</v>
      </c>
      <c r="G95" s="9" t="s">
        <v>59</v>
      </c>
      <c r="H95" s="9" t="s">
        <v>32</v>
      </c>
      <c r="I95" s="3" t="s">
        <v>107</v>
      </c>
      <c r="J95" s="9"/>
      <c r="K95" s="39">
        <f t="shared" si="5"/>
        <v>0</v>
      </c>
      <c r="L95" s="39">
        <f t="shared" si="6"/>
        <v>0</v>
      </c>
      <c r="M95" s="15" t="s">
        <v>18</v>
      </c>
      <c r="N95" s="9" t="s">
        <v>18</v>
      </c>
      <c r="O95" s="9" t="s">
        <v>18</v>
      </c>
      <c r="P95" s="71">
        <v>10</v>
      </c>
      <c r="Q95" s="72">
        <f t="shared" si="7"/>
        <v>0</v>
      </c>
    </row>
    <row r="96" spans="1:17" ht="93.75" hidden="1">
      <c r="A96" s="89" t="s">
        <v>212</v>
      </c>
      <c r="B96" s="2" t="s">
        <v>168</v>
      </c>
      <c r="C96" s="2" t="s">
        <v>167</v>
      </c>
      <c r="D96" s="37" t="s">
        <v>18</v>
      </c>
      <c r="E96" s="9" t="s">
        <v>88</v>
      </c>
      <c r="F96" s="11" t="s">
        <v>18</v>
      </c>
      <c r="G96" s="9" t="s">
        <v>59</v>
      </c>
      <c r="H96" s="9" t="s">
        <v>32</v>
      </c>
      <c r="I96" s="3" t="s">
        <v>107</v>
      </c>
      <c r="J96" s="9"/>
      <c r="K96" s="39">
        <f t="shared" si="5"/>
        <v>0</v>
      </c>
      <c r="L96" s="39">
        <f t="shared" si="6"/>
        <v>0</v>
      </c>
      <c r="M96" s="16" t="s">
        <v>171</v>
      </c>
      <c r="N96" s="16" t="s">
        <v>171</v>
      </c>
      <c r="O96" s="16" t="s">
        <v>171</v>
      </c>
      <c r="P96" s="71">
        <v>10</v>
      </c>
      <c r="Q96" s="72">
        <f t="shared" si="7"/>
        <v>0</v>
      </c>
    </row>
    <row r="97" spans="1:17" ht="93.75" hidden="1">
      <c r="A97" s="89" t="s">
        <v>213</v>
      </c>
      <c r="B97" s="2" t="s">
        <v>57</v>
      </c>
      <c r="C97" s="2" t="s">
        <v>167</v>
      </c>
      <c r="D97" s="37" t="s">
        <v>18</v>
      </c>
      <c r="E97" s="9" t="s">
        <v>88</v>
      </c>
      <c r="F97" s="11" t="s">
        <v>18</v>
      </c>
      <c r="G97" s="9" t="s">
        <v>59</v>
      </c>
      <c r="H97" s="9" t="s">
        <v>32</v>
      </c>
      <c r="I97" s="3" t="s">
        <v>107</v>
      </c>
      <c r="J97" s="9"/>
      <c r="K97" s="39">
        <f t="shared" si="5"/>
        <v>0</v>
      </c>
      <c r="L97" s="39">
        <f t="shared" si="6"/>
        <v>0</v>
      </c>
      <c r="M97" s="16" t="s">
        <v>172</v>
      </c>
      <c r="N97" s="16" t="s">
        <v>172</v>
      </c>
      <c r="O97" s="16" t="s">
        <v>172</v>
      </c>
      <c r="P97" s="71">
        <v>10</v>
      </c>
      <c r="Q97" s="72">
        <f t="shared" si="7"/>
        <v>0</v>
      </c>
    </row>
    <row r="98" spans="1:17" ht="56.25" hidden="1">
      <c r="A98" s="90" t="s">
        <v>214</v>
      </c>
      <c r="B98" s="2" t="s">
        <v>166</v>
      </c>
      <c r="C98" s="2" t="s">
        <v>173</v>
      </c>
      <c r="D98" s="41" t="s">
        <v>18</v>
      </c>
      <c r="E98" s="40" t="s">
        <v>56</v>
      </c>
      <c r="F98" s="41" t="s">
        <v>18</v>
      </c>
      <c r="G98" s="40" t="s">
        <v>59</v>
      </c>
      <c r="H98" s="40" t="s">
        <v>32</v>
      </c>
      <c r="I98" s="3" t="s">
        <v>107</v>
      </c>
      <c r="J98" s="40"/>
      <c r="K98" s="42">
        <f t="shared" si="5"/>
        <v>0</v>
      </c>
      <c r="L98" s="42">
        <f t="shared" si="6"/>
        <v>0</v>
      </c>
      <c r="M98" s="15" t="s">
        <v>18</v>
      </c>
      <c r="N98" s="40" t="s">
        <v>18</v>
      </c>
      <c r="O98" s="40" t="s">
        <v>18</v>
      </c>
      <c r="P98" s="71">
        <v>10</v>
      </c>
      <c r="Q98" s="72">
        <f t="shared" si="7"/>
        <v>0</v>
      </c>
    </row>
    <row r="99" spans="1:17" ht="75" hidden="1">
      <c r="A99" s="90" t="s">
        <v>215</v>
      </c>
      <c r="B99" s="2" t="s">
        <v>55</v>
      </c>
      <c r="C99" s="2" t="s">
        <v>173</v>
      </c>
      <c r="D99" s="41" t="s">
        <v>18</v>
      </c>
      <c r="E99" s="40" t="s">
        <v>56</v>
      </c>
      <c r="F99" s="41" t="s">
        <v>18</v>
      </c>
      <c r="G99" s="40" t="s">
        <v>59</v>
      </c>
      <c r="H99" s="40" t="s">
        <v>32</v>
      </c>
      <c r="I99" s="3" t="s">
        <v>107</v>
      </c>
      <c r="J99" s="119"/>
      <c r="K99" s="42">
        <f t="shared" si="5"/>
        <v>0</v>
      </c>
      <c r="L99" s="42">
        <f t="shared" si="6"/>
        <v>0</v>
      </c>
      <c r="M99" s="15" t="s">
        <v>18</v>
      </c>
      <c r="N99" s="40" t="s">
        <v>18</v>
      </c>
      <c r="O99" s="40" t="s">
        <v>18</v>
      </c>
      <c r="P99" s="71">
        <v>10</v>
      </c>
      <c r="Q99" s="72">
        <f t="shared" si="7"/>
        <v>0</v>
      </c>
    </row>
    <row r="100" spans="1:17" ht="42.75" customHeight="1">
      <c r="A100" s="90" t="s">
        <v>216</v>
      </c>
      <c r="B100" s="2" t="s">
        <v>20</v>
      </c>
      <c r="C100" s="2" t="s">
        <v>173</v>
      </c>
      <c r="D100" s="41" t="s">
        <v>18</v>
      </c>
      <c r="E100" s="40" t="s">
        <v>56</v>
      </c>
      <c r="F100" s="41" t="s">
        <v>18</v>
      </c>
      <c r="G100" s="40" t="s">
        <v>59</v>
      </c>
      <c r="H100" s="40" t="s">
        <v>32</v>
      </c>
      <c r="I100" s="3" t="s">
        <v>107</v>
      </c>
      <c r="J100" s="119">
        <v>7</v>
      </c>
      <c r="K100" s="42">
        <f t="shared" si="5"/>
        <v>7</v>
      </c>
      <c r="L100" s="42">
        <f t="shared" si="6"/>
        <v>7</v>
      </c>
      <c r="M100" s="15" t="s">
        <v>18</v>
      </c>
      <c r="N100" s="40" t="s">
        <v>18</v>
      </c>
      <c r="O100" s="40" t="s">
        <v>18</v>
      </c>
      <c r="P100" s="71">
        <v>10</v>
      </c>
      <c r="Q100" s="72">
        <f t="shared" si="7"/>
        <v>1</v>
      </c>
    </row>
    <row r="101" spans="1:17" ht="42.75" customHeight="1">
      <c r="A101" s="123" t="s">
        <v>217</v>
      </c>
      <c r="B101" s="2" t="s">
        <v>168</v>
      </c>
      <c r="C101" s="2" t="s">
        <v>173</v>
      </c>
      <c r="D101" s="120" t="s">
        <v>18</v>
      </c>
      <c r="E101" s="119" t="s">
        <v>56</v>
      </c>
      <c r="F101" s="120" t="s">
        <v>18</v>
      </c>
      <c r="G101" s="119" t="s">
        <v>59</v>
      </c>
      <c r="H101" s="119" t="s">
        <v>32</v>
      </c>
      <c r="I101" s="3" t="s">
        <v>107</v>
      </c>
      <c r="J101" s="119">
        <v>78</v>
      </c>
      <c r="K101" s="119">
        <f t="shared" si="5"/>
        <v>78</v>
      </c>
      <c r="L101" s="119">
        <f t="shared" si="6"/>
        <v>78</v>
      </c>
      <c r="M101" s="16" t="s">
        <v>170</v>
      </c>
      <c r="N101" s="16" t="s">
        <v>170</v>
      </c>
      <c r="O101" s="16" t="s">
        <v>170</v>
      </c>
      <c r="P101" s="71">
        <v>10</v>
      </c>
      <c r="Q101" s="72">
        <f t="shared" si="7"/>
        <v>8</v>
      </c>
    </row>
    <row r="102" spans="1:17" ht="75">
      <c r="A102" s="90" t="s">
        <v>218</v>
      </c>
      <c r="B102" s="2" t="s">
        <v>57</v>
      </c>
      <c r="C102" s="2" t="s">
        <v>173</v>
      </c>
      <c r="D102" s="41" t="s">
        <v>18</v>
      </c>
      <c r="E102" s="40" t="s">
        <v>56</v>
      </c>
      <c r="F102" s="41" t="s">
        <v>18</v>
      </c>
      <c r="G102" s="40" t="s">
        <v>59</v>
      </c>
      <c r="H102" s="40" t="s">
        <v>32</v>
      </c>
      <c r="I102" s="3" t="s">
        <v>107</v>
      </c>
      <c r="J102" s="40">
        <f>J48+J47-J100-J101</f>
        <v>314</v>
      </c>
      <c r="K102" s="42">
        <f t="shared" si="5"/>
        <v>314</v>
      </c>
      <c r="L102" s="42">
        <f t="shared" si="6"/>
        <v>314</v>
      </c>
      <c r="M102" s="16" t="s">
        <v>169</v>
      </c>
      <c r="N102" s="16" t="s">
        <v>169</v>
      </c>
      <c r="O102" s="16" t="s">
        <v>169</v>
      </c>
      <c r="P102" s="71">
        <v>10</v>
      </c>
      <c r="Q102" s="72">
        <f t="shared" si="7"/>
        <v>31</v>
      </c>
    </row>
    <row r="103" spans="1:17" ht="93.75" hidden="1">
      <c r="A103" s="82" t="s">
        <v>219</v>
      </c>
      <c r="B103" s="2" t="s">
        <v>166</v>
      </c>
      <c r="C103" s="2" t="s">
        <v>173</v>
      </c>
      <c r="D103" s="41" t="s">
        <v>18</v>
      </c>
      <c r="E103" s="40" t="s">
        <v>88</v>
      </c>
      <c r="F103" s="41" t="s">
        <v>18</v>
      </c>
      <c r="G103" s="40" t="s">
        <v>59</v>
      </c>
      <c r="H103" s="40" t="s">
        <v>32</v>
      </c>
      <c r="I103" s="3" t="s">
        <v>107</v>
      </c>
      <c r="J103" s="40"/>
      <c r="K103" s="42">
        <f t="shared" si="5"/>
        <v>0</v>
      </c>
      <c r="L103" s="42">
        <f t="shared" si="6"/>
        <v>0</v>
      </c>
      <c r="M103" s="15" t="s">
        <v>18</v>
      </c>
      <c r="N103" s="40" t="s">
        <v>18</v>
      </c>
      <c r="O103" s="40" t="s">
        <v>18</v>
      </c>
      <c r="P103" s="71">
        <v>10</v>
      </c>
      <c r="Q103" s="72">
        <f t="shared" si="7"/>
        <v>0</v>
      </c>
    </row>
    <row r="104" spans="1:17" ht="93.75" hidden="1">
      <c r="A104" s="82" t="s">
        <v>220</v>
      </c>
      <c r="B104" s="2" t="s">
        <v>55</v>
      </c>
      <c r="C104" s="2" t="s">
        <v>173</v>
      </c>
      <c r="D104" s="41" t="s">
        <v>18</v>
      </c>
      <c r="E104" s="40" t="s">
        <v>88</v>
      </c>
      <c r="F104" s="41" t="s">
        <v>18</v>
      </c>
      <c r="G104" s="40" t="s">
        <v>59</v>
      </c>
      <c r="H104" s="40" t="s">
        <v>32</v>
      </c>
      <c r="I104" s="3" t="s">
        <v>107</v>
      </c>
      <c r="J104" s="40"/>
      <c r="K104" s="42">
        <f t="shared" si="5"/>
        <v>0</v>
      </c>
      <c r="L104" s="42">
        <f t="shared" si="6"/>
        <v>0</v>
      </c>
      <c r="M104" s="15" t="s">
        <v>18</v>
      </c>
      <c r="N104" s="40" t="s">
        <v>18</v>
      </c>
      <c r="O104" s="40" t="s">
        <v>18</v>
      </c>
      <c r="P104" s="71">
        <v>10</v>
      </c>
      <c r="Q104" s="72">
        <f t="shared" si="7"/>
        <v>0</v>
      </c>
    </row>
    <row r="105" spans="1:17" ht="93.75" hidden="1">
      <c r="A105" s="82" t="s">
        <v>221</v>
      </c>
      <c r="B105" s="2" t="s">
        <v>20</v>
      </c>
      <c r="C105" s="2" t="s">
        <v>173</v>
      </c>
      <c r="D105" s="41" t="s">
        <v>18</v>
      </c>
      <c r="E105" s="40" t="s">
        <v>88</v>
      </c>
      <c r="F105" s="41" t="s">
        <v>18</v>
      </c>
      <c r="G105" s="40" t="s">
        <v>59</v>
      </c>
      <c r="H105" s="40" t="s">
        <v>32</v>
      </c>
      <c r="I105" s="3" t="s">
        <v>107</v>
      </c>
      <c r="J105" s="40"/>
      <c r="K105" s="42">
        <f t="shared" si="5"/>
        <v>0</v>
      </c>
      <c r="L105" s="42">
        <f t="shared" si="6"/>
        <v>0</v>
      </c>
      <c r="M105" s="15" t="s">
        <v>18</v>
      </c>
      <c r="N105" s="40" t="s">
        <v>18</v>
      </c>
      <c r="O105" s="40" t="s">
        <v>18</v>
      </c>
      <c r="P105" s="71">
        <v>10</v>
      </c>
      <c r="Q105" s="72">
        <f t="shared" si="7"/>
        <v>0</v>
      </c>
    </row>
    <row r="106" spans="1:17" ht="93.75" hidden="1">
      <c r="A106" s="82" t="s">
        <v>222</v>
      </c>
      <c r="B106" s="2" t="s">
        <v>168</v>
      </c>
      <c r="C106" s="2" t="s">
        <v>173</v>
      </c>
      <c r="D106" s="41" t="s">
        <v>18</v>
      </c>
      <c r="E106" s="40" t="s">
        <v>88</v>
      </c>
      <c r="F106" s="41" t="s">
        <v>18</v>
      </c>
      <c r="G106" s="40" t="s">
        <v>59</v>
      </c>
      <c r="H106" s="40" t="s">
        <v>32</v>
      </c>
      <c r="I106" s="3" t="s">
        <v>107</v>
      </c>
      <c r="J106" s="40"/>
      <c r="K106" s="42">
        <f t="shared" si="5"/>
        <v>0</v>
      </c>
      <c r="L106" s="42">
        <f t="shared" si="6"/>
        <v>0</v>
      </c>
      <c r="M106" s="16" t="s">
        <v>171</v>
      </c>
      <c r="N106" s="16" t="s">
        <v>171</v>
      </c>
      <c r="O106" s="16" t="s">
        <v>171</v>
      </c>
      <c r="P106" s="71">
        <v>10</v>
      </c>
      <c r="Q106" s="72">
        <f t="shared" si="7"/>
        <v>0</v>
      </c>
    </row>
    <row r="107" spans="1:17" ht="93.75" hidden="1">
      <c r="A107" s="81" t="s">
        <v>223</v>
      </c>
      <c r="B107" s="2" t="s">
        <v>57</v>
      </c>
      <c r="C107" s="2" t="s">
        <v>173</v>
      </c>
      <c r="D107" s="41" t="s">
        <v>18</v>
      </c>
      <c r="E107" s="40" t="s">
        <v>88</v>
      </c>
      <c r="F107" s="41" t="s">
        <v>18</v>
      </c>
      <c r="G107" s="40" t="s">
        <v>59</v>
      </c>
      <c r="H107" s="40" t="s">
        <v>32</v>
      </c>
      <c r="I107" s="3" t="s">
        <v>107</v>
      </c>
      <c r="J107" s="40"/>
      <c r="K107" s="42">
        <f t="shared" si="5"/>
        <v>0</v>
      </c>
      <c r="L107" s="42">
        <f t="shared" si="6"/>
        <v>0</v>
      </c>
      <c r="M107" s="16" t="s">
        <v>172</v>
      </c>
      <c r="N107" s="16" t="s">
        <v>172</v>
      </c>
      <c r="O107" s="16" t="s">
        <v>172</v>
      </c>
      <c r="P107" s="71">
        <v>10</v>
      </c>
      <c r="Q107" s="72">
        <f t="shared" si="7"/>
        <v>0</v>
      </c>
    </row>
    <row r="108" spans="1:17" hidden="1">
      <c r="A108" s="19"/>
      <c r="B108" s="2"/>
      <c r="C108" s="2"/>
      <c r="D108" s="37"/>
      <c r="E108" s="36"/>
      <c r="F108" s="37"/>
      <c r="G108" s="36"/>
      <c r="H108" s="36"/>
      <c r="I108" s="3"/>
      <c r="J108" s="36"/>
      <c r="K108" s="87"/>
      <c r="L108" s="87"/>
      <c r="M108" s="36"/>
      <c r="N108" s="36"/>
      <c r="O108" s="36"/>
      <c r="P108" s="71">
        <v>10</v>
      </c>
      <c r="Q108" s="72">
        <f t="shared" si="7"/>
        <v>0</v>
      </c>
    </row>
    <row r="109" spans="1:17" ht="21.75" customHeight="1">
      <c r="A109" s="1"/>
      <c r="B109" s="2"/>
      <c r="C109" s="2"/>
      <c r="D109" s="11"/>
      <c r="E109" s="9"/>
      <c r="F109" s="11"/>
      <c r="G109" s="9"/>
      <c r="H109" s="9"/>
      <c r="I109" s="13"/>
      <c r="J109" s="9">
        <f>SUM(J91:J108)</f>
        <v>446</v>
      </c>
      <c r="K109" s="87">
        <f t="shared" ref="K109:L109" si="8">SUM(K91:K108)</f>
        <v>446</v>
      </c>
      <c r="L109" s="87">
        <f t="shared" si="8"/>
        <v>446</v>
      </c>
      <c r="M109" s="9"/>
      <c r="N109" s="9"/>
      <c r="O109" s="9"/>
      <c r="P109" s="71">
        <v>10</v>
      </c>
      <c r="Q109" s="72">
        <f t="shared" si="7"/>
        <v>45</v>
      </c>
    </row>
    <row r="110" spans="1:17">
      <c r="A110" s="7" t="s">
        <v>33</v>
      </c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</row>
    <row r="111" spans="1:17">
      <c r="A111" s="163" t="s">
        <v>34</v>
      </c>
      <c r="B111" s="163"/>
      <c r="C111" s="163"/>
      <c r="D111" s="163"/>
      <c r="E111" s="163"/>
      <c r="F111" s="164"/>
      <c r="G111" s="164"/>
      <c r="H111" s="164"/>
      <c r="I111" s="164"/>
      <c r="J111" s="164"/>
      <c r="K111" s="164"/>
      <c r="L111" s="7"/>
      <c r="M111" s="7"/>
      <c r="N111" s="7"/>
      <c r="O111" s="7"/>
    </row>
    <row r="112" spans="1:17">
      <c r="A112" s="9" t="s">
        <v>35</v>
      </c>
      <c r="B112" s="9" t="s">
        <v>36</v>
      </c>
      <c r="C112" s="9" t="s">
        <v>37</v>
      </c>
      <c r="D112" s="9" t="s">
        <v>38</v>
      </c>
      <c r="E112" s="163" t="s">
        <v>15</v>
      </c>
      <c r="F112" s="164"/>
      <c r="G112" s="164"/>
      <c r="H112" s="164"/>
      <c r="I112" s="164"/>
      <c r="J112" s="164"/>
      <c r="K112" s="164"/>
      <c r="L112" s="7"/>
      <c r="M112" s="7"/>
      <c r="N112" s="7"/>
      <c r="O112" s="7"/>
    </row>
    <row r="113" spans="1:23">
      <c r="A113" s="9">
        <v>1</v>
      </c>
      <c r="B113" s="9">
        <v>2</v>
      </c>
      <c r="C113" s="9">
        <v>3</v>
      </c>
      <c r="D113" s="9">
        <v>4</v>
      </c>
      <c r="E113" s="163">
        <v>5</v>
      </c>
      <c r="F113" s="164"/>
      <c r="G113" s="164"/>
      <c r="H113" s="164"/>
      <c r="I113" s="164"/>
      <c r="J113" s="164"/>
      <c r="K113" s="164"/>
      <c r="L113" s="7"/>
      <c r="M113" s="7"/>
      <c r="N113" s="7"/>
      <c r="O113" s="7"/>
    </row>
    <row r="114" spans="1:23" ht="75.75" customHeight="1">
      <c r="A114" s="9" t="s">
        <v>60</v>
      </c>
      <c r="B114" s="9" t="s">
        <v>61</v>
      </c>
      <c r="C114" s="17">
        <v>42443</v>
      </c>
      <c r="D114" s="9">
        <v>529</v>
      </c>
      <c r="E114" s="163" t="s">
        <v>162</v>
      </c>
      <c r="F114" s="165"/>
      <c r="G114" s="165"/>
      <c r="H114" s="165"/>
      <c r="I114" s="165"/>
      <c r="J114" s="165"/>
      <c r="K114" s="165"/>
      <c r="L114" s="7"/>
      <c r="M114" s="7"/>
      <c r="N114" s="7"/>
      <c r="O114" s="7"/>
    </row>
    <row r="115" spans="1:23" ht="75.75" customHeight="1">
      <c r="A115" s="21" t="s">
        <v>60</v>
      </c>
      <c r="B115" s="21" t="s">
        <v>61</v>
      </c>
      <c r="C115" s="17">
        <v>42450</v>
      </c>
      <c r="D115" s="21">
        <v>601</v>
      </c>
      <c r="E115" s="201" t="s">
        <v>163</v>
      </c>
      <c r="F115" s="202"/>
      <c r="G115" s="202"/>
      <c r="H115" s="202"/>
      <c r="I115" s="202"/>
      <c r="J115" s="202"/>
      <c r="K115" s="203"/>
      <c r="L115" s="22"/>
      <c r="M115" s="22"/>
      <c r="N115" s="22"/>
      <c r="O115" s="22"/>
    </row>
    <row r="116" spans="1:23">
      <c r="A116" s="161" t="s">
        <v>39</v>
      </c>
      <c r="B116" s="161"/>
      <c r="C116" s="161"/>
      <c r="D116" s="161"/>
      <c r="E116" s="161"/>
      <c r="F116" s="161"/>
      <c r="G116" s="7"/>
      <c r="H116" s="7"/>
      <c r="I116" s="7"/>
      <c r="J116" s="7"/>
      <c r="K116" s="7"/>
      <c r="L116" s="7"/>
      <c r="M116" s="7"/>
      <c r="N116" s="7"/>
      <c r="O116" s="7"/>
    </row>
    <row r="117" spans="1:23">
      <c r="A117" s="198" t="s">
        <v>40</v>
      </c>
      <c r="B117" s="198"/>
      <c r="C117" s="198"/>
      <c r="D117" s="198"/>
      <c r="E117" s="198"/>
      <c r="F117" s="198"/>
      <c r="G117" s="198"/>
      <c r="H117" s="198"/>
      <c r="I117" s="198"/>
      <c r="J117" s="198"/>
      <c r="K117" s="198"/>
      <c r="L117" s="14"/>
      <c r="M117" s="14"/>
      <c r="N117" s="14"/>
      <c r="O117" s="14"/>
    </row>
    <row r="118" spans="1:23" ht="39" customHeight="1">
      <c r="A118" s="199" t="s">
        <v>41</v>
      </c>
      <c r="B118" s="199"/>
      <c r="C118" s="199"/>
      <c r="D118" s="199"/>
      <c r="E118" s="199"/>
      <c r="F118" s="199"/>
      <c r="G118" s="199"/>
      <c r="H118" s="199"/>
      <c r="I118" s="199"/>
      <c r="J118" s="199"/>
      <c r="K118" s="199"/>
      <c r="L118" s="14"/>
      <c r="M118" s="14"/>
      <c r="N118" s="14"/>
      <c r="O118" s="14"/>
    </row>
    <row r="119" spans="1:23" ht="17.25" customHeight="1">
      <c r="A119" s="243" t="s">
        <v>461</v>
      </c>
      <c r="B119" s="243"/>
      <c r="C119" s="243"/>
      <c r="D119" s="243"/>
      <c r="E119" s="243"/>
      <c r="F119" s="243"/>
      <c r="G119" s="243"/>
      <c r="H119" s="243"/>
      <c r="I119" s="243"/>
      <c r="J119" s="243"/>
      <c r="K119" s="243"/>
      <c r="L119" s="14"/>
      <c r="M119" s="14"/>
      <c r="N119" s="14"/>
      <c r="O119" s="14"/>
    </row>
    <row r="120" spans="1:23">
      <c r="A120" s="161" t="s">
        <v>43</v>
      </c>
      <c r="B120" s="161"/>
      <c r="C120" s="161"/>
      <c r="D120" s="161"/>
      <c r="E120" s="161"/>
      <c r="F120" s="161"/>
      <c r="G120" s="161"/>
      <c r="H120" s="161"/>
      <c r="I120" s="161"/>
      <c r="J120" s="7"/>
      <c r="K120" s="7"/>
      <c r="L120" s="7"/>
      <c r="M120" s="7"/>
      <c r="N120" s="7"/>
      <c r="O120" s="7"/>
    </row>
    <row r="121" spans="1:23" ht="18.75" customHeight="1">
      <c r="A121" s="236" t="s">
        <v>44</v>
      </c>
      <c r="B121" s="236"/>
      <c r="C121" s="236"/>
      <c r="D121" s="236"/>
      <c r="E121" s="236" t="s">
        <v>45</v>
      </c>
      <c r="F121" s="236"/>
      <c r="G121" s="236"/>
      <c r="H121" s="236" t="s">
        <v>46</v>
      </c>
      <c r="I121" s="236"/>
      <c r="J121" s="236"/>
      <c r="K121" s="236"/>
      <c r="L121" s="236"/>
      <c r="M121" s="95"/>
      <c r="N121" s="95"/>
      <c r="O121" s="95"/>
      <c r="P121" s="95"/>
    </row>
    <row r="122" spans="1:23">
      <c r="A122" s="237">
        <v>1</v>
      </c>
      <c r="B122" s="237"/>
      <c r="C122" s="237"/>
      <c r="D122" s="237"/>
      <c r="E122" s="240">
        <v>2</v>
      </c>
      <c r="F122" s="241"/>
      <c r="G122" s="242"/>
      <c r="H122" s="236">
        <v>3</v>
      </c>
      <c r="I122" s="236"/>
      <c r="J122" s="236"/>
      <c r="K122" s="236"/>
      <c r="L122" s="236"/>
    </row>
    <row r="123" spans="1:23" ht="58.5" customHeight="1">
      <c r="A123" s="252" t="s">
        <v>268</v>
      </c>
      <c r="B123" s="253"/>
      <c r="C123" s="253"/>
      <c r="D123" s="254"/>
      <c r="E123" s="240" t="s">
        <v>47</v>
      </c>
      <c r="F123" s="241"/>
      <c r="G123" s="242"/>
      <c r="H123" s="240" t="s">
        <v>48</v>
      </c>
      <c r="I123" s="241"/>
      <c r="J123" s="241"/>
      <c r="K123" s="241"/>
      <c r="L123" s="242"/>
    </row>
    <row r="124" spans="1:23" ht="58.5" customHeight="1">
      <c r="A124" s="252" t="s">
        <v>269</v>
      </c>
      <c r="B124" s="253"/>
      <c r="C124" s="253"/>
      <c r="D124" s="254"/>
      <c r="E124" s="240" t="s">
        <v>49</v>
      </c>
      <c r="F124" s="241"/>
      <c r="G124" s="242"/>
      <c r="H124" s="240" t="s">
        <v>50</v>
      </c>
      <c r="I124" s="241"/>
      <c r="J124" s="241"/>
      <c r="K124" s="241"/>
      <c r="L124" s="242"/>
    </row>
    <row r="125" spans="1:23" ht="60.75" customHeight="1">
      <c r="A125" s="252" t="s">
        <v>270</v>
      </c>
      <c r="B125" s="253"/>
      <c r="C125" s="253"/>
      <c r="D125" s="254"/>
      <c r="E125" s="240" t="s">
        <v>52</v>
      </c>
      <c r="F125" s="241"/>
      <c r="G125" s="242"/>
      <c r="H125" s="240" t="s">
        <v>48</v>
      </c>
      <c r="I125" s="241"/>
      <c r="J125" s="241"/>
      <c r="K125" s="241"/>
      <c r="L125" s="242"/>
    </row>
    <row r="126" spans="1:23" ht="59.25" customHeight="1">
      <c r="A126" s="252" t="s">
        <v>346</v>
      </c>
      <c r="B126" s="253"/>
      <c r="C126" s="253"/>
      <c r="D126" s="254"/>
      <c r="E126" s="240" t="s">
        <v>51</v>
      </c>
      <c r="F126" s="241"/>
      <c r="G126" s="242"/>
      <c r="H126" s="255" t="s">
        <v>188</v>
      </c>
      <c r="I126" s="256"/>
      <c r="J126" s="256"/>
      <c r="K126" s="256"/>
      <c r="L126" s="257"/>
    </row>
    <row r="127" spans="1:23">
      <c r="A127" s="8"/>
      <c r="B127" s="8"/>
      <c r="C127" s="8"/>
      <c r="D127" s="8"/>
      <c r="E127" s="8"/>
      <c r="F127" s="8"/>
      <c r="G127" s="8"/>
      <c r="H127" s="8"/>
      <c r="I127" s="8"/>
      <c r="J127" s="7"/>
      <c r="K127" s="7"/>
      <c r="L127" s="7"/>
      <c r="M127" s="7"/>
      <c r="N127" s="7"/>
      <c r="O127" s="7"/>
    </row>
    <row r="128" spans="1:23" s="101" customFormat="1">
      <c r="A128" s="193" t="s">
        <v>246</v>
      </c>
      <c r="B128" s="194"/>
      <c r="C128" s="194"/>
      <c r="D128" s="194"/>
      <c r="E128" s="194"/>
      <c r="F128" s="194"/>
      <c r="G128" s="194"/>
      <c r="H128" s="194"/>
      <c r="I128" s="194"/>
      <c r="J128" s="194"/>
      <c r="K128" s="194"/>
      <c r="L128" s="194"/>
      <c r="M128" s="194"/>
      <c r="N128" s="194"/>
      <c r="O128" s="194"/>
      <c r="P128" s="98"/>
      <c r="Q128" s="99"/>
      <c r="R128" s="100"/>
      <c r="S128" s="100"/>
      <c r="T128" s="100"/>
      <c r="U128" s="100"/>
      <c r="V128" s="100"/>
      <c r="W128" s="100"/>
    </row>
    <row r="129" spans="1:31" s="101" customFormat="1">
      <c r="A129" s="102"/>
      <c r="B129" s="103"/>
      <c r="C129" s="103"/>
      <c r="D129" s="103"/>
      <c r="E129" s="103"/>
      <c r="F129" s="103"/>
      <c r="G129" s="103"/>
      <c r="H129" s="103"/>
      <c r="I129" s="103"/>
      <c r="J129" s="103"/>
      <c r="K129" s="103"/>
      <c r="L129" s="103"/>
      <c r="M129" s="103"/>
      <c r="N129" s="103"/>
      <c r="O129" s="103"/>
      <c r="P129" s="98"/>
      <c r="Q129" s="99"/>
      <c r="R129" s="100"/>
      <c r="S129" s="100"/>
      <c r="T129" s="100"/>
      <c r="U129" s="100"/>
      <c r="V129" s="100"/>
      <c r="W129" s="100"/>
    </row>
    <row r="130" spans="1:31">
      <c r="A130" s="193" t="s">
        <v>247</v>
      </c>
      <c r="B130" s="193"/>
      <c r="C130" s="193"/>
      <c r="D130" s="193"/>
      <c r="E130" s="193"/>
      <c r="F130" s="193"/>
      <c r="G130" s="193"/>
      <c r="H130" s="193"/>
      <c r="I130" s="193"/>
      <c r="J130" s="193"/>
      <c r="K130" s="193"/>
      <c r="L130" s="193"/>
      <c r="M130" s="195" t="s">
        <v>193</v>
      </c>
      <c r="N130" s="258" t="s">
        <v>18</v>
      </c>
      <c r="O130" s="104"/>
      <c r="P130" s="104"/>
      <c r="Q130" s="105"/>
      <c r="R130" s="105"/>
      <c r="S130" s="105"/>
      <c r="T130" s="105"/>
      <c r="U130" s="105"/>
      <c r="V130" s="105"/>
      <c r="W130" s="105"/>
    </row>
    <row r="131" spans="1:31">
      <c r="A131" s="183" t="s">
        <v>248</v>
      </c>
      <c r="B131" s="183"/>
      <c r="C131" s="183"/>
      <c r="D131" s="183"/>
      <c r="E131" s="183"/>
      <c r="F131" s="183"/>
      <c r="G131" s="183"/>
      <c r="H131" s="183"/>
      <c r="I131" s="183"/>
      <c r="J131" s="183"/>
      <c r="K131" s="183"/>
      <c r="L131" s="183"/>
      <c r="M131" s="196"/>
      <c r="N131" s="258"/>
      <c r="O131" s="104"/>
      <c r="P131" s="104"/>
      <c r="Q131" s="105"/>
      <c r="R131" s="105"/>
      <c r="S131" s="105"/>
      <c r="T131" s="105"/>
      <c r="U131" s="105"/>
      <c r="V131" s="105"/>
      <c r="W131" s="105"/>
    </row>
    <row r="132" spans="1:31">
      <c r="A132" s="104" t="s">
        <v>249</v>
      </c>
      <c r="B132" s="104"/>
      <c r="C132" s="104"/>
      <c r="D132" s="104"/>
      <c r="E132" s="104"/>
      <c r="F132" s="104"/>
      <c r="G132" s="104"/>
      <c r="H132" s="104"/>
      <c r="I132" s="104"/>
      <c r="J132" s="104"/>
      <c r="K132" s="104"/>
      <c r="L132" s="104"/>
      <c r="M132" s="196"/>
      <c r="N132" s="258"/>
      <c r="O132" s="104"/>
      <c r="P132" s="104"/>
      <c r="Q132" s="105"/>
      <c r="R132" s="105"/>
      <c r="S132" s="105"/>
      <c r="T132" s="105"/>
      <c r="U132" s="105"/>
      <c r="V132" s="105"/>
      <c r="W132" s="105"/>
    </row>
    <row r="133" spans="1:31">
      <c r="A133" s="183" t="s">
        <v>250</v>
      </c>
      <c r="B133" s="183"/>
      <c r="C133" s="183"/>
      <c r="D133" s="183"/>
      <c r="E133" s="183"/>
      <c r="F133" s="183"/>
      <c r="G133" s="183"/>
      <c r="H133" s="183"/>
      <c r="I133" s="183"/>
      <c r="J133" s="183"/>
      <c r="K133" s="183"/>
      <c r="L133" s="183"/>
      <c r="M133" s="104"/>
      <c r="N133" s="98"/>
      <c r="O133" s="104"/>
      <c r="P133" s="104"/>
      <c r="Q133" s="105"/>
      <c r="R133" s="105"/>
      <c r="S133" s="105"/>
      <c r="T133" s="105"/>
      <c r="U133" s="105"/>
      <c r="V133" s="105"/>
      <c r="W133" s="105"/>
    </row>
    <row r="134" spans="1:31">
      <c r="A134" s="179" t="s">
        <v>251</v>
      </c>
      <c r="B134" s="179"/>
      <c r="C134" s="179"/>
      <c r="D134" s="179"/>
      <c r="E134" s="179"/>
      <c r="F134" s="179"/>
      <c r="G134" s="179"/>
      <c r="H134" s="179"/>
      <c r="I134" s="179"/>
      <c r="J134" s="179"/>
      <c r="K134" s="104"/>
      <c r="L134" s="104"/>
      <c r="M134" s="104"/>
      <c r="N134" s="98"/>
      <c r="O134" s="104"/>
      <c r="P134" s="104"/>
      <c r="Q134" s="105"/>
      <c r="R134" s="105"/>
      <c r="S134" s="105"/>
      <c r="T134" s="105"/>
      <c r="U134" s="105"/>
      <c r="V134" s="105"/>
      <c r="W134" s="105"/>
    </row>
    <row r="135" spans="1:31" s="101" customFormat="1">
      <c r="A135" s="244" t="s">
        <v>252</v>
      </c>
      <c r="B135" s="244" t="s">
        <v>253</v>
      </c>
      <c r="C135" s="244"/>
      <c r="D135" s="244"/>
      <c r="E135" s="244" t="s">
        <v>254</v>
      </c>
      <c r="F135" s="244"/>
      <c r="G135" s="244" t="s">
        <v>255</v>
      </c>
      <c r="H135" s="244"/>
      <c r="I135" s="244"/>
      <c r="J135" s="244" t="s">
        <v>256</v>
      </c>
      <c r="K135" s="244"/>
      <c r="L135" s="244"/>
      <c r="M135" s="244" t="s">
        <v>257</v>
      </c>
      <c r="N135" s="244"/>
      <c r="O135" s="98"/>
      <c r="P135" s="99"/>
      <c r="Q135" s="100"/>
      <c r="R135" s="100"/>
      <c r="S135" s="100"/>
      <c r="T135" s="100"/>
      <c r="U135" s="100"/>
      <c r="V135" s="100"/>
      <c r="W135" s="100"/>
    </row>
    <row r="136" spans="1:31" s="101" customFormat="1">
      <c r="A136" s="244"/>
      <c r="B136" s="171" t="s">
        <v>258</v>
      </c>
      <c r="C136" s="171" t="s">
        <v>258</v>
      </c>
      <c r="D136" s="171" t="s">
        <v>258</v>
      </c>
      <c r="E136" s="171" t="s">
        <v>258</v>
      </c>
      <c r="F136" s="171" t="s">
        <v>258</v>
      </c>
      <c r="G136" s="244" t="s">
        <v>259</v>
      </c>
      <c r="H136" s="244" t="s">
        <v>260</v>
      </c>
      <c r="I136" s="244"/>
      <c r="J136" s="244" t="s">
        <v>226</v>
      </c>
      <c r="K136" s="244" t="s">
        <v>227</v>
      </c>
      <c r="L136" s="244" t="s">
        <v>261</v>
      </c>
      <c r="M136" s="244" t="s">
        <v>185</v>
      </c>
      <c r="N136" s="244" t="s">
        <v>186</v>
      </c>
      <c r="O136" s="98"/>
      <c r="P136" s="99"/>
      <c r="Q136" s="100"/>
      <c r="R136" s="100"/>
      <c r="S136" s="100"/>
      <c r="T136" s="100"/>
      <c r="U136" s="100"/>
      <c r="V136" s="100"/>
      <c r="W136" s="100"/>
    </row>
    <row r="137" spans="1:31" s="101" customFormat="1" ht="56.25">
      <c r="A137" s="244"/>
      <c r="B137" s="172"/>
      <c r="C137" s="172"/>
      <c r="D137" s="172"/>
      <c r="E137" s="172"/>
      <c r="F137" s="172"/>
      <c r="G137" s="244"/>
      <c r="H137" s="106" t="s">
        <v>15</v>
      </c>
      <c r="I137" s="107" t="s">
        <v>262</v>
      </c>
      <c r="J137" s="244"/>
      <c r="K137" s="244"/>
      <c r="L137" s="244"/>
      <c r="M137" s="244"/>
      <c r="N137" s="244"/>
      <c r="O137" s="98"/>
      <c r="P137" s="99"/>
      <c r="Q137" s="100"/>
      <c r="R137" s="100"/>
      <c r="S137" s="100"/>
      <c r="T137" s="100"/>
      <c r="U137" s="100"/>
      <c r="V137" s="100"/>
      <c r="W137" s="100"/>
    </row>
    <row r="138" spans="1:31" s="101" customFormat="1">
      <c r="A138" s="106">
        <v>1</v>
      </c>
      <c r="B138" s="106">
        <v>2</v>
      </c>
      <c r="C138" s="106">
        <v>3</v>
      </c>
      <c r="D138" s="106">
        <v>4</v>
      </c>
      <c r="E138" s="106">
        <v>5</v>
      </c>
      <c r="F138" s="106">
        <v>6</v>
      </c>
      <c r="G138" s="106">
        <v>7</v>
      </c>
      <c r="H138" s="106">
        <v>8</v>
      </c>
      <c r="I138" s="106">
        <v>9</v>
      </c>
      <c r="J138" s="106">
        <v>10</v>
      </c>
      <c r="K138" s="106">
        <v>11</v>
      </c>
      <c r="L138" s="106">
        <v>12</v>
      </c>
      <c r="M138" s="106">
        <v>13</v>
      </c>
      <c r="N138" s="106">
        <v>14</v>
      </c>
      <c r="O138" s="98"/>
      <c r="P138" s="99"/>
      <c r="Q138" s="100"/>
      <c r="R138" s="100"/>
      <c r="S138" s="100"/>
      <c r="T138" s="100"/>
      <c r="U138" s="100"/>
      <c r="V138" s="100"/>
      <c r="W138" s="100"/>
    </row>
    <row r="139" spans="1:31" s="101" customFormat="1">
      <c r="A139" s="244" t="s">
        <v>18</v>
      </c>
      <c r="B139" s="244" t="s">
        <v>18</v>
      </c>
      <c r="C139" s="244" t="s">
        <v>18</v>
      </c>
      <c r="D139" s="244" t="s">
        <v>18</v>
      </c>
      <c r="E139" s="244" t="s">
        <v>18</v>
      </c>
      <c r="F139" s="244" t="s">
        <v>18</v>
      </c>
      <c r="G139" s="106" t="s">
        <v>18</v>
      </c>
      <c r="H139" s="106" t="s">
        <v>18</v>
      </c>
      <c r="I139" s="106" t="s">
        <v>18</v>
      </c>
      <c r="J139" s="106" t="s">
        <v>18</v>
      </c>
      <c r="K139" s="106" t="s">
        <v>18</v>
      </c>
      <c r="L139" s="106" t="s">
        <v>18</v>
      </c>
      <c r="M139" s="106" t="s">
        <v>18</v>
      </c>
      <c r="N139" s="106" t="s">
        <v>18</v>
      </c>
      <c r="O139" s="98"/>
      <c r="P139" s="99"/>
      <c r="Q139" s="100"/>
      <c r="R139" s="100"/>
      <c r="S139" s="100"/>
      <c r="T139" s="100"/>
      <c r="U139" s="100"/>
      <c r="V139" s="100"/>
      <c r="W139" s="100"/>
    </row>
    <row r="140" spans="1:31" s="101" customFormat="1">
      <c r="A140" s="244"/>
      <c r="B140" s="244"/>
      <c r="C140" s="244"/>
      <c r="D140" s="244"/>
      <c r="E140" s="244"/>
      <c r="F140" s="244"/>
      <c r="G140" s="106" t="s">
        <v>18</v>
      </c>
      <c r="H140" s="106" t="s">
        <v>18</v>
      </c>
      <c r="I140" s="106" t="s">
        <v>18</v>
      </c>
      <c r="J140" s="106" t="s">
        <v>18</v>
      </c>
      <c r="K140" s="106" t="s">
        <v>18</v>
      </c>
      <c r="L140" s="106" t="s">
        <v>18</v>
      </c>
      <c r="M140" s="106" t="s">
        <v>18</v>
      </c>
      <c r="N140" s="106" t="s">
        <v>18</v>
      </c>
      <c r="O140" s="98"/>
      <c r="P140" s="99"/>
      <c r="Q140" s="100"/>
      <c r="R140" s="100"/>
      <c r="S140" s="100"/>
      <c r="T140" s="100"/>
      <c r="U140" s="100"/>
      <c r="V140" s="100"/>
      <c r="W140" s="100"/>
    </row>
    <row r="141" spans="1:31" s="101" customFormat="1">
      <c r="A141" s="108"/>
      <c r="B141" s="108"/>
      <c r="C141" s="108"/>
      <c r="D141" s="108"/>
      <c r="E141" s="108"/>
      <c r="F141" s="108"/>
      <c r="G141" s="108"/>
      <c r="H141" s="108"/>
      <c r="I141" s="108"/>
      <c r="J141" s="108"/>
      <c r="K141" s="108"/>
      <c r="L141" s="108"/>
      <c r="M141" s="108"/>
      <c r="N141" s="108"/>
      <c r="O141" s="98"/>
      <c r="P141" s="99"/>
      <c r="Q141" s="100"/>
      <c r="R141" s="100"/>
      <c r="S141" s="100"/>
      <c r="T141" s="100"/>
      <c r="U141" s="100"/>
      <c r="V141" s="100"/>
      <c r="W141" s="100"/>
      <c r="X141" s="100"/>
      <c r="Y141" s="100"/>
      <c r="Z141" s="100"/>
      <c r="AA141" s="100"/>
      <c r="AB141" s="100"/>
      <c r="AC141" s="100"/>
      <c r="AD141" s="100"/>
      <c r="AE141" s="100"/>
    </row>
    <row r="142" spans="1:31" s="101" customFormat="1">
      <c r="A142" s="179" t="s">
        <v>263</v>
      </c>
      <c r="B142" s="179"/>
      <c r="C142" s="179"/>
      <c r="D142" s="179"/>
      <c r="E142" s="179"/>
      <c r="F142" s="179"/>
      <c r="G142" s="179"/>
      <c r="H142" s="179"/>
      <c r="I142" s="179"/>
      <c r="J142" s="179"/>
      <c r="K142" s="109"/>
      <c r="L142" s="109"/>
      <c r="M142" s="110"/>
      <c r="N142" s="110"/>
      <c r="O142" s="110"/>
      <c r="P142" s="98"/>
      <c r="Q142" s="99"/>
      <c r="R142" s="100"/>
      <c r="S142" s="100"/>
      <c r="T142" s="100"/>
      <c r="U142" s="100"/>
      <c r="V142" s="100"/>
      <c r="W142" s="100"/>
      <c r="X142" s="100"/>
      <c r="Y142" s="100"/>
      <c r="Z142" s="100"/>
      <c r="AA142" s="100"/>
      <c r="AB142" s="100"/>
      <c r="AC142" s="100"/>
      <c r="AD142" s="100"/>
      <c r="AE142" s="100"/>
    </row>
    <row r="143" spans="1:31" s="101" customFormat="1" ht="114.75" customHeight="1">
      <c r="A143" s="244" t="s">
        <v>252</v>
      </c>
      <c r="B143" s="244" t="s">
        <v>253</v>
      </c>
      <c r="C143" s="244"/>
      <c r="D143" s="244"/>
      <c r="E143" s="244" t="s">
        <v>254</v>
      </c>
      <c r="F143" s="244"/>
      <c r="G143" s="244" t="s">
        <v>264</v>
      </c>
      <c r="H143" s="244"/>
      <c r="I143" s="244"/>
      <c r="J143" s="245" t="s">
        <v>256</v>
      </c>
      <c r="K143" s="246"/>
      <c r="L143" s="247"/>
      <c r="M143" s="248" t="s">
        <v>187</v>
      </c>
      <c r="N143" s="249"/>
      <c r="O143" s="250"/>
      <c r="P143" s="259" t="s">
        <v>257</v>
      </c>
      <c r="Q143" s="259"/>
      <c r="R143" s="100"/>
      <c r="S143" s="100"/>
      <c r="T143" s="100"/>
      <c r="U143" s="100"/>
      <c r="V143" s="100"/>
      <c r="W143" s="100"/>
      <c r="X143" s="100"/>
      <c r="Y143" s="100"/>
      <c r="Z143" s="100"/>
      <c r="AA143" s="100"/>
      <c r="AB143" s="100"/>
      <c r="AC143" s="100"/>
      <c r="AD143" s="100"/>
      <c r="AE143" s="100"/>
    </row>
    <row r="144" spans="1:31" s="101" customFormat="1">
      <c r="A144" s="244"/>
      <c r="B144" s="171" t="s">
        <v>258</v>
      </c>
      <c r="C144" s="171" t="s">
        <v>258</v>
      </c>
      <c r="D144" s="171" t="s">
        <v>258</v>
      </c>
      <c r="E144" s="171" t="s">
        <v>258</v>
      </c>
      <c r="F144" s="171" t="s">
        <v>258</v>
      </c>
      <c r="G144" s="171" t="s">
        <v>259</v>
      </c>
      <c r="H144" s="259" t="s">
        <v>260</v>
      </c>
      <c r="I144" s="259"/>
      <c r="J144" s="171" t="s">
        <v>265</v>
      </c>
      <c r="K144" s="171" t="s">
        <v>266</v>
      </c>
      <c r="L144" s="171" t="s">
        <v>267</v>
      </c>
      <c r="M144" s="171" t="s">
        <v>265</v>
      </c>
      <c r="N144" s="171" t="s">
        <v>266</v>
      </c>
      <c r="O144" s="171" t="s">
        <v>267</v>
      </c>
      <c r="P144" s="244" t="s">
        <v>185</v>
      </c>
      <c r="Q144" s="244" t="s">
        <v>186</v>
      </c>
      <c r="R144" s="100"/>
      <c r="S144" s="100"/>
      <c r="T144" s="100"/>
      <c r="U144" s="100"/>
      <c r="V144" s="100"/>
      <c r="W144" s="100"/>
      <c r="X144" s="100"/>
      <c r="Y144" s="100"/>
      <c r="Z144" s="100"/>
      <c r="AA144" s="100"/>
      <c r="AB144" s="100"/>
      <c r="AC144" s="100"/>
      <c r="AD144" s="100"/>
      <c r="AE144" s="100"/>
    </row>
    <row r="145" spans="1:31" s="101" customFormat="1" ht="56.25">
      <c r="A145" s="244"/>
      <c r="B145" s="172"/>
      <c r="C145" s="172"/>
      <c r="D145" s="172"/>
      <c r="E145" s="172"/>
      <c r="F145" s="172"/>
      <c r="G145" s="172"/>
      <c r="H145" s="111" t="s">
        <v>15</v>
      </c>
      <c r="I145" s="107" t="s">
        <v>262</v>
      </c>
      <c r="J145" s="172"/>
      <c r="K145" s="172"/>
      <c r="L145" s="172"/>
      <c r="M145" s="172"/>
      <c r="N145" s="172"/>
      <c r="O145" s="172"/>
      <c r="P145" s="244"/>
      <c r="Q145" s="244"/>
      <c r="R145" s="100"/>
      <c r="S145" s="100"/>
      <c r="T145" s="100"/>
      <c r="U145" s="100"/>
      <c r="V145" s="100"/>
      <c r="W145" s="100"/>
      <c r="X145" s="100"/>
      <c r="Y145" s="100"/>
      <c r="Z145" s="100"/>
      <c r="AA145" s="100"/>
      <c r="AB145" s="100"/>
      <c r="AC145" s="100"/>
      <c r="AD145" s="100"/>
      <c r="AE145" s="100"/>
    </row>
    <row r="146" spans="1:31" s="101" customFormat="1">
      <c r="A146" s="106">
        <v>1</v>
      </c>
      <c r="B146" s="106">
        <v>2</v>
      </c>
      <c r="C146" s="106">
        <v>3</v>
      </c>
      <c r="D146" s="112">
        <v>4</v>
      </c>
      <c r="E146" s="106">
        <v>5</v>
      </c>
      <c r="F146" s="106">
        <v>6</v>
      </c>
      <c r="G146" s="113">
        <v>7</v>
      </c>
      <c r="H146" s="106">
        <v>8</v>
      </c>
      <c r="I146" s="106">
        <v>9</v>
      </c>
      <c r="J146" s="106">
        <v>10</v>
      </c>
      <c r="K146" s="106">
        <v>11</v>
      </c>
      <c r="L146" s="106">
        <v>12</v>
      </c>
      <c r="M146" s="106">
        <v>13</v>
      </c>
      <c r="N146" s="106">
        <v>14</v>
      </c>
      <c r="O146" s="106">
        <v>15</v>
      </c>
      <c r="P146" s="106">
        <v>16</v>
      </c>
      <c r="Q146" s="106">
        <v>17</v>
      </c>
      <c r="R146" s="100"/>
      <c r="S146" s="100"/>
      <c r="T146" s="100"/>
      <c r="U146" s="100"/>
      <c r="V146" s="100"/>
      <c r="W146" s="100"/>
      <c r="X146" s="100"/>
      <c r="Y146" s="100"/>
      <c r="Z146" s="100"/>
      <c r="AA146" s="100"/>
      <c r="AB146" s="100"/>
      <c r="AC146" s="100"/>
      <c r="AD146" s="100"/>
      <c r="AE146" s="100"/>
    </row>
    <row r="147" spans="1:31" s="101" customFormat="1">
      <c r="A147" s="260" t="s">
        <v>18</v>
      </c>
      <c r="B147" s="260" t="s">
        <v>18</v>
      </c>
      <c r="C147" s="260" t="s">
        <v>18</v>
      </c>
      <c r="D147" s="171" t="s">
        <v>18</v>
      </c>
      <c r="E147" s="171" t="s">
        <v>18</v>
      </c>
      <c r="F147" s="244" t="s">
        <v>18</v>
      </c>
      <c r="G147" s="106" t="s">
        <v>18</v>
      </c>
      <c r="H147" s="106" t="s">
        <v>18</v>
      </c>
      <c r="I147" s="106" t="s">
        <v>18</v>
      </c>
      <c r="J147" s="106" t="s">
        <v>18</v>
      </c>
      <c r="K147" s="106" t="s">
        <v>18</v>
      </c>
      <c r="L147" s="106" t="s">
        <v>18</v>
      </c>
      <c r="M147" s="106" t="s">
        <v>18</v>
      </c>
      <c r="N147" s="106" t="s">
        <v>18</v>
      </c>
      <c r="O147" s="106" t="s">
        <v>18</v>
      </c>
      <c r="P147" s="106" t="s">
        <v>18</v>
      </c>
      <c r="Q147" s="106" t="s">
        <v>18</v>
      </c>
      <c r="R147" s="100"/>
      <c r="S147" s="100"/>
      <c r="T147" s="100"/>
      <c r="U147" s="100"/>
      <c r="V147" s="100"/>
      <c r="W147" s="100"/>
      <c r="X147" s="100"/>
      <c r="Y147" s="100"/>
      <c r="Z147" s="100"/>
      <c r="AA147" s="100"/>
      <c r="AB147" s="100"/>
      <c r="AC147" s="100"/>
      <c r="AD147" s="100"/>
      <c r="AE147" s="100"/>
    </row>
    <row r="148" spans="1:31" s="101" customFormat="1">
      <c r="A148" s="260"/>
      <c r="B148" s="260"/>
      <c r="C148" s="260"/>
      <c r="D148" s="172"/>
      <c r="E148" s="172"/>
      <c r="F148" s="244"/>
      <c r="G148" s="106" t="s">
        <v>18</v>
      </c>
      <c r="H148" s="106" t="s">
        <v>18</v>
      </c>
      <c r="I148" s="106" t="s">
        <v>18</v>
      </c>
      <c r="J148" s="106" t="s">
        <v>18</v>
      </c>
      <c r="K148" s="106" t="s">
        <v>18</v>
      </c>
      <c r="L148" s="106" t="s">
        <v>18</v>
      </c>
      <c r="M148" s="106" t="s">
        <v>18</v>
      </c>
      <c r="N148" s="106" t="s">
        <v>18</v>
      </c>
      <c r="O148" s="106" t="s">
        <v>18</v>
      </c>
      <c r="P148" s="106" t="s">
        <v>18</v>
      </c>
      <c r="Q148" s="106" t="s">
        <v>18</v>
      </c>
      <c r="R148" s="4"/>
      <c r="S148" s="4"/>
      <c r="T148" s="4"/>
      <c r="U148" s="4"/>
      <c r="V148" s="4"/>
      <c r="W148" s="4"/>
      <c r="X148" s="100"/>
      <c r="Y148" s="100"/>
      <c r="Z148" s="100"/>
      <c r="AA148" s="100"/>
      <c r="AB148" s="100"/>
      <c r="AC148" s="100"/>
      <c r="AD148" s="100"/>
      <c r="AE148" s="100"/>
    </row>
    <row r="149" spans="1:31" s="101" customFormat="1">
      <c r="A149" s="108"/>
      <c r="B149" s="108"/>
      <c r="C149" s="108"/>
      <c r="D149" s="114"/>
      <c r="E149" s="108"/>
      <c r="F149" s="108"/>
      <c r="G149" s="115"/>
      <c r="H149" s="108"/>
      <c r="I149" s="108"/>
      <c r="J149" s="108"/>
      <c r="K149" s="108"/>
      <c r="L149" s="108"/>
      <c r="M149" s="108"/>
      <c r="N149" s="108"/>
      <c r="O149" s="108"/>
      <c r="P149" s="108"/>
      <c r="Q149" s="108"/>
      <c r="R149" s="4"/>
      <c r="S149" s="4"/>
      <c r="T149" s="4"/>
      <c r="U149" s="4"/>
      <c r="V149" s="4"/>
      <c r="W149" s="4"/>
      <c r="X149" s="100"/>
      <c r="Y149" s="100"/>
      <c r="Z149" s="100"/>
      <c r="AA149" s="100"/>
      <c r="AB149" s="100"/>
      <c r="AC149" s="100"/>
      <c r="AD149" s="100"/>
      <c r="AE149" s="100"/>
    </row>
    <row r="150" spans="1:31" s="101" customFormat="1">
      <c r="A150" s="116"/>
      <c r="B150" s="116"/>
      <c r="C150" s="116"/>
      <c r="D150" s="117"/>
      <c r="E150" s="116"/>
      <c r="F150" s="116"/>
      <c r="G150" s="117"/>
      <c r="H150" s="116"/>
      <c r="I150" s="116"/>
      <c r="J150" s="116"/>
      <c r="K150" s="116"/>
      <c r="L150" s="116"/>
      <c r="M150" s="116"/>
      <c r="N150" s="116"/>
      <c r="O150" s="116"/>
      <c r="P150" s="116"/>
      <c r="Q150" s="116"/>
      <c r="R150" s="4"/>
      <c r="S150" s="4"/>
      <c r="T150" s="4"/>
      <c r="U150" s="4"/>
      <c r="V150" s="4"/>
      <c r="W150" s="4"/>
      <c r="X150" s="100"/>
      <c r="Y150" s="100"/>
      <c r="Z150" s="100"/>
      <c r="AA150" s="100"/>
      <c r="AB150" s="100"/>
      <c r="AC150" s="100"/>
      <c r="AD150" s="100"/>
      <c r="AE150" s="100"/>
    </row>
    <row r="151" spans="1:31">
      <c r="A151" s="169" t="s">
        <v>245</v>
      </c>
      <c r="B151" s="170"/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</row>
    <row r="152" spans="1:31">
      <c r="A152" s="161" t="s">
        <v>62</v>
      </c>
      <c r="B152" s="161"/>
      <c r="C152" s="161"/>
      <c r="D152" s="161"/>
      <c r="E152" s="161"/>
      <c r="F152" s="161"/>
      <c r="G152" s="161"/>
      <c r="H152" s="161"/>
      <c r="I152" s="161"/>
      <c r="J152" s="161"/>
      <c r="K152" s="161"/>
      <c r="L152" s="161"/>
      <c r="M152" s="161"/>
      <c r="N152" s="161"/>
      <c r="O152" s="161"/>
    </row>
    <row r="153" spans="1:31">
      <c r="A153" s="167" t="s">
        <v>63</v>
      </c>
      <c r="B153" s="167"/>
      <c r="C153" s="167"/>
      <c r="D153" s="167"/>
      <c r="E153" s="167"/>
      <c r="F153" s="167"/>
      <c r="G153" s="167"/>
      <c r="H153" s="167"/>
      <c r="I153" s="167"/>
      <c r="J153" s="167"/>
      <c r="K153" s="167"/>
      <c r="L153" s="167"/>
      <c r="M153" s="7"/>
      <c r="N153" s="7"/>
      <c r="O153" s="7"/>
    </row>
    <row r="154" spans="1:31">
      <c r="A154" s="167" t="s">
        <v>64</v>
      </c>
      <c r="B154" s="167"/>
      <c r="C154" s="167"/>
      <c r="D154" s="167"/>
      <c r="E154" s="167"/>
      <c r="F154" s="167"/>
      <c r="G154" s="167"/>
      <c r="H154" s="167"/>
      <c r="I154" s="167"/>
      <c r="J154" s="167"/>
      <c r="K154" s="167"/>
      <c r="L154" s="167"/>
      <c r="M154" s="7"/>
      <c r="N154" s="7"/>
      <c r="O154" s="7"/>
    </row>
    <row r="155" spans="1:31" ht="16.5" customHeight="1">
      <c r="A155" s="167" t="s">
        <v>65</v>
      </c>
      <c r="B155" s="167"/>
      <c r="C155" s="167"/>
      <c r="D155" s="167"/>
      <c r="E155" s="167"/>
      <c r="F155" s="167"/>
      <c r="G155" s="167"/>
      <c r="H155" s="167"/>
      <c r="I155" s="167"/>
      <c r="J155" s="167"/>
      <c r="K155" s="167"/>
      <c r="L155" s="167"/>
      <c r="M155" s="7"/>
      <c r="N155" s="7"/>
      <c r="O155" s="7"/>
    </row>
    <row r="156" spans="1:31">
      <c r="A156" s="167" t="s">
        <v>66</v>
      </c>
      <c r="B156" s="167"/>
      <c r="C156" s="167"/>
      <c r="D156" s="167"/>
      <c r="E156" s="167"/>
      <c r="F156" s="167"/>
      <c r="G156" s="167"/>
      <c r="H156" s="167"/>
      <c r="I156" s="167"/>
      <c r="J156" s="167"/>
      <c r="K156" s="167"/>
      <c r="L156" s="167"/>
      <c r="M156" s="7"/>
      <c r="N156" s="7"/>
      <c r="O156" s="7"/>
    </row>
    <row r="157" spans="1:31">
      <c r="A157" s="167" t="s">
        <v>67</v>
      </c>
      <c r="B157" s="167"/>
      <c r="C157" s="167"/>
      <c r="D157" s="167"/>
      <c r="E157" s="167"/>
      <c r="F157" s="167"/>
      <c r="G157" s="167"/>
      <c r="H157" s="167"/>
      <c r="I157" s="167"/>
      <c r="J157" s="167"/>
      <c r="K157" s="167"/>
      <c r="L157" s="167"/>
      <c r="M157" s="7"/>
      <c r="N157" s="7"/>
      <c r="O157" s="7"/>
    </row>
    <row r="158" spans="1:31">
      <c r="A158" s="167" t="s">
        <v>68</v>
      </c>
      <c r="B158" s="167"/>
      <c r="C158" s="167"/>
      <c r="D158" s="167"/>
      <c r="E158" s="167"/>
      <c r="F158" s="167"/>
      <c r="G158" s="167"/>
      <c r="H158" s="167"/>
      <c r="I158" s="167"/>
      <c r="J158" s="167"/>
      <c r="K158" s="167"/>
      <c r="L158" s="167"/>
      <c r="M158" s="7"/>
      <c r="N158" s="7"/>
      <c r="O158" s="7"/>
    </row>
    <row r="159" spans="1:31">
      <c r="A159" s="167" t="s">
        <v>69</v>
      </c>
      <c r="B159" s="167"/>
      <c r="C159" s="167"/>
      <c r="D159" s="167"/>
      <c r="E159" s="167"/>
      <c r="F159" s="167"/>
      <c r="G159" s="167"/>
      <c r="H159" s="167"/>
      <c r="I159" s="167"/>
      <c r="J159" s="167"/>
      <c r="K159" s="167"/>
      <c r="L159" s="167"/>
      <c r="M159" s="7"/>
      <c r="N159" s="7"/>
      <c r="O159" s="7"/>
    </row>
    <row r="160" spans="1:31">
      <c r="A160" s="168" t="s">
        <v>91</v>
      </c>
      <c r="B160" s="168"/>
      <c r="C160" s="168"/>
      <c r="D160" s="168"/>
      <c r="E160" s="168"/>
      <c r="F160" s="168"/>
      <c r="G160" s="168"/>
      <c r="H160" s="168"/>
      <c r="I160" s="168"/>
      <c r="J160" s="168"/>
      <c r="K160" s="168"/>
      <c r="L160" s="168"/>
      <c r="M160" s="168"/>
      <c r="N160" s="168"/>
      <c r="O160" s="168"/>
    </row>
    <row r="161" spans="1:15" ht="60.75" customHeight="1">
      <c r="A161" s="168" t="s">
        <v>164</v>
      </c>
      <c r="B161" s="168"/>
      <c r="C161" s="168"/>
      <c r="D161" s="168"/>
      <c r="E161" s="168"/>
      <c r="F161" s="168"/>
      <c r="G161" s="168"/>
      <c r="H161" s="168"/>
      <c r="I161" s="168"/>
      <c r="J161" s="168"/>
      <c r="K161" s="168"/>
      <c r="L161" s="168"/>
      <c r="M161" s="168"/>
      <c r="N161" s="168"/>
      <c r="O161" s="168"/>
    </row>
    <row r="162" spans="1:15" ht="60.75" customHeight="1">
      <c r="A162" s="168" t="s">
        <v>165</v>
      </c>
      <c r="B162" s="168"/>
      <c r="C162" s="168"/>
      <c r="D162" s="168"/>
      <c r="E162" s="168"/>
      <c r="F162" s="168"/>
      <c r="G162" s="168"/>
      <c r="H162" s="168"/>
      <c r="I162" s="168"/>
      <c r="J162" s="168"/>
      <c r="K162" s="168"/>
      <c r="L162" s="168"/>
      <c r="M162" s="168"/>
      <c r="N162" s="168"/>
      <c r="O162" s="168"/>
    </row>
    <row r="163" spans="1:15">
      <c r="A163" s="161" t="s">
        <v>70</v>
      </c>
      <c r="B163" s="161"/>
      <c r="C163" s="161"/>
      <c r="D163" s="161"/>
      <c r="E163" s="161"/>
      <c r="F163" s="161"/>
      <c r="G163" s="161"/>
      <c r="H163" s="161"/>
      <c r="I163" s="161"/>
      <c r="J163" s="161"/>
      <c r="K163" s="161"/>
      <c r="L163" s="161"/>
      <c r="M163" s="161"/>
      <c r="N163" s="161"/>
      <c r="O163" s="161"/>
    </row>
    <row r="164" spans="1:15">
      <c r="A164" s="9" t="s">
        <v>71</v>
      </c>
      <c r="B164" s="163" t="s">
        <v>72</v>
      </c>
      <c r="C164" s="164"/>
      <c r="D164" s="164"/>
      <c r="E164" s="166" t="s">
        <v>73</v>
      </c>
      <c r="F164" s="164"/>
      <c r="G164" s="164"/>
      <c r="H164" s="164"/>
      <c r="I164" s="164"/>
      <c r="J164" s="164"/>
      <c r="K164" s="164"/>
      <c r="L164" s="164"/>
      <c r="M164" s="7"/>
      <c r="N164" s="7"/>
      <c r="O164" s="7"/>
    </row>
    <row r="165" spans="1:15">
      <c r="A165" s="9">
        <v>1</v>
      </c>
      <c r="B165" s="163">
        <v>2</v>
      </c>
      <c r="C165" s="164"/>
      <c r="D165" s="164"/>
      <c r="E165" s="165">
        <v>3</v>
      </c>
      <c r="F165" s="165"/>
      <c r="G165" s="165"/>
      <c r="H165" s="165"/>
      <c r="I165" s="165"/>
      <c r="J165" s="165"/>
      <c r="K165" s="164"/>
      <c r="L165" s="164"/>
      <c r="M165" s="7"/>
      <c r="N165" s="7"/>
      <c r="O165" s="7"/>
    </row>
    <row r="166" spans="1:15" ht="40.5" customHeight="1">
      <c r="A166" s="9" t="s">
        <v>74</v>
      </c>
      <c r="B166" s="163" t="s">
        <v>239</v>
      </c>
      <c r="C166" s="164"/>
      <c r="D166" s="164"/>
      <c r="E166" s="165" t="s">
        <v>75</v>
      </c>
      <c r="F166" s="165"/>
      <c r="G166" s="165"/>
      <c r="H166" s="165"/>
      <c r="I166" s="165"/>
      <c r="J166" s="165"/>
      <c r="K166" s="165"/>
      <c r="L166" s="165"/>
      <c r="M166" s="7"/>
      <c r="N166" s="7"/>
      <c r="O166" s="7"/>
    </row>
    <row r="167" spans="1:15" ht="42.75" customHeight="1">
      <c r="A167" s="9" t="s">
        <v>76</v>
      </c>
      <c r="B167" s="163" t="s">
        <v>77</v>
      </c>
      <c r="C167" s="166"/>
      <c r="D167" s="166"/>
      <c r="E167" s="165" t="s">
        <v>75</v>
      </c>
      <c r="F167" s="165"/>
      <c r="G167" s="165"/>
      <c r="H167" s="165"/>
      <c r="I167" s="165"/>
      <c r="J167" s="165"/>
      <c r="K167" s="165"/>
      <c r="L167" s="165"/>
      <c r="M167" s="7"/>
      <c r="N167" s="7"/>
      <c r="O167" s="7"/>
    </row>
    <row r="168" spans="1:15" ht="42" customHeight="1">
      <c r="A168" s="9" t="s">
        <v>78</v>
      </c>
      <c r="B168" s="163" t="s">
        <v>194</v>
      </c>
      <c r="C168" s="164"/>
      <c r="D168" s="164"/>
      <c r="E168" s="165" t="s">
        <v>75</v>
      </c>
      <c r="F168" s="165"/>
      <c r="G168" s="165"/>
      <c r="H168" s="165"/>
      <c r="I168" s="165"/>
      <c r="J168" s="165"/>
      <c r="K168" s="165"/>
      <c r="L168" s="165"/>
      <c r="M168" s="7"/>
      <c r="N168" s="7"/>
      <c r="O168" s="7"/>
    </row>
    <row r="169" spans="1:15">
      <c r="A169" s="161" t="s">
        <v>80</v>
      </c>
      <c r="B169" s="161"/>
      <c r="C169" s="161"/>
      <c r="D169" s="161"/>
      <c r="E169" s="161"/>
      <c r="F169" s="161"/>
      <c r="G169" s="161"/>
      <c r="H169" s="161"/>
      <c r="I169" s="161"/>
      <c r="J169" s="161"/>
      <c r="K169" s="161"/>
      <c r="L169" s="161"/>
      <c r="M169" s="161"/>
      <c r="N169" s="161"/>
      <c r="O169" s="161"/>
    </row>
    <row r="170" spans="1:15">
      <c r="A170" s="161" t="s">
        <v>81</v>
      </c>
      <c r="B170" s="161"/>
      <c r="C170" s="161"/>
      <c r="D170" s="161"/>
      <c r="E170" s="161"/>
      <c r="F170" s="161"/>
      <c r="G170" s="161"/>
      <c r="H170" s="161"/>
      <c r="I170" s="161"/>
      <c r="J170" s="161"/>
      <c r="K170" s="161"/>
      <c r="L170" s="161"/>
      <c r="M170" s="161"/>
      <c r="N170" s="161"/>
      <c r="O170" s="161"/>
    </row>
    <row r="171" spans="1:15">
      <c r="A171" s="161" t="s">
        <v>82</v>
      </c>
      <c r="B171" s="161"/>
      <c r="C171" s="161"/>
      <c r="D171" s="161"/>
      <c r="E171" s="161"/>
      <c r="F171" s="161"/>
      <c r="G171" s="161"/>
      <c r="H171" s="161"/>
      <c r="I171" s="161"/>
      <c r="J171" s="161"/>
      <c r="K171" s="161"/>
      <c r="L171" s="161"/>
      <c r="M171" s="161"/>
      <c r="N171" s="161"/>
      <c r="O171" s="161"/>
    </row>
    <row r="172" spans="1:15">
      <c r="A172" s="161" t="s">
        <v>190</v>
      </c>
      <c r="B172" s="161"/>
      <c r="C172" s="161"/>
      <c r="D172" s="161"/>
      <c r="E172" s="161"/>
      <c r="F172" s="161"/>
      <c r="G172" s="161"/>
      <c r="H172" s="161"/>
      <c r="I172" s="161"/>
      <c r="J172" s="161"/>
      <c r="K172" s="161"/>
      <c r="L172" s="161"/>
      <c r="M172" s="161"/>
      <c r="N172" s="161"/>
      <c r="O172" s="161"/>
    </row>
    <row r="173" spans="1:15" ht="21" customHeight="1">
      <c r="A173" s="162" t="s">
        <v>92</v>
      </c>
      <c r="B173" s="162"/>
      <c r="C173" s="162"/>
      <c r="D173" s="162"/>
      <c r="E173" s="162"/>
      <c r="F173" s="162"/>
      <c r="G173" s="162"/>
      <c r="H173" s="162"/>
      <c r="I173" s="162"/>
      <c r="J173" s="162"/>
      <c r="K173" s="162"/>
      <c r="L173" s="162"/>
      <c r="M173" s="162"/>
      <c r="N173" s="162"/>
      <c r="O173" s="162"/>
    </row>
    <row r="174" spans="1:15" ht="62.25" customHeight="1">
      <c r="A174" s="162" t="s">
        <v>93</v>
      </c>
      <c r="B174" s="162"/>
      <c r="C174" s="162"/>
      <c r="D174" s="162"/>
      <c r="E174" s="162"/>
      <c r="F174" s="162"/>
      <c r="G174" s="162"/>
      <c r="H174" s="162"/>
      <c r="I174" s="162"/>
      <c r="J174" s="162"/>
      <c r="K174" s="162"/>
      <c r="L174" s="162"/>
      <c r="M174" s="162"/>
      <c r="N174" s="162"/>
      <c r="O174" s="162"/>
    </row>
    <row r="175" spans="1:15">
      <c r="A175" s="160" t="s">
        <v>83</v>
      </c>
      <c r="B175" s="160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</row>
    <row r="176" spans="1:15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</row>
    <row r="177" spans="1:15" hidden="1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</row>
    <row r="178" spans="1:15">
      <c r="A178" s="46" t="s">
        <v>178</v>
      </c>
      <c r="B178" s="7"/>
      <c r="C178" s="7"/>
      <c r="D178" s="7"/>
      <c r="E178" s="7"/>
      <c r="F178" s="7"/>
      <c r="G178" s="7"/>
      <c r="H178" s="7"/>
      <c r="I178" s="7"/>
      <c r="J178" s="7"/>
      <c r="K178" s="7" t="s">
        <v>84</v>
      </c>
      <c r="L178" s="7"/>
      <c r="M178" s="7"/>
      <c r="N178" s="7"/>
      <c r="O178" s="7"/>
    </row>
    <row r="179" spans="1:15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</row>
    <row r="180" spans="1:15">
      <c r="A180" s="23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</row>
  </sheetData>
  <mergeCells count="267">
    <mergeCell ref="A147:A148"/>
    <mergeCell ref="B147:B148"/>
    <mergeCell ref="C147:C148"/>
    <mergeCell ref="D147:D148"/>
    <mergeCell ref="E147:E148"/>
    <mergeCell ref="F147:F148"/>
    <mergeCell ref="A121:D121"/>
    <mergeCell ref="E121:G121"/>
    <mergeCell ref="H121:L121"/>
    <mergeCell ref="A122:D122"/>
    <mergeCell ref="E122:G122"/>
    <mergeCell ref="H122:L122"/>
    <mergeCell ref="A123:D123"/>
    <mergeCell ref="E123:G123"/>
    <mergeCell ref="H123:L123"/>
    <mergeCell ref="A124:D124"/>
    <mergeCell ref="E124:G124"/>
    <mergeCell ref="H124:L124"/>
    <mergeCell ref="A125:D125"/>
    <mergeCell ref="E125:G125"/>
    <mergeCell ref="H125:L125"/>
    <mergeCell ref="A126:D126"/>
    <mergeCell ref="E126:G126"/>
    <mergeCell ref="H126:L126"/>
    <mergeCell ref="P143:Q143"/>
    <mergeCell ref="B144:B145"/>
    <mergeCell ref="C144:C145"/>
    <mergeCell ref="D144:D145"/>
    <mergeCell ref="E144:E145"/>
    <mergeCell ref="F144:F145"/>
    <mergeCell ref="G144:G145"/>
    <mergeCell ref="H144:I144"/>
    <mergeCell ref="J144:J145"/>
    <mergeCell ref="K144:K145"/>
    <mergeCell ref="L144:L145"/>
    <mergeCell ref="M144:M145"/>
    <mergeCell ref="N144:N145"/>
    <mergeCell ref="O144:O145"/>
    <mergeCell ref="P144:P145"/>
    <mergeCell ref="Q144:Q145"/>
    <mergeCell ref="D136:D137"/>
    <mergeCell ref="E136:E137"/>
    <mergeCell ref="F136:F137"/>
    <mergeCell ref="G136:G137"/>
    <mergeCell ref="H136:I136"/>
    <mergeCell ref="J136:J137"/>
    <mergeCell ref="K136:K137"/>
    <mergeCell ref="L136:L137"/>
    <mergeCell ref="M136:M137"/>
    <mergeCell ref="A69:D69"/>
    <mergeCell ref="E69:G69"/>
    <mergeCell ref="H69:L69"/>
    <mergeCell ref="A128:O128"/>
    <mergeCell ref="A130:L130"/>
    <mergeCell ref="M130:M132"/>
    <mergeCell ref="N130:N132"/>
    <mergeCell ref="A131:L131"/>
    <mergeCell ref="A133:L133"/>
    <mergeCell ref="E114:K114"/>
    <mergeCell ref="A116:F116"/>
    <mergeCell ref="A117:K117"/>
    <mergeCell ref="A118:K118"/>
    <mergeCell ref="A119:K119"/>
    <mergeCell ref="A120:I120"/>
    <mergeCell ref="A111:K111"/>
    <mergeCell ref="E112:K112"/>
    <mergeCell ref="E113:K113"/>
    <mergeCell ref="E115:K115"/>
    <mergeCell ref="J85:J86"/>
    <mergeCell ref="K85:K86"/>
    <mergeCell ref="L85:L86"/>
    <mergeCell ref="M85:M86"/>
    <mergeCell ref="N85:N86"/>
    <mergeCell ref="A66:D66"/>
    <mergeCell ref="E66:G66"/>
    <mergeCell ref="H66:L66"/>
    <mergeCell ref="A67:D67"/>
    <mergeCell ref="E67:G67"/>
    <mergeCell ref="H67:L67"/>
    <mergeCell ref="A68:D68"/>
    <mergeCell ref="E68:G68"/>
    <mergeCell ref="H68:L68"/>
    <mergeCell ref="A80:A81"/>
    <mergeCell ref="B80:B81"/>
    <mergeCell ref="C80:C81"/>
    <mergeCell ref="D80:D81"/>
    <mergeCell ref="E80:E81"/>
    <mergeCell ref="F80:F81"/>
    <mergeCell ref="A76:A78"/>
    <mergeCell ref="B76:D77"/>
    <mergeCell ref="E76:F77"/>
    <mergeCell ref="A174:O174"/>
    <mergeCell ref="A175:O175"/>
    <mergeCell ref="B168:D168"/>
    <mergeCell ref="E168:L168"/>
    <mergeCell ref="A169:O169"/>
    <mergeCell ref="A170:O170"/>
    <mergeCell ref="A171:O171"/>
    <mergeCell ref="A173:O173"/>
    <mergeCell ref="B165:D165"/>
    <mergeCell ref="E165:L165"/>
    <mergeCell ref="B166:D166"/>
    <mergeCell ref="E166:L166"/>
    <mergeCell ref="B167:D167"/>
    <mergeCell ref="E167:L167"/>
    <mergeCell ref="A172:O172"/>
    <mergeCell ref="A158:L158"/>
    <mergeCell ref="A159:L159"/>
    <mergeCell ref="A160:O160"/>
    <mergeCell ref="A161:O161"/>
    <mergeCell ref="A163:O163"/>
    <mergeCell ref="B164:D164"/>
    <mergeCell ref="E164:L164"/>
    <mergeCell ref="A152:O152"/>
    <mergeCell ref="A153:L153"/>
    <mergeCell ref="A154:L154"/>
    <mergeCell ref="A155:L155"/>
    <mergeCell ref="A156:L156"/>
    <mergeCell ref="A157:L157"/>
    <mergeCell ref="A162:O162"/>
    <mergeCell ref="A151:O151"/>
    <mergeCell ref="A134:J134"/>
    <mergeCell ref="A135:A137"/>
    <mergeCell ref="B135:D135"/>
    <mergeCell ref="E135:F135"/>
    <mergeCell ref="G135:I135"/>
    <mergeCell ref="J135:L135"/>
    <mergeCell ref="M135:N135"/>
    <mergeCell ref="B136:B137"/>
    <mergeCell ref="C136:C137"/>
    <mergeCell ref="N136:N137"/>
    <mergeCell ref="A139:A140"/>
    <mergeCell ref="B139:B140"/>
    <mergeCell ref="C139:C140"/>
    <mergeCell ref="D139:D140"/>
    <mergeCell ref="E139:E140"/>
    <mergeCell ref="F139:F140"/>
    <mergeCell ref="A142:J142"/>
    <mergeCell ref="A143:A145"/>
    <mergeCell ref="B143:D143"/>
    <mergeCell ref="E143:F143"/>
    <mergeCell ref="G143:I143"/>
    <mergeCell ref="J143:L143"/>
    <mergeCell ref="M143:O143"/>
    <mergeCell ref="O85:O86"/>
    <mergeCell ref="A82:O82"/>
    <mergeCell ref="A83:J83"/>
    <mergeCell ref="A84:A86"/>
    <mergeCell ref="B84:D85"/>
    <mergeCell ref="E84:F85"/>
    <mergeCell ref="G84:I84"/>
    <mergeCell ref="J84:L84"/>
    <mergeCell ref="M84:O84"/>
    <mergeCell ref="G85:G86"/>
    <mergeCell ref="H85:I85"/>
    <mergeCell ref="G76:I76"/>
    <mergeCell ref="J76:L76"/>
    <mergeCell ref="G77:G78"/>
    <mergeCell ref="H77:I77"/>
    <mergeCell ref="J77:J78"/>
    <mergeCell ref="K77:K78"/>
    <mergeCell ref="L77:L78"/>
    <mergeCell ref="M71:M73"/>
    <mergeCell ref="N71:N73"/>
    <mergeCell ref="A72:L72"/>
    <mergeCell ref="A73:L73"/>
    <mergeCell ref="A74:L74"/>
    <mergeCell ref="A75:J75"/>
    <mergeCell ref="A71:L71"/>
    <mergeCell ref="O40:O41"/>
    <mergeCell ref="A59:F59"/>
    <mergeCell ref="A60:K60"/>
    <mergeCell ref="A61:K61"/>
    <mergeCell ref="A62:K62"/>
    <mergeCell ref="A63:I63"/>
    <mergeCell ref="A55:K55"/>
    <mergeCell ref="E56:K56"/>
    <mergeCell ref="E57:K57"/>
    <mergeCell ref="E58:K58"/>
    <mergeCell ref="J40:J41"/>
    <mergeCell ref="K40:K41"/>
    <mergeCell ref="L40:L41"/>
    <mergeCell ref="M40:M41"/>
    <mergeCell ref="N40:N41"/>
    <mergeCell ref="H64:L64"/>
    <mergeCell ref="A65:D65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35:A36"/>
    <mergeCell ref="B35:B36"/>
    <mergeCell ref="C35:C36"/>
    <mergeCell ref="D35:D36"/>
    <mergeCell ref="E35:E36"/>
    <mergeCell ref="F35:F36"/>
    <mergeCell ref="A64:D64"/>
    <mergeCell ref="E64:G64"/>
    <mergeCell ref="E65:G65"/>
    <mergeCell ref="H65:L65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A3:O3"/>
    <mergeCell ref="K8:M8"/>
    <mergeCell ref="N8:O8"/>
    <mergeCell ref="A10:J10"/>
    <mergeCell ref="K10:M10"/>
    <mergeCell ref="N10:O10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P84:Q84"/>
    <mergeCell ref="P85:P86"/>
    <mergeCell ref="Q85:Q86"/>
    <mergeCell ref="M31:N31"/>
    <mergeCell ref="M32:M33"/>
    <mergeCell ref="N32:N33"/>
    <mergeCell ref="M76:N76"/>
    <mergeCell ref="M77:M78"/>
    <mergeCell ref="N77:N78"/>
    <mergeCell ref="P39:Q39"/>
    <mergeCell ref="P40:P41"/>
    <mergeCell ref="Q40:Q41"/>
    <mergeCell ref="A37:O37"/>
    <mergeCell ref="A38:J38"/>
    <mergeCell ref="A39:A41"/>
    <mergeCell ref="B39:D40"/>
    <mergeCell ref="E39:F40"/>
    <mergeCell ref="G39:I39"/>
    <mergeCell ref="J39:L39"/>
    <mergeCell ref="M39:O39"/>
    <mergeCell ref="G40:G41"/>
    <mergeCell ref="H40:I40"/>
    <mergeCell ref="A53:O53"/>
    <mergeCell ref="A54:O54"/>
  </mergeCells>
  <hyperlinks>
    <hyperlink ref="M143" location="sub_777" display="sub_777"/>
    <hyperlink ref="P143" location="sub_666" display="sub_666"/>
  </hyperlinks>
  <pageMargins left="0.55118110236220474" right="0.31496062992125984" top="0.35433070866141736" bottom="0.35433070866141736" header="0.31496062992125984" footer="0.31496062992125984"/>
  <pageSetup paperSize="9" scale="52" fitToHeight="5" orientation="landscape" r:id="rId1"/>
  <rowBreaks count="1" manualBreakCount="1">
    <brk id="24" max="16" man="1"/>
  </rowBreaks>
</worksheet>
</file>

<file path=xl/worksheets/sheet20.xml><?xml version="1.0" encoding="utf-8"?>
<worksheet xmlns="http://schemas.openxmlformats.org/spreadsheetml/2006/main" xmlns:r="http://schemas.openxmlformats.org/officeDocument/2006/relationships">
  <sheetPr codeName="Лист20"/>
  <dimension ref="A1:AE180"/>
  <sheetViews>
    <sheetView view="pageBreakPreview" topLeftCell="A82" zoomScale="80" zoomScaleNormal="70" zoomScaleSheetLayoutView="80" workbookViewId="0">
      <selection activeCell="J52" sqref="J52"/>
    </sheetView>
  </sheetViews>
  <sheetFormatPr defaultRowHeight="18.75"/>
  <cols>
    <col min="1" max="1" width="28.7109375" style="4" customWidth="1"/>
    <col min="2" max="2" width="22.42578125" style="4" customWidth="1"/>
    <col min="3" max="3" width="19.42578125" style="4" customWidth="1"/>
    <col min="4" max="4" width="11.7109375" style="4" customWidth="1"/>
    <col min="5" max="5" width="17.42578125" style="4" customWidth="1"/>
    <col min="6" max="6" width="17.5703125" style="4" customWidth="1"/>
    <col min="7" max="7" width="21.5703125" style="4" customWidth="1"/>
    <col min="8" max="8" width="11.42578125" style="4" customWidth="1"/>
    <col min="9" max="9" width="7.140625" style="4" customWidth="1"/>
    <col min="10" max="11" width="12.140625" style="4" customWidth="1"/>
    <col min="12" max="12" width="11.42578125" style="4" customWidth="1"/>
    <col min="13" max="13" width="15.28515625" style="4" customWidth="1"/>
    <col min="14" max="14" width="12.7109375" style="4" customWidth="1"/>
    <col min="15" max="15" width="12.4257812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4" t="s">
        <v>504</v>
      </c>
    </row>
    <row r="2" spans="1:15">
      <c r="L2" s="4" t="s">
        <v>485</v>
      </c>
    </row>
    <row r="3" spans="1:15" ht="35.25" customHeight="1">
      <c r="A3" s="228" t="s">
        <v>470</v>
      </c>
      <c r="B3" s="229"/>
      <c r="C3" s="229"/>
      <c r="D3" s="229"/>
      <c r="E3" s="229"/>
      <c r="F3" s="229"/>
      <c r="G3" s="229"/>
      <c r="H3" s="229"/>
      <c r="I3" s="229"/>
      <c r="J3" s="229"/>
      <c r="K3" s="229"/>
      <c r="L3" s="229"/>
      <c r="M3" s="229"/>
      <c r="N3" s="229"/>
      <c r="O3" s="229"/>
    </row>
    <row r="4" spans="1:15" ht="30.75" customHeight="1">
      <c r="A4" s="230" t="s">
        <v>225</v>
      </c>
      <c r="B4" s="231"/>
      <c r="C4" s="231"/>
      <c r="D4" s="231"/>
      <c r="E4" s="231"/>
      <c r="F4" s="231"/>
      <c r="G4" s="231"/>
      <c r="H4" s="231"/>
      <c r="I4" s="231"/>
      <c r="J4" s="231"/>
      <c r="K4" s="231"/>
      <c r="L4" s="231"/>
      <c r="M4" s="231"/>
      <c r="N4" s="231"/>
      <c r="O4" s="231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232" t="s">
        <v>3</v>
      </c>
      <c r="O5" s="233"/>
    </row>
    <row r="6" spans="1:15" ht="18.75" customHeight="1">
      <c r="A6" s="212"/>
      <c r="B6" s="212"/>
      <c r="C6" s="212"/>
      <c r="D6" s="212"/>
      <c r="E6" s="212"/>
      <c r="F6" s="212"/>
      <c r="G6" s="212"/>
      <c r="H6" s="212"/>
      <c r="I6" s="212"/>
      <c r="J6" s="212"/>
      <c r="K6" s="222" t="s">
        <v>4</v>
      </c>
      <c r="L6" s="222"/>
      <c r="M6" s="223"/>
      <c r="N6" s="234" t="s">
        <v>5</v>
      </c>
      <c r="O6" s="235"/>
    </row>
    <row r="7" spans="1:15" ht="18.75" customHeight="1">
      <c r="A7" s="212"/>
      <c r="B7" s="212"/>
      <c r="C7" s="212"/>
      <c r="D7" s="212"/>
      <c r="E7" s="212"/>
      <c r="F7" s="212"/>
      <c r="G7" s="212"/>
      <c r="H7" s="212"/>
      <c r="I7" s="212"/>
      <c r="J7" s="212"/>
      <c r="K7" s="222" t="s">
        <v>179</v>
      </c>
      <c r="L7" s="222"/>
      <c r="M7" s="223"/>
      <c r="N7" s="224" t="s">
        <v>483</v>
      </c>
      <c r="O7" s="225"/>
    </row>
    <row r="8" spans="1:15">
      <c r="A8" s="70"/>
      <c r="B8" s="8"/>
      <c r="C8" s="8"/>
      <c r="D8" s="8"/>
      <c r="E8" s="8"/>
      <c r="F8" s="8"/>
      <c r="G8" s="8"/>
      <c r="H8" s="8"/>
      <c r="I8" s="8"/>
      <c r="J8" s="8"/>
      <c r="K8" s="222" t="s">
        <v>180</v>
      </c>
      <c r="L8" s="222"/>
      <c r="M8" s="223"/>
      <c r="N8" s="224" t="s">
        <v>224</v>
      </c>
      <c r="O8" s="225"/>
    </row>
    <row r="9" spans="1:15">
      <c r="A9" s="70"/>
      <c r="B9" s="8"/>
      <c r="C9" s="8"/>
      <c r="D9" s="8"/>
      <c r="E9" s="8"/>
      <c r="F9" s="8"/>
      <c r="G9" s="8"/>
      <c r="H9" s="8"/>
      <c r="I9" s="8"/>
      <c r="J9" s="8"/>
      <c r="K9" s="48"/>
      <c r="L9" s="48"/>
      <c r="M9" s="49" t="s">
        <v>183</v>
      </c>
      <c r="N9" s="50"/>
      <c r="O9" s="51"/>
    </row>
    <row r="10" spans="1:15" ht="18.75" customHeight="1">
      <c r="A10" s="212"/>
      <c r="B10" s="212"/>
      <c r="C10" s="212"/>
      <c r="D10" s="212"/>
      <c r="E10" s="212"/>
      <c r="F10" s="212"/>
      <c r="G10" s="212"/>
      <c r="H10" s="212"/>
      <c r="I10" s="212"/>
      <c r="J10" s="212"/>
      <c r="K10" s="222" t="s">
        <v>181</v>
      </c>
      <c r="L10" s="222"/>
      <c r="M10" s="223"/>
      <c r="N10" s="224" t="s">
        <v>159</v>
      </c>
      <c r="O10" s="225"/>
    </row>
    <row r="11" spans="1:15" ht="18.75" customHeight="1">
      <c r="A11" s="212"/>
      <c r="B11" s="212"/>
      <c r="C11" s="212"/>
      <c r="D11" s="212"/>
      <c r="E11" s="212"/>
      <c r="F11" s="212"/>
      <c r="G11" s="212"/>
      <c r="H11" s="212"/>
      <c r="I11" s="212"/>
      <c r="J11" s="212"/>
      <c r="K11" s="222" t="s">
        <v>182</v>
      </c>
      <c r="L11" s="222"/>
      <c r="M11" s="223"/>
      <c r="N11" s="224" t="s">
        <v>160</v>
      </c>
      <c r="O11" s="225"/>
    </row>
    <row r="12" spans="1:15">
      <c r="A12" s="52"/>
      <c r="B12" s="67"/>
      <c r="C12" s="67"/>
      <c r="D12" s="67"/>
      <c r="E12" s="67"/>
      <c r="F12" s="67"/>
      <c r="G12" s="67"/>
      <c r="H12" s="67"/>
      <c r="I12" s="67"/>
      <c r="J12" s="67"/>
      <c r="K12" s="226"/>
      <c r="L12" s="226"/>
      <c r="M12" s="227"/>
      <c r="N12" s="224"/>
      <c r="O12" s="225"/>
    </row>
    <row r="13" spans="1:15">
      <c r="A13" s="52"/>
      <c r="B13" s="67"/>
      <c r="C13" s="67"/>
      <c r="D13" s="67"/>
      <c r="E13" s="67"/>
      <c r="F13" s="67"/>
      <c r="G13" s="67"/>
      <c r="H13" s="67"/>
      <c r="I13" s="67"/>
      <c r="J13" s="67"/>
      <c r="K13" s="54"/>
      <c r="L13" s="54"/>
      <c r="M13" s="68"/>
      <c r="N13" s="69"/>
      <c r="O13" s="69"/>
    </row>
    <row r="14" spans="1:15" ht="39" customHeight="1">
      <c r="A14" s="217" t="s">
        <v>0</v>
      </c>
      <c r="B14" s="217"/>
      <c r="C14" s="217"/>
      <c r="D14" s="217"/>
      <c r="E14" s="217"/>
      <c r="F14" s="217"/>
      <c r="G14" s="217"/>
      <c r="H14" s="217"/>
      <c r="I14" s="217"/>
      <c r="J14" s="217"/>
      <c r="K14" s="217"/>
      <c r="L14" s="217"/>
      <c r="M14" s="217"/>
      <c r="N14" s="217"/>
      <c r="O14" s="217"/>
    </row>
    <row r="15" spans="1:15" ht="24.75" hidden="1" customHeight="1">
      <c r="A15" s="216" t="s">
        <v>1</v>
      </c>
      <c r="B15" s="216"/>
      <c r="C15" s="216"/>
      <c r="D15" s="216"/>
      <c r="E15" s="216"/>
      <c r="F15" s="216"/>
      <c r="G15" s="216"/>
      <c r="H15" s="216"/>
      <c r="I15" s="216"/>
      <c r="J15" s="216"/>
      <c r="K15" s="216"/>
      <c r="L15" s="216"/>
      <c r="M15" s="216"/>
      <c r="N15" s="216"/>
      <c r="O15" s="216"/>
    </row>
    <row r="16" spans="1:15" ht="16.5" hidden="1" customHeight="1">
      <c r="A16" s="216" t="s">
        <v>2</v>
      </c>
      <c r="B16" s="217"/>
      <c r="C16" s="217"/>
      <c r="D16" s="217"/>
      <c r="E16" s="217"/>
      <c r="F16" s="217"/>
      <c r="G16" s="217"/>
      <c r="H16" s="217"/>
      <c r="I16" s="217"/>
      <c r="J16" s="217"/>
      <c r="K16" s="217"/>
      <c r="L16" s="217"/>
      <c r="M16" s="217"/>
      <c r="N16" s="217"/>
      <c r="O16" s="217"/>
    </row>
    <row r="17" spans="1:18" ht="137.25" customHeight="1">
      <c r="A17" s="218" t="s">
        <v>484</v>
      </c>
      <c r="B17" s="218"/>
      <c r="C17" s="218"/>
      <c r="D17" s="218"/>
      <c r="E17" s="218"/>
      <c r="F17" s="218"/>
      <c r="G17" s="218"/>
      <c r="H17" s="218"/>
      <c r="I17" s="218"/>
      <c r="J17" s="218"/>
      <c r="K17" s="218"/>
      <c r="L17" s="218"/>
      <c r="M17" s="218"/>
      <c r="N17" s="218"/>
      <c r="O17" s="218"/>
    </row>
    <row r="18" spans="1:18" ht="185.25" customHeight="1">
      <c r="A18" s="219"/>
      <c r="B18" s="219"/>
      <c r="C18" s="219"/>
      <c r="D18" s="219"/>
      <c r="E18" s="219"/>
      <c r="F18" s="219"/>
      <c r="G18" s="219"/>
      <c r="H18" s="219"/>
      <c r="I18" s="219"/>
      <c r="J18" s="219"/>
      <c r="K18" s="219"/>
      <c r="L18" s="219"/>
      <c r="M18" s="219"/>
      <c r="N18" s="219"/>
      <c r="O18" s="219"/>
      <c r="P18" s="24"/>
      <c r="Q18" s="24"/>
      <c r="R18" s="24"/>
    </row>
    <row r="19" spans="1:18" ht="27" customHeight="1">
      <c r="A19" s="220" t="s">
        <v>89</v>
      </c>
      <c r="B19" s="220"/>
      <c r="C19" s="220"/>
      <c r="D19" s="220"/>
      <c r="E19" s="220"/>
      <c r="F19" s="220"/>
      <c r="G19" s="220"/>
      <c r="H19" s="220"/>
      <c r="I19" s="220"/>
      <c r="J19" s="220"/>
      <c r="K19" s="47"/>
      <c r="L19" s="47"/>
      <c r="M19" s="47"/>
      <c r="N19" s="47"/>
      <c r="O19" s="47"/>
      <c r="P19" s="24"/>
      <c r="Q19" s="24"/>
      <c r="R19" s="24"/>
    </row>
    <row r="20" spans="1:18" ht="35.25" customHeight="1">
      <c r="A20" s="221" t="s">
        <v>125</v>
      </c>
      <c r="B20" s="221"/>
      <c r="C20" s="221"/>
      <c r="D20" s="221"/>
      <c r="E20" s="221"/>
      <c r="F20" s="221"/>
      <c r="G20" s="221"/>
      <c r="H20" s="221"/>
      <c r="I20" s="221"/>
      <c r="J20" s="221"/>
      <c r="K20" s="47"/>
      <c r="L20" s="47"/>
      <c r="M20" s="47"/>
      <c r="N20" s="47"/>
      <c r="O20" s="47"/>
      <c r="P20" s="24"/>
      <c r="Q20" s="24"/>
      <c r="R20" s="24"/>
    </row>
    <row r="21" spans="1:18">
      <c r="A21" s="212" t="s">
        <v>90</v>
      </c>
      <c r="B21" s="212"/>
      <c r="C21" s="212"/>
      <c r="D21" s="212"/>
      <c r="E21" s="212"/>
      <c r="F21" s="212"/>
      <c r="G21" s="212"/>
      <c r="H21" s="212"/>
      <c r="I21" s="212"/>
      <c r="J21" s="212"/>
      <c r="K21" s="54"/>
      <c r="L21" s="54"/>
      <c r="M21" s="68"/>
      <c r="N21" s="69"/>
      <c r="O21" s="69"/>
    </row>
    <row r="22" spans="1:18" ht="18.75" customHeight="1">
      <c r="A22" s="213" t="s">
        <v>233</v>
      </c>
      <c r="B22" s="213"/>
      <c r="C22" s="213"/>
      <c r="D22" s="213"/>
      <c r="E22" s="213"/>
      <c r="F22" s="213"/>
      <c r="G22" s="213"/>
      <c r="H22" s="213"/>
      <c r="I22" s="213"/>
      <c r="J22" s="213"/>
      <c r="K22" s="7"/>
      <c r="L22" s="7"/>
      <c r="M22" s="7"/>
      <c r="N22" s="7"/>
      <c r="O22" s="7"/>
    </row>
    <row r="23" spans="1:18">
      <c r="A23" s="214" t="s">
        <v>192</v>
      </c>
      <c r="B23" s="214"/>
      <c r="C23" s="214"/>
      <c r="D23" s="214"/>
      <c r="E23" s="214"/>
      <c r="F23" s="214"/>
      <c r="G23" s="214"/>
      <c r="H23" s="214"/>
      <c r="I23" s="214"/>
      <c r="J23" s="214"/>
      <c r="K23" s="7"/>
      <c r="L23" s="7"/>
      <c r="M23" s="7"/>
      <c r="N23" s="7"/>
      <c r="O23" s="7"/>
    </row>
    <row r="24" spans="1:18">
      <c r="A24" s="215"/>
      <c r="B24" s="215"/>
      <c r="C24" s="215"/>
      <c r="D24" s="215"/>
      <c r="E24" s="215"/>
      <c r="F24" s="215"/>
      <c r="G24" s="215"/>
      <c r="H24" s="215"/>
      <c r="I24" s="215"/>
      <c r="J24" s="215"/>
      <c r="K24" s="7"/>
      <c r="L24" s="7"/>
      <c r="M24" s="7"/>
      <c r="N24" s="7"/>
      <c r="O24" s="7"/>
    </row>
    <row r="25" spans="1:18">
      <c r="A25" s="169" t="s">
        <v>6</v>
      </c>
      <c r="B25" s="170"/>
      <c r="C25" s="170"/>
      <c r="D25" s="170"/>
      <c r="E25" s="170"/>
      <c r="F25" s="170"/>
      <c r="G25" s="170"/>
      <c r="H25" s="170"/>
      <c r="I25" s="170"/>
      <c r="J25" s="170"/>
      <c r="K25" s="170"/>
      <c r="L25" s="170"/>
      <c r="M25" s="170"/>
      <c r="N25" s="170"/>
      <c r="O25" s="170"/>
    </row>
    <row r="26" spans="1:18" ht="42" customHeight="1">
      <c r="A26" s="169" t="s">
        <v>7</v>
      </c>
      <c r="B26" s="169"/>
      <c r="C26" s="169"/>
      <c r="D26" s="169"/>
      <c r="E26" s="169"/>
      <c r="F26" s="169"/>
      <c r="G26" s="169"/>
      <c r="H26" s="169"/>
      <c r="I26" s="169"/>
      <c r="J26" s="169"/>
      <c r="K26" s="169"/>
      <c r="L26" s="169"/>
      <c r="M26" s="210" t="s">
        <v>193</v>
      </c>
      <c r="N26" s="165" t="s">
        <v>238</v>
      </c>
      <c r="O26" s="7"/>
    </row>
    <row r="27" spans="1:18">
      <c r="A27" s="161" t="s">
        <v>8</v>
      </c>
      <c r="B27" s="161"/>
      <c r="C27" s="161"/>
      <c r="D27" s="161"/>
      <c r="E27" s="161"/>
      <c r="F27" s="161"/>
      <c r="G27" s="161"/>
      <c r="H27" s="161"/>
      <c r="I27" s="161"/>
      <c r="J27" s="161"/>
      <c r="K27" s="161"/>
      <c r="L27" s="161"/>
      <c r="M27" s="211"/>
      <c r="N27" s="165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211"/>
      <c r="N28" s="165"/>
      <c r="O28" s="7"/>
    </row>
    <row r="29" spans="1:18">
      <c r="A29" s="161" t="s">
        <v>86</v>
      </c>
      <c r="B29" s="161"/>
      <c r="C29" s="161"/>
      <c r="D29" s="161"/>
      <c r="E29" s="161"/>
      <c r="F29" s="161"/>
      <c r="G29" s="161"/>
      <c r="H29" s="161"/>
      <c r="I29" s="161"/>
      <c r="J29" s="161"/>
      <c r="K29" s="161"/>
      <c r="L29" s="161"/>
      <c r="M29" s="7"/>
      <c r="N29" s="8"/>
      <c r="O29" s="7"/>
    </row>
    <row r="30" spans="1:18">
      <c r="A30" s="160" t="s">
        <v>98</v>
      </c>
      <c r="B30" s="160"/>
      <c r="C30" s="160"/>
      <c r="D30" s="160"/>
      <c r="E30" s="160"/>
      <c r="F30" s="160"/>
      <c r="G30" s="160"/>
      <c r="H30" s="160"/>
      <c r="I30" s="160"/>
      <c r="J30" s="160"/>
      <c r="K30" s="7"/>
      <c r="L30" s="7"/>
      <c r="M30" s="7"/>
      <c r="N30" s="8"/>
      <c r="O30" s="7"/>
    </row>
    <row r="31" spans="1:18" ht="78.75" customHeight="1">
      <c r="A31" s="163" t="s">
        <v>87</v>
      </c>
      <c r="B31" s="163" t="s">
        <v>10</v>
      </c>
      <c r="C31" s="163"/>
      <c r="D31" s="163"/>
      <c r="E31" s="163" t="s">
        <v>11</v>
      </c>
      <c r="F31" s="163"/>
      <c r="G31" s="163" t="s">
        <v>12</v>
      </c>
      <c r="H31" s="163"/>
      <c r="I31" s="163"/>
      <c r="J31" s="163" t="s">
        <v>13</v>
      </c>
      <c r="K31" s="163"/>
      <c r="L31" s="163"/>
      <c r="M31" s="187" t="s">
        <v>184</v>
      </c>
      <c r="N31" s="189"/>
      <c r="O31" s="7"/>
    </row>
    <row r="32" spans="1:18" ht="59.25" customHeight="1">
      <c r="A32" s="166"/>
      <c r="B32" s="163"/>
      <c r="C32" s="163"/>
      <c r="D32" s="163"/>
      <c r="E32" s="163"/>
      <c r="F32" s="163"/>
      <c r="G32" s="163" t="s">
        <v>14</v>
      </c>
      <c r="H32" s="163" t="s">
        <v>24</v>
      </c>
      <c r="I32" s="163"/>
      <c r="J32" s="163" t="s">
        <v>226</v>
      </c>
      <c r="K32" s="163" t="s">
        <v>227</v>
      </c>
      <c r="L32" s="163" t="s">
        <v>232</v>
      </c>
      <c r="M32" s="165" t="s">
        <v>185</v>
      </c>
      <c r="N32" s="163" t="s">
        <v>186</v>
      </c>
      <c r="O32" s="7"/>
    </row>
    <row r="33" spans="1:17" ht="131.25">
      <c r="A33" s="166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166"/>
      <c r="H33" s="9" t="s">
        <v>15</v>
      </c>
      <c r="I33" s="9" t="s">
        <v>16</v>
      </c>
      <c r="J33" s="163"/>
      <c r="K33" s="163"/>
      <c r="L33" s="166"/>
      <c r="M33" s="165"/>
      <c r="N33" s="163"/>
      <c r="O33" s="7"/>
    </row>
    <row r="34" spans="1:17">
      <c r="A34" s="9">
        <v>1</v>
      </c>
      <c r="B34" s="9">
        <v>2</v>
      </c>
      <c r="C34" s="9">
        <v>3</v>
      </c>
      <c r="D34" s="9">
        <v>4</v>
      </c>
      <c r="E34" s="9">
        <v>5</v>
      </c>
      <c r="F34" s="9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53">
        <v>13</v>
      </c>
      <c r="N34" s="53">
        <v>14</v>
      </c>
      <c r="O34" s="7"/>
    </row>
    <row r="35" spans="1:17" ht="141.75">
      <c r="A35" s="238" t="s">
        <v>108</v>
      </c>
      <c r="B35" s="251" t="s">
        <v>108</v>
      </c>
      <c r="C35" s="251" t="s">
        <v>108</v>
      </c>
      <c r="D35" s="239" t="s">
        <v>108</v>
      </c>
      <c r="E35" s="251" t="s">
        <v>108</v>
      </c>
      <c r="F35" s="251" t="s">
        <v>18</v>
      </c>
      <c r="G35" s="10" t="s">
        <v>102</v>
      </c>
      <c r="H35" s="9" t="s">
        <v>97</v>
      </c>
      <c r="I35" s="9">
        <v>744</v>
      </c>
      <c r="J35" s="9">
        <v>95</v>
      </c>
      <c r="K35" s="11">
        <f>J35</f>
        <v>95</v>
      </c>
      <c r="L35" s="11">
        <f>J35</f>
        <v>95</v>
      </c>
      <c r="M35" s="53">
        <v>10</v>
      </c>
      <c r="N35" s="76">
        <v>10</v>
      </c>
      <c r="O35" s="7"/>
    </row>
    <row r="36" spans="1:17" ht="252">
      <c r="A36" s="205"/>
      <c r="B36" s="209"/>
      <c r="C36" s="209"/>
      <c r="D36" s="207"/>
      <c r="E36" s="209"/>
      <c r="F36" s="209"/>
      <c r="G36" s="10" t="s">
        <v>104</v>
      </c>
      <c r="H36" s="9" t="s">
        <v>97</v>
      </c>
      <c r="I36" s="9">
        <v>744</v>
      </c>
      <c r="J36" s="9">
        <v>100</v>
      </c>
      <c r="K36" s="38">
        <f>J36</f>
        <v>100</v>
      </c>
      <c r="L36" s="11">
        <f>J36</f>
        <v>100</v>
      </c>
      <c r="M36" s="53">
        <v>10</v>
      </c>
      <c r="N36" s="53">
        <v>10</v>
      </c>
      <c r="O36" s="7"/>
    </row>
    <row r="37" spans="1:17" ht="18.75" customHeight="1">
      <c r="A37" s="168"/>
      <c r="B37" s="168"/>
      <c r="C37" s="168"/>
      <c r="D37" s="168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</row>
    <row r="38" spans="1:17">
      <c r="A38" s="161" t="s">
        <v>101</v>
      </c>
      <c r="B38" s="161"/>
      <c r="C38" s="161"/>
      <c r="D38" s="161"/>
      <c r="E38" s="161"/>
      <c r="F38" s="161"/>
      <c r="G38" s="161"/>
      <c r="H38" s="161"/>
      <c r="I38" s="161"/>
      <c r="J38" s="161"/>
      <c r="K38" s="7"/>
      <c r="L38" s="7"/>
      <c r="M38" s="7"/>
      <c r="N38" s="7"/>
      <c r="O38" s="7"/>
    </row>
    <row r="39" spans="1:17" ht="117" customHeight="1">
      <c r="A39" s="163" t="s">
        <v>87</v>
      </c>
      <c r="B39" s="163" t="s">
        <v>10</v>
      </c>
      <c r="C39" s="163"/>
      <c r="D39" s="163"/>
      <c r="E39" s="163" t="s">
        <v>11</v>
      </c>
      <c r="F39" s="163"/>
      <c r="G39" s="163" t="s">
        <v>21</v>
      </c>
      <c r="H39" s="163"/>
      <c r="I39" s="163"/>
      <c r="J39" s="163" t="s">
        <v>22</v>
      </c>
      <c r="K39" s="163"/>
      <c r="L39" s="163"/>
      <c r="M39" s="163" t="s">
        <v>187</v>
      </c>
      <c r="N39" s="163"/>
      <c r="O39" s="163"/>
      <c r="P39" s="187" t="s">
        <v>184</v>
      </c>
      <c r="Q39" s="189"/>
    </row>
    <row r="40" spans="1:17" ht="55.5" customHeight="1">
      <c r="A40" s="166"/>
      <c r="B40" s="163"/>
      <c r="C40" s="163"/>
      <c r="D40" s="163"/>
      <c r="E40" s="163"/>
      <c r="F40" s="163"/>
      <c r="G40" s="163" t="s">
        <v>85</v>
      </c>
      <c r="H40" s="163" t="s">
        <v>24</v>
      </c>
      <c r="I40" s="163"/>
      <c r="J40" s="163" t="s">
        <v>226</v>
      </c>
      <c r="K40" s="163" t="s">
        <v>227</v>
      </c>
      <c r="L40" s="163" t="s">
        <v>228</v>
      </c>
      <c r="M40" s="163" t="s">
        <v>226</v>
      </c>
      <c r="N40" s="163" t="s">
        <v>227</v>
      </c>
      <c r="O40" s="163" t="s">
        <v>229</v>
      </c>
      <c r="P40" s="163" t="s">
        <v>185</v>
      </c>
      <c r="Q40" s="163" t="s">
        <v>186</v>
      </c>
    </row>
    <row r="41" spans="1:17" ht="131.25">
      <c r="A41" s="166"/>
      <c r="B41" s="9" t="s">
        <v>25</v>
      </c>
      <c r="C41" s="9" t="s">
        <v>26</v>
      </c>
      <c r="D41" s="9" t="s">
        <v>27</v>
      </c>
      <c r="E41" s="9" t="s">
        <v>28</v>
      </c>
      <c r="F41" s="44" t="s">
        <v>174</v>
      </c>
      <c r="G41" s="166"/>
      <c r="H41" s="9" t="s">
        <v>29</v>
      </c>
      <c r="I41" s="9" t="s">
        <v>16</v>
      </c>
      <c r="J41" s="163"/>
      <c r="K41" s="163"/>
      <c r="L41" s="166"/>
      <c r="M41" s="163"/>
      <c r="N41" s="163"/>
      <c r="O41" s="166"/>
      <c r="P41" s="163"/>
      <c r="Q41" s="163"/>
    </row>
    <row r="42" spans="1:17">
      <c r="A42" s="9">
        <v>1</v>
      </c>
      <c r="B42" s="9">
        <v>2</v>
      </c>
      <c r="C42" s="9">
        <v>3</v>
      </c>
      <c r="D42" s="9">
        <v>4</v>
      </c>
      <c r="E42" s="9">
        <v>5</v>
      </c>
      <c r="F42" s="9">
        <v>6</v>
      </c>
      <c r="G42" s="9">
        <v>7</v>
      </c>
      <c r="H42" s="9">
        <v>8</v>
      </c>
      <c r="I42" s="9">
        <v>9</v>
      </c>
      <c r="J42" s="9">
        <v>10</v>
      </c>
      <c r="K42" s="9">
        <v>11</v>
      </c>
      <c r="L42" s="9">
        <v>12</v>
      </c>
      <c r="M42" s="9">
        <v>13</v>
      </c>
      <c r="N42" s="9">
        <v>14</v>
      </c>
      <c r="O42" s="9">
        <v>15</v>
      </c>
      <c r="P42" s="71">
        <v>16</v>
      </c>
      <c r="Q42" s="71">
        <v>17</v>
      </c>
    </row>
    <row r="43" spans="1:17" ht="112.5">
      <c r="A43" s="156" t="s">
        <v>234</v>
      </c>
      <c r="B43" s="80" t="s">
        <v>195</v>
      </c>
      <c r="C43" s="2" t="s">
        <v>17</v>
      </c>
      <c r="D43" s="2" t="s">
        <v>167</v>
      </c>
      <c r="E43" s="125" t="s">
        <v>30</v>
      </c>
      <c r="F43" s="124" t="s">
        <v>56</v>
      </c>
      <c r="G43" s="124" t="s">
        <v>31</v>
      </c>
      <c r="H43" s="124" t="s">
        <v>32</v>
      </c>
      <c r="I43" s="3" t="s">
        <v>107</v>
      </c>
      <c r="J43" s="124">
        <v>30</v>
      </c>
      <c r="K43" s="124">
        <f>J43</f>
        <v>30</v>
      </c>
      <c r="L43" s="124">
        <f>J43</f>
        <v>30</v>
      </c>
      <c r="M43" s="124" t="s">
        <v>18</v>
      </c>
      <c r="N43" s="124" t="s">
        <v>18</v>
      </c>
      <c r="O43" s="124" t="s">
        <v>18</v>
      </c>
      <c r="P43" s="125">
        <v>10</v>
      </c>
      <c r="Q43" s="76">
        <f>J43*0.1</f>
        <v>3</v>
      </c>
    </row>
    <row r="44" spans="1:17" ht="112.5" hidden="1">
      <c r="A44" s="121" t="s">
        <v>236</v>
      </c>
      <c r="B44" s="80" t="s">
        <v>196</v>
      </c>
      <c r="C44" s="124" t="s">
        <v>19</v>
      </c>
      <c r="D44" s="2" t="s">
        <v>167</v>
      </c>
      <c r="E44" s="125" t="s">
        <v>30</v>
      </c>
      <c r="F44" s="124" t="s">
        <v>56</v>
      </c>
      <c r="G44" s="124" t="s">
        <v>31</v>
      </c>
      <c r="H44" s="124" t="s">
        <v>32</v>
      </c>
      <c r="I44" s="3" t="s">
        <v>107</v>
      </c>
      <c r="J44" s="124"/>
      <c r="K44" s="124">
        <f t="shared" ref="K44:K50" si="0">J44</f>
        <v>0</v>
      </c>
      <c r="L44" s="124">
        <f t="shared" ref="L44:L50" si="1">J44</f>
        <v>0</v>
      </c>
      <c r="M44" s="124" t="s">
        <v>18</v>
      </c>
      <c r="N44" s="124" t="s">
        <v>18</v>
      </c>
      <c r="O44" s="124" t="s">
        <v>18</v>
      </c>
      <c r="P44" s="125">
        <v>10</v>
      </c>
      <c r="Q44" s="76">
        <f>J44*0.1</f>
        <v>0</v>
      </c>
    </row>
    <row r="45" spans="1:17" ht="150" hidden="1">
      <c r="A45" s="45" t="s">
        <v>175</v>
      </c>
      <c r="B45" s="80" t="s">
        <v>200</v>
      </c>
      <c r="C45" s="2" t="s">
        <v>17</v>
      </c>
      <c r="D45" s="124" t="s">
        <v>167</v>
      </c>
      <c r="E45" s="125" t="s">
        <v>30</v>
      </c>
      <c r="F45" s="124" t="s">
        <v>88</v>
      </c>
      <c r="G45" s="124" t="s">
        <v>31</v>
      </c>
      <c r="H45" s="124" t="s">
        <v>32</v>
      </c>
      <c r="I45" s="3" t="s">
        <v>107</v>
      </c>
      <c r="J45" s="124"/>
      <c r="K45" s="124">
        <f t="shared" si="0"/>
        <v>0</v>
      </c>
      <c r="L45" s="124">
        <f t="shared" si="1"/>
        <v>0</v>
      </c>
      <c r="M45" s="124" t="s">
        <v>18</v>
      </c>
      <c r="N45" s="124" t="s">
        <v>18</v>
      </c>
      <c r="O45" s="124" t="s">
        <v>18</v>
      </c>
      <c r="P45" s="125">
        <v>10</v>
      </c>
      <c r="Q45" s="76">
        <f t="shared" ref="Q45:Q52" si="2">J45*0.1</f>
        <v>0</v>
      </c>
    </row>
    <row r="46" spans="1:17" ht="131.25" hidden="1">
      <c r="A46" s="79" t="s">
        <v>197</v>
      </c>
      <c r="B46" s="80" t="s">
        <v>198</v>
      </c>
      <c r="C46" s="2" t="s">
        <v>19</v>
      </c>
      <c r="D46" s="124" t="s">
        <v>167</v>
      </c>
      <c r="E46" s="125" t="s">
        <v>30</v>
      </c>
      <c r="F46" s="124" t="s">
        <v>88</v>
      </c>
      <c r="G46" s="124" t="s">
        <v>31</v>
      </c>
      <c r="H46" s="124" t="s">
        <v>32</v>
      </c>
      <c r="I46" s="3" t="s">
        <v>107</v>
      </c>
      <c r="J46" s="124"/>
      <c r="K46" s="124">
        <f t="shared" si="0"/>
        <v>0</v>
      </c>
      <c r="L46" s="124">
        <f t="shared" si="1"/>
        <v>0</v>
      </c>
      <c r="M46" s="124" t="s">
        <v>18</v>
      </c>
      <c r="N46" s="124" t="s">
        <v>18</v>
      </c>
      <c r="O46" s="124" t="s">
        <v>18</v>
      </c>
      <c r="P46" s="125">
        <v>10</v>
      </c>
      <c r="Q46" s="76">
        <f t="shared" si="2"/>
        <v>0</v>
      </c>
    </row>
    <row r="47" spans="1:17" ht="112.5" hidden="1">
      <c r="A47" s="121" t="s">
        <v>237</v>
      </c>
      <c r="B47" s="80" t="s">
        <v>196</v>
      </c>
      <c r="C47" s="2" t="s">
        <v>19</v>
      </c>
      <c r="D47" s="124" t="s">
        <v>173</v>
      </c>
      <c r="E47" s="125" t="s">
        <v>30</v>
      </c>
      <c r="F47" s="124" t="s">
        <v>56</v>
      </c>
      <c r="G47" s="124" t="s">
        <v>31</v>
      </c>
      <c r="H47" s="124" t="s">
        <v>32</v>
      </c>
      <c r="I47" s="3" t="s">
        <v>107</v>
      </c>
      <c r="J47" s="124"/>
      <c r="K47" s="124">
        <f t="shared" si="0"/>
        <v>0</v>
      </c>
      <c r="L47" s="124">
        <f t="shared" si="1"/>
        <v>0</v>
      </c>
      <c r="M47" s="124" t="s">
        <v>18</v>
      </c>
      <c r="N47" s="124" t="s">
        <v>18</v>
      </c>
      <c r="O47" s="124" t="s">
        <v>18</v>
      </c>
      <c r="P47" s="125">
        <v>10</v>
      </c>
      <c r="Q47" s="76">
        <f t="shared" si="2"/>
        <v>0</v>
      </c>
    </row>
    <row r="48" spans="1:17" ht="112.5">
      <c r="A48" s="121" t="s">
        <v>235</v>
      </c>
      <c r="B48" s="80" t="s">
        <v>195</v>
      </c>
      <c r="C48" s="2" t="s">
        <v>17</v>
      </c>
      <c r="D48" s="124" t="s">
        <v>173</v>
      </c>
      <c r="E48" s="125" t="s">
        <v>30</v>
      </c>
      <c r="F48" s="124" t="s">
        <v>56</v>
      </c>
      <c r="G48" s="124" t="s">
        <v>31</v>
      </c>
      <c r="H48" s="124" t="s">
        <v>32</v>
      </c>
      <c r="I48" s="3" t="s">
        <v>107</v>
      </c>
      <c r="J48" s="124">
        <v>247</v>
      </c>
      <c r="K48" s="124">
        <f t="shared" si="0"/>
        <v>247</v>
      </c>
      <c r="L48" s="124">
        <f t="shared" si="1"/>
        <v>247</v>
      </c>
      <c r="M48" s="124" t="s">
        <v>18</v>
      </c>
      <c r="N48" s="124" t="s">
        <v>18</v>
      </c>
      <c r="O48" s="124" t="s">
        <v>18</v>
      </c>
      <c r="P48" s="125">
        <v>10</v>
      </c>
      <c r="Q48" s="76">
        <f t="shared" si="2"/>
        <v>25</v>
      </c>
    </row>
    <row r="49" spans="1:17" ht="150" hidden="1">
      <c r="A49" s="79" t="s">
        <v>201</v>
      </c>
      <c r="B49" s="80" t="s">
        <v>200</v>
      </c>
      <c r="C49" s="2" t="s">
        <v>17</v>
      </c>
      <c r="D49" s="36" t="s">
        <v>173</v>
      </c>
      <c r="E49" s="37" t="s">
        <v>30</v>
      </c>
      <c r="F49" s="44" t="s">
        <v>88</v>
      </c>
      <c r="G49" s="36" t="s">
        <v>31</v>
      </c>
      <c r="H49" s="36" t="s">
        <v>32</v>
      </c>
      <c r="I49" s="3" t="s">
        <v>107</v>
      </c>
      <c r="J49" s="85"/>
      <c r="K49" s="74">
        <f t="shared" si="0"/>
        <v>0</v>
      </c>
      <c r="L49" s="74">
        <f t="shared" si="1"/>
        <v>0</v>
      </c>
      <c r="M49" s="74" t="s">
        <v>18</v>
      </c>
      <c r="N49" s="74" t="s">
        <v>18</v>
      </c>
      <c r="O49" s="74" t="s">
        <v>18</v>
      </c>
      <c r="P49" s="73">
        <v>5</v>
      </c>
      <c r="Q49" s="76">
        <f t="shared" si="2"/>
        <v>0</v>
      </c>
    </row>
    <row r="50" spans="1:17" ht="131.25" hidden="1">
      <c r="A50" s="79" t="s">
        <v>202</v>
      </c>
      <c r="B50" s="80" t="s">
        <v>198</v>
      </c>
      <c r="C50" s="2" t="s">
        <v>19</v>
      </c>
      <c r="D50" s="36" t="s">
        <v>173</v>
      </c>
      <c r="E50" s="37" t="s">
        <v>30</v>
      </c>
      <c r="F50" s="44" t="s">
        <v>88</v>
      </c>
      <c r="G50" s="36" t="s">
        <v>31</v>
      </c>
      <c r="H50" s="36" t="s">
        <v>32</v>
      </c>
      <c r="I50" s="3" t="s">
        <v>107</v>
      </c>
      <c r="J50" s="74"/>
      <c r="K50" s="74">
        <f t="shared" si="0"/>
        <v>0</v>
      </c>
      <c r="L50" s="74">
        <f t="shared" si="1"/>
        <v>0</v>
      </c>
      <c r="M50" s="74" t="s">
        <v>18</v>
      </c>
      <c r="N50" s="74" t="s">
        <v>18</v>
      </c>
      <c r="O50" s="74" t="s">
        <v>18</v>
      </c>
      <c r="P50" s="73"/>
      <c r="Q50" s="76">
        <f t="shared" si="2"/>
        <v>0</v>
      </c>
    </row>
    <row r="51" spans="1:17" hidden="1">
      <c r="A51" s="20"/>
      <c r="B51" s="11"/>
      <c r="C51" s="9"/>
      <c r="D51" s="9"/>
      <c r="E51" s="11"/>
      <c r="F51" s="11"/>
      <c r="G51" s="9"/>
      <c r="H51" s="9"/>
      <c r="I51" s="3"/>
      <c r="J51" s="74"/>
      <c r="K51" s="74"/>
      <c r="L51" s="74"/>
      <c r="M51" s="74"/>
      <c r="N51" s="74"/>
      <c r="O51" s="74"/>
      <c r="P51" s="73"/>
      <c r="Q51" s="76">
        <f t="shared" si="2"/>
        <v>0</v>
      </c>
    </row>
    <row r="52" spans="1:17" ht="23.25" customHeight="1">
      <c r="A52" s="12" t="s">
        <v>94</v>
      </c>
      <c r="B52" s="11"/>
      <c r="C52" s="9"/>
      <c r="D52" s="9"/>
      <c r="E52" s="11"/>
      <c r="F52" s="11"/>
      <c r="G52" s="9"/>
      <c r="H52" s="9"/>
      <c r="I52" s="13"/>
      <c r="J52" s="74">
        <f>SUM(J43:J51)</f>
        <v>277</v>
      </c>
      <c r="K52" s="74">
        <f t="shared" ref="K52:L52" si="3">SUM(K43:K51)</f>
        <v>277</v>
      </c>
      <c r="L52" s="74">
        <f t="shared" si="3"/>
        <v>277</v>
      </c>
      <c r="M52" s="74"/>
      <c r="N52" s="74"/>
      <c r="O52" s="74"/>
      <c r="P52" s="73">
        <v>10</v>
      </c>
      <c r="Q52" s="76">
        <f t="shared" si="2"/>
        <v>28</v>
      </c>
    </row>
    <row r="53" spans="1:17">
      <c r="A53" s="162"/>
      <c r="B53" s="162"/>
      <c r="C53" s="162"/>
      <c r="D53" s="162"/>
      <c r="E53" s="162"/>
      <c r="F53" s="162"/>
      <c r="G53" s="162"/>
      <c r="H53" s="162"/>
      <c r="I53" s="162"/>
      <c r="J53" s="162"/>
      <c r="K53" s="162"/>
      <c r="L53" s="162"/>
      <c r="M53" s="162"/>
      <c r="N53" s="162"/>
      <c r="O53" s="162"/>
    </row>
    <row r="54" spans="1:17">
      <c r="A54" s="161" t="s">
        <v>33</v>
      </c>
      <c r="B54" s="161"/>
      <c r="C54" s="161"/>
      <c r="D54" s="161"/>
      <c r="E54" s="161"/>
      <c r="F54" s="161"/>
      <c r="G54" s="161"/>
      <c r="H54" s="161"/>
      <c r="I54" s="161"/>
      <c r="J54" s="161"/>
      <c r="K54" s="161"/>
      <c r="L54" s="161"/>
      <c r="M54" s="161"/>
      <c r="N54" s="161"/>
      <c r="O54" s="161"/>
    </row>
    <row r="55" spans="1:17">
      <c r="A55" s="163" t="s">
        <v>34</v>
      </c>
      <c r="B55" s="163"/>
      <c r="C55" s="163"/>
      <c r="D55" s="163"/>
      <c r="E55" s="163"/>
      <c r="F55" s="164"/>
      <c r="G55" s="164"/>
      <c r="H55" s="164"/>
      <c r="I55" s="164"/>
      <c r="J55" s="164"/>
      <c r="K55" s="164"/>
      <c r="L55" s="7"/>
      <c r="M55" s="7"/>
      <c r="N55" s="7"/>
      <c r="O55" s="7"/>
    </row>
    <row r="56" spans="1:17">
      <c r="A56" s="9" t="s">
        <v>35</v>
      </c>
      <c r="B56" s="9" t="s">
        <v>36</v>
      </c>
      <c r="C56" s="9" t="s">
        <v>37</v>
      </c>
      <c r="D56" s="9" t="s">
        <v>38</v>
      </c>
      <c r="E56" s="163" t="s">
        <v>15</v>
      </c>
      <c r="F56" s="164"/>
      <c r="G56" s="164"/>
      <c r="H56" s="164"/>
      <c r="I56" s="164"/>
      <c r="J56" s="164"/>
      <c r="K56" s="164"/>
      <c r="L56" s="7"/>
      <c r="M56" s="7"/>
      <c r="N56" s="7"/>
      <c r="O56" s="7"/>
    </row>
    <row r="57" spans="1:17">
      <c r="A57" s="9">
        <v>1</v>
      </c>
      <c r="B57" s="9">
        <v>2</v>
      </c>
      <c r="C57" s="9">
        <v>3</v>
      </c>
      <c r="D57" s="9">
        <v>4</v>
      </c>
      <c r="E57" s="163">
        <v>5</v>
      </c>
      <c r="F57" s="164"/>
      <c r="G57" s="164"/>
      <c r="H57" s="164"/>
      <c r="I57" s="164"/>
      <c r="J57" s="164"/>
      <c r="K57" s="164"/>
      <c r="L57" s="7"/>
      <c r="M57" s="7"/>
      <c r="N57" s="7"/>
      <c r="O57" s="7"/>
    </row>
    <row r="58" spans="1:17">
      <c r="A58" s="9" t="s">
        <v>18</v>
      </c>
      <c r="B58" s="9" t="s">
        <v>18</v>
      </c>
      <c r="C58" s="9" t="s">
        <v>18</v>
      </c>
      <c r="D58" s="9" t="s">
        <v>18</v>
      </c>
      <c r="E58" s="163" t="s">
        <v>18</v>
      </c>
      <c r="F58" s="165"/>
      <c r="G58" s="165"/>
      <c r="H58" s="165"/>
      <c r="I58" s="165"/>
      <c r="J58" s="165"/>
      <c r="K58" s="165"/>
      <c r="L58" s="7"/>
      <c r="M58" s="7"/>
      <c r="N58" s="7"/>
      <c r="O58" s="7"/>
    </row>
    <row r="59" spans="1:17">
      <c r="A59" s="161" t="s">
        <v>39</v>
      </c>
      <c r="B59" s="161"/>
      <c r="C59" s="161"/>
      <c r="D59" s="161"/>
      <c r="E59" s="161"/>
      <c r="F59" s="161"/>
      <c r="G59" s="7"/>
      <c r="H59" s="7"/>
      <c r="I59" s="7"/>
      <c r="J59" s="7"/>
      <c r="K59" s="7"/>
      <c r="L59" s="7"/>
      <c r="M59" s="7"/>
      <c r="N59" s="7"/>
      <c r="O59" s="7"/>
    </row>
    <row r="60" spans="1:17">
      <c r="A60" s="198" t="s">
        <v>40</v>
      </c>
      <c r="B60" s="198"/>
      <c r="C60" s="198"/>
      <c r="D60" s="198"/>
      <c r="E60" s="198"/>
      <c r="F60" s="198"/>
      <c r="G60" s="198"/>
      <c r="H60" s="198"/>
      <c r="I60" s="198"/>
      <c r="J60" s="198"/>
      <c r="K60" s="198"/>
      <c r="L60" s="14"/>
      <c r="M60" s="14"/>
      <c r="N60" s="14"/>
      <c r="O60" s="14"/>
    </row>
    <row r="61" spans="1:17" ht="40.5" customHeight="1">
      <c r="A61" s="199" t="s">
        <v>41</v>
      </c>
      <c r="B61" s="199"/>
      <c r="C61" s="199"/>
      <c r="D61" s="199"/>
      <c r="E61" s="199"/>
      <c r="F61" s="199"/>
      <c r="G61" s="199"/>
      <c r="H61" s="199"/>
      <c r="I61" s="199"/>
      <c r="J61" s="199"/>
      <c r="K61" s="199"/>
      <c r="L61" s="14"/>
      <c r="M61" s="14"/>
      <c r="N61" s="14"/>
      <c r="O61" s="14"/>
    </row>
    <row r="62" spans="1:17" ht="16.5" customHeight="1">
      <c r="A62" s="243" t="s">
        <v>42</v>
      </c>
      <c r="B62" s="243"/>
      <c r="C62" s="243"/>
      <c r="D62" s="243"/>
      <c r="E62" s="243"/>
      <c r="F62" s="243"/>
      <c r="G62" s="243"/>
      <c r="H62" s="243"/>
      <c r="I62" s="243"/>
      <c r="J62" s="243"/>
      <c r="K62" s="243"/>
      <c r="L62" s="14"/>
      <c r="M62" s="14"/>
      <c r="N62" s="14"/>
      <c r="O62" s="14"/>
    </row>
    <row r="63" spans="1:17">
      <c r="A63" s="161" t="s">
        <v>43</v>
      </c>
      <c r="B63" s="161"/>
      <c r="C63" s="161"/>
      <c r="D63" s="161"/>
      <c r="E63" s="161"/>
      <c r="F63" s="161"/>
      <c r="G63" s="161"/>
      <c r="H63" s="161"/>
      <c r="I63" s="161"/>
      <c r="J63" s="7"/>
      <c r="K63" s="7"/>
      <c r="L63" s="7"/>
      <c r="M63" s="7"/>
      <c r="N63" s="7"/>
      <c r="O63" s="7"/>
    </row>
    <row r="64" spans="1:17" ht="18.75" customHeight="1">
      <c r="A64" s="236" t="s">
        <v>44</v>
      </c>
      <c r="B64" s="236"/>
      <c r="C64" s="236"/>
      <c r="D64" s="236"/>
      <c r="E64" s="236" t="s">
        <v>45</v>
      </c>
      <c r="F64" s="236"/>
      <c r="G64" s="236"/>
      <c r="H64" s="236" t="s">
        <v>46</v>
      </c>
      <c r="I64" s="236"/>
      <c r="J64" s="236"/>
      <c r="K64" s="236"/>
      <c r="L64" s="236"/>
      <c r="M64" s="95"/>
      <c r="N64" s="95"/>
      <c r="O64" s="95"/>
      <c r="P64" s="95"/>
    </row>
    <row r="65" spans="1:15">
      <c r="A65" s="237">
        <v>1</v>
      </c>
      <c r="B65" s="237"/>
      <c r="C65" s="237"/>
      <c r="D65" s="237"/>
      <c r="E65" s="240">
        <v>2</v>
      </c>
      <c r="F65" s="241"/>
      <c r="G65" s="242"/>
      <c r="H65" s="236">
        <v>3</v>
      </c>
      <c r="I65" s="236"/>
      <c r="J65" s="236"/>
      <c r="K65" s="236"/>
      <c r="L65" s="236"/>
    </row>
    <row r="66" spans="1:15" ht="58.5" customHeight="1">
      <c r="A66" s="252" t="s">
        <v>321</v>
      </c>
      <c r="B66" s="253"/>
      <c r="C66" s="253"/>
      <c r="D66" s="254"/>
      <c r="E66" s="240" t="s">
        <v>47</v>
      </c>
      <c r="F66" s="241"/>
      <c r="G66" s="242"/>
      <c r="H66" s="240" t="s">
        <v>48</v>
      </c>
      <c r="I66" s="241"/>
      <c r="J66" s="241"/>
      <c r="K66" s="241"/>
      <c r="L66" s="242"/>
    </row>
    <row r="67" spans="1:15" ht="57.75" customHeight="1">
      <c r="A67" s="252" t="s">
        <v>322</v>
      </c>
      <c r="B67" s="253"/>
      <c r="C67" s="253"/>
      <c r="D67" s="254"/>
      <c r="E67" s="240" t="s">
        <v>49</v>
      </c>
      <c r="F67" s="241"/>
      <c r="G67" s="242"/>
      <c r="H67" s="240" t="s">
        <v>50</v>
      </c>
      <c r="I67" s="241"/>
      <c r="J67" s="241"/>
      <c r="K67" s="241"/>
      <c r="L67" s="242"/>
    </row>
    <row r="68" spans="1:15" ht="60.75" customHeight="1">
      <c r="A68" s="252" t="s">
        <v>323</v>
      </c>
      <c r="B68" s="253"/>
      <c r="C68" s="253"/>
      <c r="D68" s="254"/>
      <c r="E68" s="240" t="s">
        <v>52</v>
      </c>
      <c r="F68" s="241"/>
      <c r="G68" s="242"/>
      <c r="H68" s="240" t="s">
        <v>48</v>
      </c>
      <c r="I68" s="241"/>
      <c r="J68" s="241"/>
      <c r="K68" s="241"/>
      <c r="L68" s="242"/>
    </row>
    <row r="69" spans="1:15" ht="53.25" customHeight="1">
      <c r="A69" s="252" t="s">
        <v>368</v>
      </c>
      <c r="B69" s="253"/>
      <c r="C69" s="253"/>
      <c r="D69" s="254"/>
      <c r="E69" s="240" t="s">
        <v>51</v>
      </c>
      <c r="F69" s="241"/>
      <c r="G69" s="242"/>
      <c r="H69" s="255" t="s">
        <v>188</v>
      </c>
      <c r="I69" s="256"/>
      <c r="J69" s="256"/>
      <c r="K69" s="256"/>
      <c r="L69" s="257"/>
    </row>
    <row r="70" spans="1:15">
      <c r="A70" s="8"/>
      <c r="B70" s="8"/>
      <c r="C70" s="8"/>
      <c r="D70" s="8"/>
      <c r="E70" s="8"/>
      <c r="F70" s="8"/>
      <c r="G70" s="8"/>
      <c r="H70" s="8"/>
      <c r="I70" s="8"/>
      <c r="J70" s="7"/>
      <c r="K70" s="7"/>
      <c r="L70" s="7"/>
      <c r="M70" s="7"/>
      <c r="N70" s="7"/>
      <c r="O70" s="7"/>
    </row>
    <row r="71" spans="1:15" ht="29.25" customHeight="1">
      <c r="A71" s="169" t="s">
        <v>53</v>
      </c>
      <c r="B71" s="169"/>
      <c r="C71" s="169"/>
      <c r="D71" s="169"/>
      <c r="E71" s="169"/>
      <c r="F71" s="169"/>
      <c r="G71" s="169"/>
      <c r="H71" s="169"/>
      <c r="I71" s="169"/>
      <c r="J71" s="169"/>
      <c r="K71" s="169"/>
      <c r="L71" s="169"/>
      <c r="M71" s="210" t="s">
        <v>193</v>
      </c>
      <c r="N71" s="165" t="s">
        <v>203</v>
      </c>
      <c r="O71" s="7"/>
    </row>
    <row r="72" spans="1:15" ht="18" customHeight="1">
      <c r="A72" s="161" t="s">
        <v>54</v>
      </c>
      <c r="B72" s="161"/>
      <c r="C72" s="161"/>
      <c r="D72" s="161"/>
      <c r="E72" s="161"/>
      <c r="F72" s="161"/>
      <c r="G72" s="161"/>
      <c r="H72" s="161"/>
      <c r="I72" s="161"/>
      <c r="J72" s="161"/>
      <c r="K72" s="161"/>
      <c r="L72" s="161"/>
      <c r="M72" s="211"/>
      <c r="N72" s="165"/>
      <c r="O72" s="7"/>
    </row>
    <row r="73" spans="1:15">
      <c r="A73" s="161" t="s">
        <v>9</v>
      </c>
      <c r="B73" s="161"/>
      <c r="C73" s="161"/>
      <c r="D73" s="161"/>
      <c r="E73" s="161"/>
      <c r="F73" s="161"/>
      <c r="G73" s="161"/>
      <c r="H73" s="161"/>
      <c r="I73" s="161"/>
      <c r="J73" s="161"/>
      <c r="K73" s="161"/>
      <c r="L73" s="161"/>
      <c r="M73" s="211"/>
      <c r="N73" s="165"/>
      <c r="O73" s="7"/>
    </row>
    <row r="74" spans="1:15">
      <c r="A74" s="161" t="s">
        <v>86</v>
      </c>
      <c r="B74" s="161"/>
      <c r="C74" s="161"/>
      <c r="D74" s="161"/>
      <c r="E74" s="161"/>
      <c r="F74" s="161"/>
      <c r="G74" s="161"/>
      <c r="H74" s="161"/>
      <c r="I74" s="161"/>
      <c r="J74" s="161"/>
      <c r="K74" s="161"/>
      <c r="L74" s="161"/>
      <c r="M74" s="7"/>
      <c r="N74" s="8"/>
      <c r="O74" s="7"/>
    </row>
    <row r="75" spans="1:15">
      <c r="A75" s="161" t="s">
        <v>100</v>
      </c>
      <c r="B75" s="161"/>
      <c r="C75" s="161"/>
      <c r="D75" s="161"/>
      <c r="E75" s="161"/>
      <c r="F75" s="161"/>
      <c r="G75" s="161"/>
      <c r="H75" s="161"/>
      <c r="I75" s="161"/>
      <c r="J75" s="161"/>
      <c r="K75" s="7"/>
      <c r="L75" s="7"/>
      <c r="M75" s="7"/>
      <c r="N75" s="8"/>
      <c r="O75" s="7"/>
    </row>
    <row r="76" spans="1:15" ht="81" customHeight="1">
      <c r="A76" s="163" t="s">
        <v>87</v>
      </c>
      <c r="B76" s="163" t="s">
        <v>10</v>
      </c>
      <c r="C76" s="163"/>
      <c r="D76" s="163"/>
      <c r="E76" s="163" t="s">
        <v>11</v>
      </c>
      <c r="F76" s="163"/>
      <c r="G76" s="163" t="s">
        <v>12</v>
      </c>
      <c r="H76" s="163"/>
      <c r="I76" s="163"/>
      <c r="J76" s="163" t="s">
        <v>13</v>
      </c>
      <c r="K76" s="163"/>
      <c r="L76" s="163"/>
      <c r="M76" s="187" t="s">
        <v>184</v>
      </c>
      <c r="N76" s="189"/>
      <c r="O76" s="7"/>
    </row>
    <row r="77" spans="1:15" ht="59.25" customHeight="1">
      <c r="A77" s="166"/>
      <c r="B77" s="163"/>
      <c r="C77" s="163"/>
      <c r="D77" s="163"/>
      <c r="E77" s="163"/>
      <c r="F77" s="163"/>
      <c r="G77" s="163" t="s">
        <v>14</v>
      </c>
      <c r="H77" s="163" t="s">
        <v>24</v>
      </c>
      <c r="I77" s="163"/>
      <c r="J77" s="163" t="s">
        <v>226</v>
      </c>
      <c r="K77" s="163" t="s">
        <v>227</v>
      </c>
      <c r="L77" s="163" t="s">
        <v>232</v>
      </c>
      <c r="M77" s="165" t="s">
        <v>185</v>
      </c>
      <c r="N77" s="163" t="s">
        <v>186</v>
      </c>
      <c r="O77" s="7"/>
    </row>
    <row r="78" spans="1:15" ht="56.25">
      <c r="A78" s="166"/>
      <c r="B78" s="9" t="s">
        <v>26</v>
      </c>
      <c r="C78" s="9" t="s">
        <v>27</v>
      </c>
      <c r="D78" s="9" t="s">
        <v>18</v>
      </c>
      <c r="E78" s="9" t="s">
        <v>58</v>
      </c>
      <c r="F78" s="9" t="s">
        <v>18</v>
      </c>
      <c r="G78" s="166"/>
      <c r="H78" s="9" t="s">
        <v>15</v>
      </c>
      <c r="I78" s="9" t="s">
        <v>16</v>
      </c>
      <c r="J78" s="163"/>
      <c r="K78" s="163"/>
      <c r="L78" s="166"/>
      <c r="M78" s="165"/>
      <c r="N78" s="163"/>
      <c r="O78" s="7"/>
    </row>
    <row r="79" spans="1:15">
      <c r="A79" s="9">
        <v>1</v>
      </c>
      <c r="B79" s="9">
        <v>2</v>
      </c>
      <c r="C79" s="9">
        <v>3</v>
      </c>
      <c r="D79" s="9">
        <v>4</v>
      </c>
      <c r="E79" s="9">
        <v>5</v>
      </c>
      <c r="F79" s="9">
        <v>6</v>
      </c>
      <c r="G79" s="9">
        <v>7</v>
      </c>
      <c r="H79" s="9">
        <v>8</v>
      </c>
      <c r="I79" s="9">
        <v>9</v>
      </c>
      <c r="J79" s="9">
        <v>10</v>
      </c>
      <c r="K79" s="9">
        <v>11</v>
      </c>
      <c r="L79" s="9">
        <v>12</v>
      </c>
      <c r="M79" s="53">
        <v>13</v>
      </c>
      <c r="N79" s="53">
        <v>14</v>
      </c>
      <c r="O79" s="7"/>
    </row>
    <row r="80" spans="1:15" ht="126">
      <c r="A80" s="265" t="s">
        <v>108</v>
      </c>
      <c r="B80" s="239" t="s">
        <v>108</v>
      </c>
      <c r="C80" s="239" t="s">
        <v>108</v>
      </c>
      <c r="D80" s="251" t="s">
        <v>18</v>
      </c>
      <c r="E80" s="239" t="s">
        <v>108</v>
      </c>
      <c r="F80" s="251" t="s">
        <v>18</v>
      </c>
      <c r="G80" s="10" t="s">
        <v>103</v>
      </c>
      <c r="H80" s="9" t="s">
        <v>97</v>
      </c>
      <c r="I80" s="9">
        <v>744</v>
      </c>
      <c r="J80" s="9">
        <v>95</v>
      </c>
      <c r="K80" s="43">
        <v>95</v>
      </c>
      <c r="L80" s="43">
        <v>95</v>
      </c>
      <c r="M80" s="53">
        <v>10</v>
      </c>
      <c r="N80" s="76">
        <v>10</v>
      </c>
      <c r="O80" s="7"/>
    </row>
    <row r="81" spans="1:17" ht="252">
      <c r="A81" s="266"/>
      <c r="B81" s="207"/>
      <c r="C81" s="207"/>
      <c r="D81" s="209"/>
      <c r="E81" s="207"/>
      <c r="F81" s="209"/>
      <c r="G81" s="10" t="s">
        <v>104</v>
      </c>
      <c r="H81" s="9" t="s">
        <v>97</v>
      </c>
      <c r="I81" s="9">
        <v>744</v>
      </c>
      <c r="J81" s="9">
        <v>100</v>
      </c>
      <c r="K81" s="43">
        <v>100</v>
      </c>
      <c r="L81" s="43">
        <v>100</v>
      </c>
      <c r="M81" s="53">
        <v>10</v>
      </c>
      <c r="N81" s="53">
        <v>10</v>
      </c>
      <c r="O81" s="7"/>
    </row>
    <row r="82" spans="1:17" ht="18.75" customHeight="1">
      <c r="A82" s="168"/>
      <c r="B82" s="168"/>
      <c r="C82" s="168"/>
      <c r="D82" s="168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</row>
    <row r="83" spans="1:17">
      <c r="A83" s="161" t="s">
        <v>101</v>
      </c>
      <c r="B83" s="161"/>
      <c r="C83" s="161"/>
      <c r="D83" s="161"/>
      <c r="E83" s="161"/>
      <c r="F83" s="161"/>
      <c r="G83" s="161"/>
      <c r="H83" s="161"/>
      <c r="I83" s="161"/>
      <c r="J83" s="161"/>
      <c r="K83" s="7"/>
      <c r="L83" s="7"/>
      <c r="M83" s="7"/>
      <c r="N83" s="7"/>
      <c r="O83" s="7"/>
    </row>
    <row r="84" spans="1:17" ht="123.75" customHeight="1">
      <c r="A84" s="163" t="s">
        <v>87</v>
      </c>
      <c r="B84" s="163" t="s">
        <v>10</v>
      </c>
      <c r="C84" s="163"/>
      <c r="D84" s="163"/>
      <c r="E84" s="163" t="s">
        <v>11</v>
      </c>
      <c r="F84" s="163"/>
      <c r="G84" s="163" t="s">
        <v>21</v>
      </c>
      <c r="H84" s="163"/>
      <c r="I84" s="163"/>
      <c r="J84" s="163" t="s">
        <v>22</v>
      </c>
      <c r="K84" s="163"/>
      <c r="L84" s="163"/>
      <c r="M84" s="163" t="s">
        <v>23</v>
      </c>
      <c r="N84" s="163"/>
      <c r="O84" s="163"/>
      <c r="P84" s="187" t="s">
        <v>184</v>
      </c>
      <c r="Q84" s="189"/>
    </row>
    <row r="85" spans="1:17" ht="63" customHeight="1">
      <c r="A85" s="166"/>
      <c r="B85" s="163"/>
      <c r="C85" s="163"/>
      <c r="D85" s="163"/>
      <c r="E85" s="163"/>
      <c r="F85" s="163"/>
      <c r="G85" s="163" t="s">
        <v>85</v>
      </c>
      <c r="H85" s="163" t="s">
        <v>24</v>
      </c>
      <c r="I85" s="163"/>
      <c r="J85" s="163" t="s">
        <v>226</v>
      </c>
      <c r="K85" s="163" t="s">
        <v>231</v>
      </c>
      <c r="L85" s="163" t="s">
        <v>232</v>
      </c>
      <c r="M85" s="163" t="s">
        <v>230</v>
      </c>
      <c r="N85" s="163" t="s">
        <v>231</v>
      </c>
      <c r="O85" s="163" t="s">
        <v>232</v>
      </c>
      <c r="P85" s="163" t="s">
        <v>185</v>
      </c>
      <c r="Q85" s="163" t="s">
        <v>186</v>
      </c>
    </row>
    <row r="86" spans="1:17" ht="52.5" customHeight="1">
      <c r="A86" s="166"/>
      <c r="B86" s="9" t="s">
        <v>26</v>
      </c>
      <c r="C86" s="9" t="s">
        <v>27</v>
      </c>
      <c r="D86" s="9" t="s">
        <v>18</v>
      </c>
      <c r="E86" s="9" t="s">
        <v>58</v>
      </c>
      <c r="F86" s="9" t="s">
        <v>18</v>
      </c>
      <c r="G86" s="166"/>
      <c r="H86" s="9" t="s">
        <v>29</v>
      </c>
      <c r="I86" s="9" t="s">
        <v>16</v>
      </c>
      <c r="J86" s="163"/>
      <c r="K86" s="166"/>
      <c r="L86" s="166"/>
      <c r="M86" s="166"/>
      <c r="N86" s="166"/>
      <c r="O86" s="166"/>
      <c r="P86" s="163"/>
      <c r="Q86" s="163"/>
    </row>
    <row r="87" spans="1:17">
      <c r="A87" s="18">
        <v>1</v>
      </c>
      <c r="B87" s="18">
        <v>2</v>
      </c>
      <c r="C87" s="18">
        <v>3</v>
      </c>
      <c r="D87" s="9">
        <v>4</v>
      </c>
      <c r="E87" s="9">
        <v>5</v>
      </c>
      <c r="F87" s="9">
        <v>6</v>
      </c>
      <c r="G87" s="9">
        <v>7</v>
      </c>
      <c r="H87" s="9">
        <v>8</v>
      </c>
      <c r="I87" s="9">
        <v>9</v>
      </c>
      <c r="J87" s="9">
        <v>10</v>
      </c>
      <c r="K87" s="9">
        <v>11</v>
      </c>
      <c r="L87" s="9">
        <v>12</v>
      </c>
      <c r="M87" s="9">
        <v>13</v>
      </c>
      <c r="N87" s="9">
        <v>14</v>
      </c>
      <c r="O87" s="9">
        <v>15</v>
      </c>
      <c r="P87" s="71">
        <v>16</v>
      </c>
      <c r="Q87" s="71">
        <v>17</v>
      </c>
    </row>
    <row r="88" spans="1:17" ht="56.25" hidden="1">
      <c r="A88" s="89" t="s">
        <v>204</v>
      </c>
      <c r="B88" s="2" t="s">
        <v>166</v>
      </c>
      <c r="C88" s="2" t="s">
        <v>167</v>
      </c>
      <c r="D88" s="37" t="s">
        <v>18</v>
      </c>
      <c r="E88" s="9" t="s">
        <v>56</v>
      </c>
      <c r="F88" s="11" t="s">
        <v>18</v>
      </c>
      <c r="G88" s="9" t="s">
        <v>59</v>
      </c>
      <c r="H88" s="9" t="s">
        <v>32</v>
      </c>
      <c r="I88" s="3" t="s">
        <v>107</v>
      </c>
      <c r="J88" s="9"/>
      <c r="K88" s="9">
        <f>J88</f>
        <v>0</v>
      </c>
      <c r="L88" s="9">
        <f>J88</f>
        <v>0</v>
      </c>
      <c r="M88" s="15" t="s">
        <v>18</v>
      </c>
      <c r="N88" s="9" t="s">
        <v>18</v>
      </c>
      <c r="O88" s="9" t="s">
        <v>18</v>
      </c>
      <c r="P88" s="71">
        <v>10</v>
      </c>
      <c r="Q88" s="72">
        <f t="shared" ref="Q88:Q89" si="4">J88*0.1</f>
        <v>0</v>
      </c>
    </row>
    <row r="89" spans="1:17" ht="75" hidden="1">
      <c r="A89" s="123" t="s">
        <v>205</v>
      </c>
      <c r="B89" s="2" t="s">
        <v>55</v>
      </c>
      <c r="C89" s="2" t="s">
        <v>167</v>
      </c>
      <c r="D89" s="125" t="s">
        <v>18</v>
      </c>
      <c r="E89" s="124" t="s">
        <v>56</v>
      </c>
      <c r="F89" s="125" t="s">
        <v>18</v>
      </c>
      <c r="G89" s="124" t="s">
        <v>59</v>
      </c>
      <c r="H89" s="124" t="s">
        <v>32</v>
      </c>
      <c r="I89" s="3" t="s">
        <v>107</v>
      </c>
      <c r="J89" s="124"/>
      <c r="K89" s="124">
        <f t="shared" ref="K89:K107" si="5">J89</f>
        <v>0</v>
      </c>
      <c r="L89" s="124">
        <f t="shared" ref="L89:L107" si="6">J89</f>
        <v>0</v>
      </c>
      <c r="M89" s="15" t="s">
        <v>18</v>
      </c>
      <c r="N89" s="124" t="s">
        <v>18</v>
      </c>
      <c r="O89" s="124" t="s">
        <v>18</v>
      </c>
      <c r="P89" s="71">
        <v>10</v>
      </c>
      <c r="Q89" s="72">
        <f t="shared" si="4"/>
        <v>0</v>
      </c>
    </row>
    <row r="90" spans="1:17" ht="37.5" hidden="1">
      <c r="A90" s="90" t="s">
        <v>206</v>
      </c>
      <c r="B90" s="2" t="s">
        <v>20</v>
      </c>
      <c r="C90" s="2" t="s">
        <v>167</v>
      </c>
      <c r="D90" s="37" t="s">
        <v>18</v>
      </c>
      <c r="E90" s="9" t="s">
        <v>56</v>
      </c>
      <c r="F90" s="11" t="s">
        <v>18</v>
      </c>
      <c r="G90" s="9" t="s">
        <v>59</v>
      </c>
      <c r="H90" s="9" t="s">
        <v>32</v>
      </c>
      <c r="I90" s="3" t="s">
        <v>107</v>
      </c>
      <c r="J90" s="119"/>
      <c r="K90" s="39">
        <f t="shared" si="5"/>
        <v>0</v>
      </c>
      <c r="L90" s="39">
        <f t="shared" si="6"/>
        <v>0</v>
      </c>
      <c r="M90" s="15" t="s">
        <v>18</v>
      </c>
      <c r="N90" s="9" t="s">
        <v>18</v>
      </c>
      <c r="O90" s="9" t="s">
        <v>18</v>
      </c>
      <c r="P90" s="71">
        <v>10</v>
      </c>
      <c r="Q90" s="72">
        <f>J90*0.1</f>
        <v>0</v>
      </c>
    </row>
    <row r="91" spans="1:17" ht="93.75">
      <c r="A91" s="123" t="s">
        <v>207</v>
      </c>
      <c r="B91" s="2" t="s">
        <v>168</v>
      </c>
      <c r="C91" s="2" t="s">
        <v>167</v>
      </c>
      <c r="D91" s="120" t="s">
        <v>18</v>
      </c>
      <c r="E91" s="119" t="s">
        <v>56</v>
      </c>
      <c r="F91" s="120" t="s">
        <v>18</v>
      </c>
      <c r="G91" s="119" t="s">
        <v>59</v>
      </c>
      <c r="H91" s="119" t="s">
        <v>32</v>
      </c>
      <c r="I91" s="3" t="s">
        <v>107</v>
      </c>
      <c r="J91" s="119">
        <v>9</v>
      </c>
      <c r="K91" s="119">
        <f t="shared" si="5"/>
        <v>9</v>
      </c>
      <c r="L91" s="119">
        <f t="shared" si="6"/>
        <v>9</v>
      </c>
      <c r="M91" s="16" t="s">
        <v>170</v>
      </c>
      <c r="N91" s="16" t="s">
        <v>170</v>
      </c>
      <c r="O91" s="16" t="s">
        <v>170</v>
      </c>
      <c r="P91" s="71">
        <v>10</v>
      </c>
      <c r="Q91" s="72">
        <f t="shared" ref="Q91:Q109" si="7">J91*0.1</f>
        <v>1</v>
      </c>
    </row>
    <row r="92" spans="1:17" ht="75">
      <c r="A92" s="90" t="s">
        <v>208</v>
      </c>
      <c r="B92" s="2" t="s">
        <v>57</v>
      </c>
      <c r="C92" s="2" t="s">
        <v>167</v>
      </c>
      <c r="D92" s="37" t="s">
        <v>18</v>
      </c>
      <c r="E92" s="9" t="s">
        <v>56</v>
      </c>
      <c r="F92" s="118" t="s">
        <v>462</v>
      </c>
      <c r="G92" s="9" t="s">
        <v>59</v>
      </c>
      <c r="H92" s="9" t="s">
        <v>32</v>
      </c>
      <c r="I92" s="3" t="s">
        <v>107</v>
      </c>
      <c r="J92" s="9">
        <v>21</v>
      </c>
      <c r="K92" s="39">
        <f t="shared" si="5"/>
        <v>21</v>
      </c>
      <c r="L92" s="39">
        <f t="shared" si="6"/>
        <v>21</v>
      </c>
      <c r="M92" s="16" t="s">
        <v>169</v>
      </c>
      <c r="N92" s="16" t="s">
        <v>169</v>
      </c>
      <c r="O92" s="16" t="s">
        <v>169</v>
      </c>
      <c r="P92" s="71">
        <v>10</v>
      </c>
      <c r="Q92" s="72">
        <f t="shared" si="7"/>
        <v>2</v>
      </c>
    </row>
    <row r="93" spans="1:17" ht="93.75" hidden="1">
      <c r="A93" s="89" t="s">
        <v>209</v>
      </c>
      <c r="B93" s="2" t="s">
        <v>166</v>
      </c>
      <c r="C93" s="2" t="s">
        <v>167</v>
      </c>
      <c r="D93" s="37" t="s">
        <v>18</v>
      </c>
      <c r="E93" s="9" t="s">
        <v>88</v>
      </c>
      <c r="F93" s="11" t="s">
        <v>18</v>
      </c>
      <c r="G93" s="9" t="s">
        <v>59</v>
      </c>
      <c r="H93" s="9" t="s">
        <v>32</v>
      </c>
      <c r="I93" s="3" t="s">
        <v>107</v>
      </c>
      <c r="J93" s="9"/>
      <c r="K93" s="39">
        <f t="shared" si="5"/>
        <v>0</v>
      </c>
      <c r="L93" s="39">
        <f t="shared" si="6"/>
        <v>0</v>
      </c>
      <c r="M93" s="15" t="s">
        <v>18</v>
      </c>
      <c r="N93" s="9" t="s">
        <v>18</v>
      </c>
      <c r="O93" s="9" t="s">
        <v>18</v>
      </c>
      <c r="P93" s="71">
        <v>10</v>
      </c>
      <c r="Q93" s="72">
        <f t="shared" si="7"/>
        <v>0</v>
      </c>
    </row>
    <row r="94" spans="1:17" ht="93.75" hidden="1">
      <c r="A94" s="89" t="s">
        <v>210</v>
      </c>
      <c r="B94" s="2" t="s">
        <v>55</v>
      </c>
      <c r="C94" s="2" t="s">
        <v>167</v>
      </c>
      <c r="D94" s="37" t="s">
        <v>18</v>
      </c>
      <c r="E94" s="9" t="s">
        <v>88</v>
      </c>
      <c r="F94" s="11" t="s">
        <v>18</v>
      </c>
      <c r="G94" s="9" t="s">
        <v>59</v>
      </c>
      <c r="H94" s="9" t="s">
        <v>32</v>
      </c>
      <c r="I94" s="3" t="s">
        <v>107</v>
      </c>
      <c r="J94" s="9"/>
      <c r="K94" s="39">
        <f t="shared" si="5"/>
        <v>0</v>
      </c>
      <c r="L94" s="39">
        <f t="shared" si="6"/>
        <v>0</v>
      </c>
      <c r="M94" s="15" t="s">
        <v>18</v>
      </c>
      <c r="N94" s="9" t="s">
        <v>18</v>
      </c>
      <c r="O94" s="9" t="s">
        <v>18</v>
      </c>
      <c r="P94" s="71">
        <v>10</v>
      </c>
      <c r="Q94" s="72">
        <f t="shared" si="7"/>
        <v>0</v>
      </c>
    </row>
    <row r="95" spans="1:17" ht="93.75" hidden="1">
      <c r="A95" s="89" t="s">
        <v>211</v>
      </c>
      <c r="B95" s="2" t="s">
        <v>20</v>
      </c>
      <c r="C95" s="2" t="s">
        <v>167</v>
      </c>
      <c r="D95" s="37" t="s">
        <v>18</v>
      </c>
      <c r="E95" s="9" t="s">
        <v>88</v>
      </c>
      <c r="F95" s="11" t="s">
        <v>18</v>
      </c>
      <c r="G95" s="9" t="s">
        <v>59</v>
      </c>
      <c r="H95" s="9" t="s">
        <v>32</v>
      </c>
      <c r="I95" s="3" t="s">
        <v>107</v>
      </c>
      <c r="J95" s="9"/>
      <c r="K95" s="39">
        <f t="shared" si="5"/>
        <v>0</v>
      </c>
      <c r="L95" s="39">
        <f t="shared" si="6"/>
        <v>0</v>
      </c>
      <c r="M95" s="15" t="s">
        <v>18</v>
      </c>
      <c r="N95" s="9" t="s">
        <v>18</v>
      </c>
      <c r="O95" s="9" t="s">
        <v>18</v>
      </c>
      <c r="P95" s="71">
        <v>10</v>
      </c>
      <c r="Q95" s="72">
        <f t="shared" si="7"/>
        <v>0</v>
      </c>
    </row>
    <row r="96" spans="1:17" ht="93.75" hidden="1">
      <c r="A96" s="89" t="s">
        <v>212</v>
      </c>
      <c r="B96" s="2" t="s">
        <v>168</v>
      </c>
      <c r="C96" s="2" t="s">
        <v>167</v>
      </c>
      <c r="D96" s="37" t="s">
        <v>18</v>
      </c>
      <c r="E96" s="9" t="s">
        <v>88</v>
      </c>
      <c r="F96" s="11" t="s">
        <v>18</v>
      </c>
      <c r="G96" s="9" t="s">
        <v>59</v>
      </c>
      <c r="H96" s="9" t="s">
        <v>32</v>
      </c>
      <c r="I96" s="3" t="s">
        <v>107</v>
      </c>
      <c r="J96" s="9"/>
      <c r="K96" s="39">
        <f t="shared" si="5"/>
        <v>0</v>
      </c>
      <c r="L96" s="39">
        <f t="shared" si="6"/>
        <v>0</v>
      </c>
      <c r="M96" s="16" t="s">
        <v>171</v>
      </c>
      <c r="N96" s="16" t="s">
        <v>171</v>
      </c>
      <c r="O96" s="16" t="s">
        <v>171</v>
      </c>
      <c r="P96" s="71">
        <v>10</v>
      </c>
      <c r="Q96" s="72">
        <f t="shared" si="7"/>
        <v>0</v>
      </c>
    </row>
    <row r="97" spans="1:17" ht="93.75" hidden="1">
      <c r="A97" s="89" t="s">
        <v>213</v>
      </c>
      <c r="B97" s="2" t="s">
        <v>57</v>
      </c>
      <c r="C97" s="2" t="s">
        <v>167</v>
      </c>
      <c r="D97" s="37" t="s">
        <v>18</v>
      </c>
      <c r="E97" s="9" t="s">
        <v>88</v>
      </c>
      <c r="F97" s="11" t="s">
        <v>18</v>
      </c>
      <c r="G97" s="9" t="s">
        <v>59</v>
      </c>
      <c r="H97" s="9" t="s">
        <v>32</v>
      </c>
      <c r="I97" s="3" t="s">
        <v>107</v>
      </c>
      <c r="J97" s="9"/>
      <c r="K97" s="39">
        <f t="shared" si="5"/>
        <v>0</v>
      </c>
      <c r="L97" s="39">
        <f t="shared" si="6"/>
        <v>0</v>
      </c>
      <c r="M97" s="16" t="s">
        <v>172</v>
      </c>
      <c r="N97" s="16" t="s">
        <v>172</v>
      </c>
      <c r="O97" s="16" t="s">
        <v>172</v>
      </c>
      <c r="P97" s="71">
        <v>10</v>
      </c>
      <c r="Q97" s="72">
        <f t="shared" si="7"/>
        <v>0</v>
      </c>
    </row>
    <row r="98" spans="1:17" ht="56.25" hidden="1">
      <c r="A98" s="90" t="s">
        <v>214</v>
      </c>
      <c r="B98" s="2" t="s">
        <v>166</v>
      </c>
      <c r="C98" s="2" t="s">
        <v>173</v>
      </c>
      <c r="D98" s="41" t="s">
        <v>18</v>
      </c>
      <c r="E98" s="40" t="s">
        <v>56</v>
      </c>
      <c r="F98" s="41" t="s">
        <v>18</v>
      </c>
      <c r="G98" s="40" t="s">
        <v>59</v>
      </c>
      <c r="H98" s="40" t="s">
        <v>32</v>
      </c>
      <c r="I98" s="3" t="s">
        <v>107</v>
      </c>
      <c r="J98" s="40"/>
      <c r="K98" s="42">
        <f t="shared" si="5"/>
        <v>0</v>
      </c>
      <c r="L98" s="42">
        <f t="shared" si="6"/>
        <v>0</v>
      </c>
      <c r="M98" s="15" t="s">
        <v>18</v>
      </c>
      <c r="N98" s="40" t="s">
        <v>18</v>
      </c>
      <c r="O98" s="40" t="s">
        <v>18</v>
      </c>
      <c r="P98" s="71">
        <v>10</v>
      </c>
      <c r="Q98" s="72">
        <f t="shared" si="7"/>
        <v>0</v>
      </c>
    </row>
    <row r="99" spans="1:17" ht="75">
      <c r="A99" s="90" t="s">
        <v>215</v>
      </c>
      <c r="B99" s="2" t="s">
        <v>55</v>
      </c>
      <c r="C99" s="2" t="s">
        <v>173</v>
      </c>
      <c r="D99" s="41" t="s">
        <v>18</v>
      </c>
      <c r="E99" s="40" t="s">
        <v>56</v>
      </c>
      <c r="F99" s="41" t="s">
        <v>18</v>
      </c>
      <c r="G99" s="40" t="s">
        <v>59</v>
      </c>
      <c r="H99" s="40" t="s">
        <v>32</v>
      </c>
      <c r="I99" s="3" t="s">
        <v>107</v>
      </c>
      <c r="J99" s="119">
        <v>3</v>
      </c>
      <c r="K99" s="42">
        <f t="shared" si="5"/>
        <v>3</v>
      </c>
      <c r="L99" s="42">
        <f t="shared" si="6"/>
        <v>3</v>
      </c>
      <c r="M99" s="15" t="s">
        <v>18</v>
      </c>
      <c r="N99" s="40" t="s">
        <v>18</v>
      </c>
      <c r="O99" s="40" t="s">
        <v>18</v>
      </c>
      <c r="P99" s="71">
        <v>10</v>
      </c>
      <c r="Q99" s="72">
        <f t="shared" si="7"/>
        <v>0</v>
      </c>
    </row>
    <row r="100" spans="1:17" ht="37.5" hidden="1">
      <c r="A100" s="90" t="s">
        <v>216</v>
      </c>
      <c r="B100" s="2" t="s">
        <v>20</v>
      </c>
      <c r="C100" s="2" t="s">
        <v>173</v>
      </c>
      <c r="D100" s="41" t="s">
        <v>18</v>
      </c>
      <c r="E100" s="40" t="s">
        <v>56</v>
      </c>
      <c r="F100" s="41" t="s">
        <v>18</v>
      </c>
      <c r="G100" s="40" t="s">
        <v>59</v>
      </c>
      <c r="H100" s="40" t="s">
        <v>32</v>
      </c>
      <c r="I100" s="3" t="s">
        <v>107</v>
      </c>
      <c r="J100" s="119"/>
      <c r="K100" s="42">
        <f t="shared" si="5"/>
        <v>0</v>
      </c>
      <c r="L100" s="42">
        <f t="shared" si="6"/>
        <v>0</v>
      </c>
      <c r="M100" s="15" t="s">
        <v>18</v>
      </c>
      <c r="N100" s="40" t="s">
        <v>18</v>
      </c>
      <c r="O100" s="40" t="s">
        <v>18</v>
      </c>
      <c r="P100" s="71">
        <v>10</v>
      </c>
      <c r="Q100" s="72">
        <f t="shared" si="7"/>
        <v>0</v>
      </c>
    </row>
    <row r="101" spans="1:17" ht="93.75">
      <c r="A101" s="123" t="s">
        <v>217</v>
      </c>
      <c r="B101" s="2" t="s">
        <v>168</v>
      </c>
      <c r="C101" s="2" t="s">
        <v>173</v>
      </c>
      <c r="D101" s="120" t="s">
        <v>18</v>
      </c>
      <c r="E101" s="119" t="s">
        <v>56</v>
      </c>
      <c r="F101" s="120" t="s">
        <v>18</v>
      </c>
      <c r="G101" s="119" t="s">
        <v>59</v>
      </c>
      <c r="H101" s="119" t="s">
        <v>32</v>
      </c>
      <c r="I101" s="3" t="s">
        <v>107</v>
      </c>
      <c r="J101" s="119">
        <v>54</v>
      </c>
      <c r="K101" s="119">
        <f t="shared" si="5"/>
        <v>54</v>
      </c>
      <c r="L101" s="119">
        <f t="shared" si="6"/>
        <v>54</v>
      </c>
      <c r="M101" s="16" t="s">
        <v>170</v>
      </c>
      <c r="N101" s="16" t="s">
        <v>170</v>
      </c>
      <c r="O101" s="16" t="s">
        <v>170</v>
      </c>
      <c r="P101" s="71">
        <v>10</v>
      </c>
      <c r="Q101" s="72">
        <f t="shared" si="7"/>
        <v>5</v>
      </c>
    </row>
    <row r="102" spans="1:17" ht="75">
      <c r="A102" s="90" t="s">
        <v>218</v>
      </c>
      <c r="B102" s="2" t="s">
        <v>57</v>
      </c>
      <c r="C102" s="2" t="s">
        <v>173</v>
      </c>
      <c r="D102" s="41" t="s">
        <v>18</v>
      </c>
      <c r="E102" s="40" t="s">
        <v>56</v>
      </c>
      <c r="F102" s="41" t="s">
        <v>18</v>
      </c>
      <c r="G102" s="40" t="s">
        <v>59</v>
      </c>
      <c r="H102" s="40" t="s">
        <v>32</v>
      </c>
      <c r="I102" s="3" t="s">
        <v>107</v>
      </c>
      <c r="J102" s="40">
        <v>190</v>
      </c>
      <c r="K102" s="42">
        <f t="shared" si="5"/>
        <v>190</v>
      </c>
      <c r="L102" s="42">
        <f t="shared" si="6"/>
        <v>190</v>
      </c>
      <c r="M102" s="16" t="s">
        <v>169</v>
      </c>
      <c r="N102" s="16" t="s">
        <v>169</v>
      </c>
      <c r="O102" s="16" t="s">
        <v>169</v>
      </c>
      <c r="P102" s="71">
        <v>10</v>
      </c>
      <c r="Q102" s="72">
        <f t="shared" si="7"/>
        <v>19</v>
      </c>
    </row>
    <row r="103" spans="1:17" ht="93.75" hidden="1">
      <c r="A103" s="82" t="s">
        <v>219</v>
      </c>
      <c r="B103" s="2" t="s">
        <v>166</v>
      </c>
      <c r="C103" s="2" t="s">
        <v>173</v>
      </c>
      <c r="D103" s="41" t="s">
        <v>18</v>
      </c>
      <c r="E103" s="40" t="s">
        <v>88</v>
      </c>
      <c r="F103" s="41" t="s">
        <v>18</v>
      </c>
      <c r="G103" s="40" t="s">
        <v>59</v>
      </c>
      <c r="H103" s="40" t="s">
        <v>32</v>
      </c>
      <c r="I103" s="3" t="s">
        <v>107</v>
      </c>
      <c r="J103" s="40"/>
      <c r="K103" s="42">
        <f t="shared" si="5"/>
        <v>0</v>
      </c>
      <c r="L103" s="42">
        <f t="shared" si="6"/>
        <v>0</v>
      </c>
      <c r="M103" s="15" t="s">
        <v>18</v>
      </c>
      <c r="N103" s="40" t="s">
        <v>18</v>
      </c>
      <c r="O103" s="40" t="s">
        <v>18</v>
      </c>
      <c r="P103" s="71">
        <v>10</v>
      </c>
      <c r="Q103" s="72">
        <f t="shared" si="7"/>
        <v>0</v>
      </c>
    </row>
    <row r="104" spans="1:17" ht="93.75" hidden="1">
      <c r="A104" s="82" t="s">
        <v>220</v>
      </c>
      <c r="B104" s="2" t="s">
        <v>55</v>
      </c>
      <c r="C104" s="2" t="s">
        <v>173</v>
      </c>
      <c r="D104" s="41" t="s">
        <v>18</v>
      </c>
      <c r="E104" s="40" t="s">
        <v>88</v>
      </c>
      <c r="F104" s="41" t="s">
        <v>18</v>
      </c>
      <c r="G104" s="40" t="s">
        <v>59</v>
      </c>
      <c r="H104" s="40" t="s">
        <v>32</v>
      </c>
      <c r="I104" s="3" t="s">
        <v>107</v>
      </c>
      <c r="J104" s="40"/>
      <c r="K104" s="42">
        <f t="shared" si="5"/>
        <v>0</v>
      </c>
      <c r="L104" s="42">
        <f t="shared" si="6"/>
        <v>0</v>
      </c>
      <c r="M104" s="15" t="s">
        <v>18</v>
      </c>
      <c r="N104" s="40" t="s">
        <v>18</v>
      </c>
      <c r="O104" s="40" t="s">
        <v>18</v>
      </c>
      <c r="P104" s="71">
        <v>10</v>
      </c>
      <c r="Q104" s="72">
        <f t="shared" si="7"/>
        <v>0</v>
      </c>
    </row>
    <row r="105" spans="1:17" ht="93.75" hidden="1">
      <c r="A105" s="82" t="s">
        <v>221</v>
      </c>
      <c r="B105" s="2" t="s">
        <v>20</v>
      </c>
      <c r="C105" s="2" t="s">
        <v>173</v>
      </c>
      <c r="D105" s="41" t="s">
        <v>18</v>
      </c>
      <c r="E105" s="40" t="s">
        <v>88</v>
      </c>
      <c r="F105" s="41" t="s">
        <v>18</v>
      </c>
      <c r="G105" s="40" t="s">
        <v>59</v>
      </c>
      <c r="H105" s="40" t="s">
        <v>32</v>
      </c>
      <c r="I105" s="3" t="s">
        <v>107</v>
      </c>
      <c r="J105" s="40"/>
      <c r="K105" s="42">
        <f t="shared" si="5"/>
        <v>0</v>
      </c>
      <c r="L105" s="42">
        <f t="shared" si="6"/>
        <v>0</v>
      </c>
      <c r="M105" s="15" t="s">
        <v>18</v>
      </c>
      <c r="N105" s="40" t="s">
        <v>18</v>
      </c>
      <c r="O105" s="40" t="s">
        <v>18</v>
      </c>
      <c r="P105" s="71">
        <v>10</v>
      </c>
      <c r="Q105" s="72">
        <f t="shared" si="7"/>
        <v>0</v>
      </c>
    </row>
    <row r="106" spans="1:17" ht="93.75" hidden="1">
      <c r="A106" s="82" t="s">
        <v>222</v>
      </c>
      <c r="B106" s="2" t="s">
        <v>168</v>
      </c>
      <c r="C106" s="2" t="s">
        <v>173</v>
      </c>
      <c r="D106" s="41" t="s">
        <v>18</v>
      </c>
      <c r="E106" s="40" t="s">
        <v>88</v>
      </c>
      <c r="F106" s="41" t="s">
        <v>18</v>
      </c>
      <c r="G106" s="40" t="s">
        <v>59</v>
      </c>
      <c r="H106" s="40" t="s">
        <v>32</v>
      </c>
      <c r="I106" s="3" t="s">
        <v>107</v>
      </c>
      <c r="J106" s="40"/>
      <c r="K106" s="42">
        <f t="shared" si="5"/>
        <v>0</v>
      </c>
      <c r="L106" s="42">
        <f t="shared" si="6"/>
        <v>0</v>
      </c>
      <c r="M106" s="16" t="s">
        <v>171</v>
      </c>
      <c r="N106" s="16" t="s">
        <v>171</v>
      </c>
      <c r="O106" s="16" t="s">
        <v>171</v>
      </c>
      <c r="P106" s="71">
        <v>10</v>
      </c>
      <c r="Q106" s="72">
        <f t="shared" si="7"/>
        <v>0</v>
      </c>
    </row>
    <row r="107" spans="1:17" ht="93.75" hidden="1">
      <c r="A107" s="81" t="s">
        <v>223</v>
      </c>
      <c r="B107" s="2" t="s">
        <v>57</v>
      </c>
      <c r="C107" s="2" t="s">
        <v>173</v>
      </c>
      <c r="D107" s="41" t="s">
        <v>18</v>
      </c>
      <c r="E107" s="40" t="s">
        <v>88</v>
      </c>
      <c r="F107" s="41" t="s">
        <v>18</v>
      </c>
      <c r="G107" s="40" t="s">
        <v>59</v>
      </c>
      <c r="H107" s="40" t="s">
        <v>32</v>
      </c>
      <c r="I107" s="3" t="s">
        <v>107</v>
      </c>
      <c r="J107" s="40"/>
      <c r="K107" s="42">
        <f t="shared" si="5"/>
        <v>0</v>
      </c>
      <c r="L107" s="42">
        <f t="shared" si="6"/>
        <v>0</v>
      </c>
      <c r="M107" s="16" t="s">
        <v>172</v>
      </c>
      <c r="N107" s="16" t="s">
        <v>172</v>
      </c>
      <c r="O107" s="16" t="s">
        <v>172</v>
      </c>
      <c r="P107" s="71">
        <v>10</v>
      </c>
      <c r="Q107" s="72">
        <f t="shared" si="7"/>
        <v>0</v>
      </c>
    </row>
    <row r="108" spans="1:17" hidden="1">
      <c r="A108" s="19"/>
      <c r="B108" s="2"/>
      <c r="C108" s="2"/>
      <c r="D108" s="37"/>
      <c r="E108" s="36"/>
      <c r="F108" s="37"/>
      <c r="G108" s="36"/>
      <c r="H108" s="36"/>
      <c r="I108" s="3"/>
      <c r="J108" s="36"/>
      <c r="K108" s="87"/>
      <c r="L108" s="87"/>
      <c r="M108" s="36"/>
      <c r="N108" s="36"/>
      <c r="O108" s="36"/>
      <c r="P108" s="71">
        <v>10</v>
      </c>
      <c r="Q108" s="72">
        <f t="shared" si="7"/>
        <v>0</v>
      </c>
    </row>
    <row r="109" spans="1:17" ht="21.75" customHeight="1">
      <c r="A109" s="12" t="s">
        <v>94</v>
      </c>
      <c r="B109" s="2"/>
      <c r="C109" s="2"/>
      <c r="D109" s="11"/>
      <c r="E109" s="9"/>
      <c r="F109" s="11"/>
      <c r="G109" s="9"/>
      <c r="H109" s="9"/>
      <c r="I109" s="13"/>
      <c r="J109" s="15">
        <f>SUM(J88:J108)</f>
        <v>277</v>
      </c>
      <c r="K109" s="15">
        <f>SUM(K88:K108)</f>
        <v>277</v>
      </c>
      <c r="L109" s="15">
        <f>SUM(L88:L108)</f>
        <v>277</v>
      </c>
      <c r="M109" s="9"/>
      <c r="N109" s="9"/>
      <c r="O109" s="9"/>
      <c r="P109" s="71">
        <v>10</v>
      </c>
      <c r="Q109" s="72">
        <f t="shared" si="7"/>
        <v>28</v>
      </c>
    </row>
    <row r="110" spans="1:17">
      <c r="A110" s="7" t="s">
        <v>33</v>
      </c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</row>
    <row r="111" spans="1:17">
      <c r="A111" s="163" t="s">
        <v>34</v>
      </c>
      <c r="B111" s="163"/>
      <c r="C111" s="163"/>
      <c r="D111" s="163"/>
      <c r="E111" s="163"/>
      <c r="F111" s="164"/>
      <c r="G111" s="164"/>
      <c r="H111" s="164"/>
      <c r="I111" s="164"/>
      <c r="J111" s="164"/>
      <c r="K111" s="164"/>
      <c r="L111" s="7"/>
      <c r="M111" s="7"/>
      <c r="N111" s="7"/>
      <c r="O111" s="7"/>
    </row>
    <row r="112" spans="1:17">
      <c r="A112" s="9" t="s">
        <v>35</v>
      </c>
      <c r="B112" s="9" t="s">
        <v>36</v>
      </c>
      <c r="C112" s="9" t="s">
        <v>37</v>
      </c>
      <c r="D112" s="9" t="s">
        <v>38</v>
      </c>
      <c r="E112" s="163" t="s">
        <v>15</v>
      </c>
      <c r="F112" s="164"/>
      <c r="G112" s="164"/>
      <c r="H112" s="164"/>
      <c r="I112" s="164"/>
      <c r="J112" s="164"/>
      <c r="K112" s="164"/>
      <c r="L112" s="7"/>
      <c r="M112" s="7"/>
      <c r="N112" s="7"/>
      <c r="O112" s="7"/>
    </row>
    <row r="113" spans="1:23">
      <c r="A113" s="9">
        <v>1</v>
      </c>
      <c r="B113" s="9">
        <v>2</v>
      </c>
      <c r="C113" s="9">
        <v>3</v>
      </c>
      <c r="D113" s="9">
        <v>4</v>
      </c>
      <c r="E113" s="163">
        <v>5</v>
      </c>
      <c r="F113" s="164"/>
      <c r="G113" s="164"/>
      <c r="H113" s="164"/>
      <c r="I113" s="164"/>
      <c r="J113" s="164"/>
      <c r="K113" s="164"/>
      <c r="L113" s="7"/>
      <c r="M113" s="7"/>
      <c r="N113" s="7"/>
      <c r="O113" s="7"/>
    </row>
    <row r="114" spans="1:23" ht="75.75" customHeight="1">
      <c r="A114" s="9" t="s">
        <v>60</v>
      </c>
      <c r="B114" s="9" t="s">
        <v>61</v>
      </c>
      <c r="C114" s="17">
        <v>42443</v>
      </c>
      <c r="D114" s="9">
        <v>529</v>
      </c>
      <c r="E114" s="163" t="s">
        <v>162</v>
      </c>
      <c r="F114" s="165"/>
      <c r="G114" s="165"/>
      <c r="H114" s="165"/>
      <c r="I114" s="165"/>
      <c r="J114" s="165"/>
      <c r="K114" s="165"/>
      <c r="L114" s="7"/>
      <c r="M114" s="7"/>
      <c r="N114" s="7"/>
      <c r="O114" s="7"/>
    </row>
    <row r="115" spans="1:23" ht="75.75" customHeight="1">
      <c r="A115" s="21" t="s">
        <v>60</v>
      </c>
      <c r="B115" s="21" t="s">
        <v>61</v>
      </c>
      <c r="C115" s="17">
        <v>42450</v>
      </c>
      <c r="D115" s="21">
        <v>601</v>
      </c>
      <c r="E115" s="201" t="s">
        <v>163</v>
      </c>
      <c r="F115" s="202"/>
      <c r="G115" s="202"/>
      <c r="H115" s="202"/>
      <c r="I115" s="202"/>
      <c r="J115" s="202"/>
      <c r="K115" s="203"/>
      <c r="L115" s="22"/>
      <c r="M115" s="22"/>
      <c r="N115" s="22"/>
      <c r="O115" s="22"/>
    </row>
    <row r="116" spans="1:23">
      <c r="A116" s="161" t="s">
        <v>39</v>
      </c>
      <c r="B116" s="161"/>
      <c r="C116" s="161"/>
      <c r="D116" s="161"/>
      <c r="E116" s="161"/>
      <c r="F116" s="161"/>
      <c r="G116" s="7"/>
      <c r="H116" s="7"/>
      <c r="I116" s="7"/>
      <c r="J116" s="7"/>
      <c r="K116" s="7"/>
      <c r="L116" s="7"/>
      <c r="M116" s="7"/>
      <c r="N116" s="7"/>
      <c r="O116" s="7"/>
    </row>
    <row r="117" spans="1:23">
      <c r="A117" s="198" t="s">
        <v>40</v>
      </c>
      <c r="B117" s="198"/>
      <c r="C117" s="198"/>
      <c r="D117" s="198"/>
      <c r="E117" s="198"/>
      <c r="F117" s="198"/>
      <c r="G117" s="198"/>
      <c r="H117" s="198"/>
      <c r="I117" s="198"/>
      <c r="J117" s="198"/>
      <c r="K117" s="198"/>
      <c r="L117" s="14"/>
      <c r="M117" s="14"/>
      <c r="N117" s="14"/>
      <c r="O117" s="14"/>
    </row>
    <row r="118" spans="1:23" ht="39" customHeight="1">
      <c r="A118" s="199" t="s">
        <v>41</v>
      </c>
      <c r="B118" s="199"/>
      <c r="C118" s="199"/>
      <c r="D118" s="199"/>
      <c r="E118" s="199"/>
      <c r="F118" s="199"/>
      <c r="G118" s="199"/>
      <c r="H118" s="199"/>
      <c r="I118" s="199"/>
      <c r="J118" s="199"/>
      <c r="K118" s="199"/>
      <c r="L118" s="14"/>
      <c r="M118" s="14"/>
      <c r="N118" s="14"/>
      <c r="O118" s="14"/>
    </row>
    <row r="119" spans="1:23" ht="17.25" customHeight="1">
      <c r="A119" s="243" t="s">
        <v>461</v>
      </c>
      <c r="B119" s="243"/>
      <c r="C119" s="243"/>
      <c r="D119" s="243"/>
      <c r="E119" s="243"/>
      <c r="F119" s="243"/>
      <c r="G119" s="243"/>
      <c r="H119" s="243"/>
      <c r="I119" s="243"/>
      <c r="J119" s="243"/>
      <c r="K119" s="243"/>
      <c r="L119" s="14"/>
      <c r="M119" s="14"/>
      <c r="N119" s="14"/>
      <c r="O119" s="14"/>
    </row>
    <row r="120" spans="1:23">
      <c r="A120" s="161" t="s">
        <v>43</v>
      </c>
      <c r="B120" s="161"/>
      <c r="C120" s="161"/>
      <c r="D120" s="161"/>
      <c r="E120" s="161"/>
      <c r="F120" s="161"/>
      <c r="G120" s="161"/>
      <c r="H120" s="161"/>
      <c r="I120" s="161"/>
      <c r="J120" s="7"/>
      <c r="K120" s="7"/>
      <c r="L120" s="7"/>
      <c r="M120" s="7"/>
      <c r="N120" s="7"/>
      <c r="O120" s="7"/>
    </row>
    <row r="121" spans="1:23" ht="18.75" customHeight="1">
      <c r="A121" s="236" t="s">
        <v>44</v>
      </c>
      <c r="B121" s="236"/>
      <c r="C121" s="236"/>
      <c r="D121" s="236"/>
      <c r="E121" s="236" t="s">
        <v>45</v>
      </c>
      <c r="F121" s="236"/>
      <c r="G121" s="236"/>
      <c r="H121" s="236" t="s">
        <v>46</v>
      </c>
      <c r="I121" s="236"/>
      <c r="J121" s="236"/>
      <c r="K121" s="236"/>
      <c r="L121" s="236"/>
      <c r="M121" s="95"/>
      <c r="N121" s="95"/>
      <c r="O121" s="95"/>
      <c r="P121" s="95"/>
    </row>
    <row r="122" spans="1:23">
      <c r="A122" s="237">
        <v>1</v>
      </c>
      <c r="B122" s="237"/>
      <c r="C122" s="237"/>
      <c r="D122" s="237"/>
      <c r="E122" s="240">
        <v>2</v>
      </c>
      <c r="F122" s="241"/>
      <c r="G122" s="242"/>
      <c r="H122" s="236">
        <v>3</v>
      </c>
      <c r="I122" s="236"/>
      <c r="J122" s="236"/>
      <c r="K122" s="236"/>
      <c r="L122" s="236"/>
    </row>
    <row r="123" spans="1:23" ht="58.5" customHeight="1">
      <c r="A123" s="252" t="s">
        <v>321</v>
      </c>
      <c r="B123" s="253"/>
      <c r="C123" s="253"/>
      <c r="D123" s="254"/>
      <c r="E123" s="240" t="s">
        <v>47</v>
      </c>
      <c r="F123" s="241"/>
      <c r="G123" s="242"/>
      <c r="H123" s="240" t="s">
        <v>48</v>
      </c>
      <c r="I123" s="241"/>
      <c r="J123" s="241"/>
      <c r="K123" s="241"/>
      <c r="L123" s="242"/>
    </row>
    <row r="124" spans="1:23" ht="57.75" customHeight="1">
      <c r="A124" s="252" t="s">
        <v>322</v>
      </c>
      <c r="B124" s="253"/>
      <c r="C124" s="253"/>
      <c r="D124" s="254"/>
      <c r="E124" s="240" t="s">
        <v>49</v>
      </c>
      <c r="F124" s="241"/>
      <c r="G124" s="242"/>
      <c r="H124" s="240" t="s">
        <v>50</v>
      </c>
      <c r="I124" s="241"/>
      <c r="J124" s="241"/>
      <c r="K124" s="241"/>
      <c r="L124" s="242"/>
    </row>
    <row r="125" spans="1:23" ht="60.75" customHeight="1">
      <c r="A125" s="252" t="s">
        <v>323</v>
      </c>
      <c r="B125" s="253"/>
      <c r="C125" s="253"/>
      <c r="D125" s="254"/>
      <c r="E125" s="240" t="s">
        <v>52</v>
      </c>
      <c r="F125" s="241"/>
      <c r="G125" s="242"/>
      <c r="H125" s="240" t="s">
        <v>48</v>
      </c>
      <c r="I125" s="241"/>
      <c r="J125" s="241"/>
      <c r="K125" s="241"/>
      <c r="L125" s="242"/>
    </row>
    <row r="126" spans="1:23" ht="53.25" customHeight="1">
      <c r="A126" s="252" t="s">
        <v>369</v>
      </c>
      <c r="B126" s="253"/>
      <c r="C126" s="253"/>
      <c r="D126" s="254"/>
      <c r="E126" s="240" t="s">
        <v>51</v>
      </c>
      <c r="F126" s="241"/>
      <c r="G126" s="242"/>
      <c r="H126" s="255" t="s">
        <v>188</v>
      </c>
      <c r="I126" s="256"/>
      <c r="J126" s="256"/>
      <c r="K126" s="256"/>
      <c r="L126" s="257"/>
    </row>
    <row r="127" spans="1:23">
      <c r="A127" s="8"/>
      <c r="B127" s="8"/>
      <c r="C127" s="8"/>
      <c r="D127" s="8"/>
      <c r="E127" s="8"/>
      <c r="F127" s="8"/>
      <c r="G127" s="8"/>
      <c r="H127" s="8"/>
      <c r="I127" s="8"/>
      <c r="J127" s="7"/>
      <c r="K127" s="7"/>
      <c r="L127" s="7"/>
      <c r="M127" s="7"/>
      <c r="N127" s="7"/>
      <c r="O127" s="7"/>
    </row>
    <row r="128" spans="1:23" s="101" customFormat="1">
      <c r="A128" s="193" t="s">
        <v>246</v>
      </c>
      <c r="B128" s="194"/>
      <c r="C128" s="194"/>
      <c r="D128" s="194"/>
      <c r="E128" s="194"/>
      <c r="F128" s="194"/>
      <c r="G128" s="194"/>
      <c r="H128" s="194"/>
      <c r="I128" s="194"/>
      <c r="J128" s="194"/>
      <c r="K128" s="194"/>
      <c r="L128" s="194"/>
      <c r="M128" s="194"/>
      <c r="N128" s="194"/>
      <c r="O128" s="194"/>
      <c r="P128" s="98"/>
      <c r="Q128" s="99"/>
      <c r="R128" s="100"/>
      <c r="S128" s="100"/>
      <c r="T128" s="100"/>
      <c r="U128" s="100"/>
      <c r="V128" s="100"/>
      <c r="W128" s="100"/>
    </row>
    <row r="129" spans="1:31" s="101" customFormat="1">
      <c r="A129" s="102"/>
      <c r="B129" s="103"/>
      <c r="C129" s="103"/>
      <c r="D129" s="103"/>
      <c r="E129" s="103"/>
      <c r="F129" s="103"/>
      <c r="G129" s="103"/>
      <c r="H129" s="103"/>
      <c r="I129" s="103"/>
      <c r="J129" s="103"/>
      <c r="K129" s="103"/>
      <c r="L129" s="103"/>
      <c r="M129" s="103"/>
      <c r="N129" s="103"/>
      <c r="O129" s="103"/>
      <c r="P129" s="98"/>
      <c r="Q129" s="99"/>
      <c r="R129" s="100"/>
      <c r="S129" s="100"/>
      <c r="T129" s="100"/>
      <c r="U129" s="100"/>
      <c r="V129" s="100"/>
      <c r="W129" s="100"/>
    </row>
    <row r="130" spans="1:31">
      <c r="A130" s="193" t="s">
        <v>247</v>
      </c>
      <c r="B130" s="193"/>
      <c r="C130" s="193"/>
      <c r="D130" s="193"/>
      <c r="E130" s="193"/>
      <c r="F130" s="193"/>
      <c r="G130" s="193"/>
      <c r="H130" s="193"/>
      <c r="I130" s="193"/>
      <c r="J130" s="193"/>
      <c r="K130" s="193"/>
      <c r="L130" s="193"/>
      <c r="M130" s="195" t="s">
        <v>193</v>
      </c>
      <c r="N130" s="258" t="s">
        <v>18</v>
      </c>
      <c r="O130" s="104"/>
      <c r="P130" s="104"/>
      <c r="Q130" s="105"/>
      <c r="R130" s="105"/>
      <c r="S130" s="105"/>
      <c r="T130" s="105"/>
      <c r="U130" s="105"/>
      <c r="V130" s="105"/>
      <c r="W130" s="105"/>
    </row>
    <row r="131" spans="1:31">
      <c r="A131" s="183" t="s">
        <v>248</v>
      </c>
      <c r="B131" s="183"/>
      <c r="C131" s="183"/>
      <c r="D131" s="183"/>
      <c r="E131" s="183"/>
      <c r="F131" s="183"/>
      <c r="G131" s="183"/>
      <c r="H131" s="183"/>
      <c r="I131" s="183"/>
      <c r="J131" s="183"/>
      <c r="K131" s="183"/>
      <c r="L131" s="183"/>
      <c r="M131" s="196"/>
      <c r="N131" s="258"/>
      <c r="O131" s="104"/>
      <c r="P131" s="104"/>
      <c r="Q131" s="105"/>
      <c r="R131" s="105"/>
      <c r="S131" s="105"/>
      <c r="T131" s="105"/>
      <c r="U131" s="105"/>
      <c r="V131" s="105"/>
      <c r="W131" s="105"/>
    </row>
    <row r="132" spans="1:31">
      <c r="A132" s="104" t="s">
        <v>249</v>
      </c>
      <c r="B132" s="104"/>
      <c r="C132" s="104"/>
      <c r="D132" s="104"/>
      <c r="E132" s="104"/>
      <c r="F132" s="104"/>
      <c r="G132" s="104"/>
      <c r="H132" s="104"/>
      <c r="I132" s="104"/>
      <c r="J132" s="104"/>
      <c r="K132" s="104"/>
      <c r="L132" s="104"/>
      <c r="M132" s="196"/>
      <c r="N132" s="258"/>
      <c r="O132" s="104"/>
      <c r="P132" s="104"/>
      <c r="Q132" s="105"/>
      <c r="R132" s="105"/>
      <c r="S132" s="105"/>
      <c r="T132" s="105"/>
      <c r="U132" s="105"/>
      <c r="V132" s="105"/>
      <c r="W132" s="105"/>
    </row>
    <row r="133" spans="1:31">
      <c r="A133" s="183" t="s">
        <v>250</v>
      </c>
      <c r="B133" s="183"/>
      <c r="C133" s="183"/>
      <c r="D133" s="183"/>
      <c r="E133" s="183"/>
      <c r="F133" s="183"/>
      <c r="G133" s="183"/>
      <c r="H133" s="183"/>
      <c r="I133" s="183"/>
      <c r="J133" s="183"/>
      <c r="K133" s="183"/>
      <c r="L133" s="183"/>
      <c r="M133" s="104"/>
      <c r="N133" s="98"/>
      <c r="O133" s="104"/>
      <c r="P133" s="104"/>
      <c r="Q133" s="105"/>
      <c r="R133" s="105"/>
      <c r="S133" s="105"/>
      <c r="T133" s="105"/>
      <c r="U133" s="105"/>
      <c r="V133" s="105"/>
      <c r="W133" s="105"/>
    </row>
    <row r="134" spans="1:31">
      <c r="A134" s="179" t="s">
        <v>251</v>
      </c>
      <c r="B134" s="179"/>
      <c r="C134" s="179"/>
      <c r="D134" s="179"/>
      <c r="E134" s="179"/>
      <c r="F134" s="179"/>
      <c r="G134" s="179"/>
      <c r="H134" s="179"/>
      <c r="I134" s="179"/>
      <c r="J134" s="179"/>
      <c r="K134" s="104"/>
      <c r="L134" s="104"/>
      <c r="M134" s="104"/>
      <c r="N134" s="98"/>
      <c r="O134" s="104"/>
      <c r="P134" s="104"/>
      <c r="Q134" s="105"/>
      <c r="R134" s="105"/>
      <c r="S134" s="105"/>
      <c r="T134" s="105"/>
      <c r="U134" s="105"/>
      <c r="V134" s="105"/>
      <c r="W134" s="105"/>
    </row>
    <row r="135" spans="1:31" s="101" customFormat="1">
      <c r="A135" s="244" t="s">
        <v>252</v>
      </c>
      <c r="B135" s="244" t="s">
        <v>253</v>
      </c>
      <c r="C135" s="244"/>
      <c r="D135" s="244"/>
      <c r="E135" s="244" t="s">
        <v>254</v>
      </c>
      <c r="F135" s="244"/>
      <c r="G135" s="244" t="s">
        <v>255</v>
      </c>
      <c r="H135" s="244"/>
      <c r="I135" s="244"/>
      <c r="J135" s="244" t="s">
        <v>256</v>
      </c>
      <c r="K135" s="244"/>
      <c r="L135" s="244"/>
      <c r="M135" s="244" t="s">
        <v>257</v>
      </c>
      <c r="N135" s="244"/>
      <c r="O135" s="98"/>
      <c r="P135" s="99"/>
      <c r="Q135" s="100"/>
      <c r="R135" s="100"/>
      <c r="S135" s="100"/>
      <c r="T135" s="100"/>
      <c r="U135" s="100"/>
      <c r="V135" s="100"/>
      <c r="W135" s="100"/>
    </row>
    <row r="136" spans="1:31" s="101" customFormat="1">
      <c r="A136" s="244"/>
      <c r="B136" s="171" t="s">
        <v>258</v>
      </c>
      <c r="C136" s="171" t="s">
        <v>258</v>
      </c>
      <c r="D136" s="171" t="s">
        <v>258</v>
      </c>
      <c r="E136" s="171" t="s">
        <v>258</v>
      </c>
      <c r="F136" s="171" t="s">
        <v>258</v>
      </c>
      <c r="G136" s="244" t="s">
        <v>259</v>
      </c>
      <c r="H136" s="244" t="s">
        <v>260</v>
      </c>
      <c r="I136" s="244"/>
      <c r="J136" s="244" t="s">
        <v>226</v>
      </c>
      <c r="K136" s="244" t="s">
        <v>227</v>
      </c>
      <c r="L136" s="244" t="s">
        <v>261</v>
      </c>
      <c r="M136" s="244" t="s">
        <v>185</v>
      </c>
      <c r="N136" s="244" t="s">
        <v>186</v>
      </c>
      <c r="O136" s="98"/>
      <c r="P136" s="99"/>
      <c r="Q136" s="100"/>
      <c r="R136" s="100"/>
      <c r="S136" s="100"/>
      <c r="T136" s="100"/>
      <c r="U136" s="100"/>
      <c r="V136" s="100"/>
      <c r="W136" s="100"/>
    </row>
    <row r="137" spans="1:31" s="101" customFormat="1" ht="75">
      <c r="A137" s="244"/>
      <c r="B137" s="172"/>
      <c r="C137" s="172"/>
      <c r="D137" s="172"/>
      <c r="E137" s="172"/>
      <c r="F137" s="172"/>
      <c r="G137" s="244"/>
      <c r="H137" s="106" t="s">
        <v>15</v>
      </c>
      <c r="I137" s="107" t="s">
        <v>262</v>
      </c>
      <c r="J137" s="244"/>
      <c r="K137" s="244"/>
      <c r="L137" s="244"/>
      <c r="M137" s="244"/>
      <c r="N137" s="244"/>
      <c r="O137" s="98"/>
      <c r="P137" s="99"/>
      <c r="Q137" s="100"/>
      <c r="R137" s="100"/>
      <c r="S137" s="100"/>
      <c r="T137" s="100"/>
      <c r="U137" s="100"/>
      <c r="V137" s="100"/>
      <c r="W137" s="100"/>
    </row>
    <row r="138" spans="1:31" s="101" customFormat="1">
      <c r="A138" s="106">
        <v>1</v>
      </c>
      <c r="B138" s="106">
        <v>2</v>
      </c>
      <c r="C138" s="106">
        <v>3</v>
      </c>
      <c r="D138" s="106">
        <v>4</v>
      </c>
      <c r="E138" s="106">
        <v>5</v>
      </c>
      <c r="F138" s="106">
        <v>6</v>
      </c>
      <c r="G138" s="106">
        <v>7</v>
      </c>
      <c r="H138" s="106">
        <v>8</v>
      </c>
      <c r="I138" s="106">
        <v>9</v>
      </c>
      <c r="J138" s="106">
        <v>10</v>
      </c>
      <c r="K138" s="106">
        <v>11</v>
      </c>
      <c r="L138" s="106">
        <v>12</v>
      </c>
      <c r="M138" s="106">
        <v>13</v>
      </c>
      <c r="N138" s="106">
        <v>14</v>
      </c>
      <c r="O138" s="98"/>
      <c r="P138" s="99"/>
      <c r="Q138" s="100"/>
      <c r="R138" s="100"/>
      <c r="S138" s="100"/>
      <c r="T138" s="100"/>
      <c r="U138" s="100"/>
      <c r="V138" s="100"/>
      <c r="W138" s="100"/>
    </row>
    <row r="139" spans="1:31" s="101" customFormat="1">
      <c r="A139" s="244" t="s">
        <v>18</v>
      </c>
      <c r="B139" s="244" t="s">
        <v>18</v>
      </c>
      <c r="C139" s="244" t="s">
        <v>18</v>
      </c>
      <c r="D139" s="244" t="s">
        <v>18</v>
      </c>
      <c r="E139" s="244" t="s">
        <v>18</v>
      </c>
      <c r="F139" s="244" t="s">
        <v>18</v>
      </c>
      <c r="G139" s="106" t="s">
        <v>18</v>
      </c>
      <c r="H139" s="106" t="s">
        <v>18</v>
      </c>
      <c r="I139" s="106" t="s">
        <v>18</v>
      </c>
      <c r="J139" s="106" t="s">
        <v>18</v>
      </c>
      <c r="K139" s="106" t="s">
        <v>18</v>
      </c>
      <c r="L139" s="106" t="s">
        <v>18</v>
      </c>
      <c r="M139" s="106" t="s">
        <v>18</v>
      </c>
      <c r="N139" s="106" t="s">
        <v>18</v>
      </c>
      <c r="O139" s="98"/>
      <c r="P139" s="99"/>
      <c r="Q139" s="100"/>
      <c r="R139" s="100"/>
      <c r="S139" s="100"/>
      <c r="T139" s="100"/>
      <c r="U139" s="100"/>
      <c r="V139" s="100"/>
      <c r="W139" s="100"/>
    </row>
    <row r="140" spans="1:31" s="101" customFormat="1">
      <c r="A140" s="244"/>
      <c r="B140" s="244"/>
      <c r="C140" s="244"/>
      <c r="D140" s="244"/>
      <c r="E140" s="244"/>
      <c r="F140" s="244"/>
      <c r="G140" s="106" t="s">
        <v>18</v>
      </c>
      <c r="H140" s="106" t="s">
        <v>18</v>
      </c>
      <c r="I140" s="106" t="s">
        <v>18</v>
      </c>
      <c r="J140" s="106" t="s">
        <v>18</v>
      </c>
      <c r="K140" s="106" t="s">
        <v>18</v>
      </c>
      <c r="L140" s="106" t="s">
        <v>18</v>
      </c>
      <c r="M140" s="106" t="s">
        <v>18</v>
      </c>
      <c r="N140" s="106" t="s">
        <v>18</v>
      </c>
      <c r="O140" s="98"/>
      <c r="P140" s="99"/>
      <c r="Q140" s="100"/>
      <c r="R140" s="100"/>
      <c r="S140" s="100"/>
      <c r="T140" s="100"/>
      <c r="U140" s="100"/>
      <c r="V140" s="100"/>
      <c r="W140" s="100"/>
    </row>
    <row r="141" spans="1:31" s="101" customFormat="1">
      <c r="A141" s="108"/>
      <c r="B141" s="108"/>
      <c r="C141" s="108"/>
      <c r="D141" s="108"/>
      <c r="E141" s="108"/>
      <c r="F141" s="108"/>
      <c r="G141" s="108"/>
      <c r="H141" s="108"/>
      <c r="I141" s="108"/>
      <c r="J141" s="108"/>
      <c r="K141" s="108"/>
      <c r="L141" s="108"/>
      <c r="M141" s="108"/>
      <c r="N141" s="108"/>
      <c r="O141" s="98"/>
      <c r="P141" s="99"/>
      <c r="Q141" s="100"/>
      <c r="R141" s="100"/>
      <c r="S141" s="100"/>
      <c r="T141" s="100"/>
      <c r="U141" s="100"/>
      <c r="V141" s="100"/>
      <c r="W141" s="100"/>
      <c r="X141" s="100"/>
      <c r="Y141" s="100"/>
      <c r="Z141" s="100"/>
      <c r="AA141" s="100"/>
      <c r="AB141" s="100"/>
      <c r="AC141" s="100"/>
      <c r="AD141" s="100"/>
      <c r="AE141" s="100"/>
    </row>
    <row r="142" spans="1:31" s="101" customFormat="1">
      <c r="A142" s="179" t="s">
        <v>263</v>
      </c>
      <c r="B142" s="179"/>
      <c r="C142" s="179"/>
      <c r="D142" s="179"/>
      <c r="E142" s="179"/>
      <c r="F142" s="179"/>
      <c r="G142" s="179"/>
      <c r="H142" s="179"/>
      <c r="I142" s="179"/>
      <c r="J142" s="179"/>
      <c r="K142" s="109"/>
      <c r="L142" s="109"/>
      <c r="M142" s="110"/>
      <c r="N142" s="110"/>
      <c r="O142" s="110"/>
      <c r="P142" s="98"/>
      <c r="Q142" s="99"/>
      <c r="R142" s="100"/>
      <c r="S142" s="100"/>
      <c r="T142" s="100"/>
      <c r="U142" s="100"/>
      <c r="V142" s="100"/>
      <c r="W142" s="100"/>
      <c r="X142" s="100"/>
      <c r="Y142" s="100"/>
      <c r="Z142" s="100"/>
      <c r="AA142" s="100"/>
      <c r="AB142" s="100"/>
      <c r="AC142" s="100"/>
      <c r="AD142" s="100"/>
      <c r="AE142" s="100"/>
    </row>
    <row r="143" spans="1:31" s="101" customFormat="1" ht="114.75" customHeight="1">
      <c r="A143" s="244" t="s">
        <v>252</v>
      </c>
      <c r="B143" s="244" t="s">
        <v>253</v>
      </c>
      <c r="C143" s="244"/>
      <c r="D143" s="244"/>
      <c r="E143" s="244" t="s">
        <v>254</v>
      </c>
      <c r="F143" s="244"/>
      <c r="G143" s="244" t="s">
        <v>264</v>
      </c>
      <c r="H143" s="244"/>
      <c r="I143" s="244"/>
      <c r="J143" s="245" t="s">
        <v>256</v>
      </c>
      <c r="K143" s="246"/>
      <c r="L143" s="247"/>
      <c r="M143" s="248" t="s">
        <v>187</v>
      </c>
      <c r="N143" s="249"/>
      <c r="O143" s="250"/>
      <c r="P143" s="259" t="s">
        <v>257</v>
      </c>
      <c r="Q143" s="259"/>
      <c r="R143" s="100"/>
      <c r="S143" s="100"/>
      <c r="T143" s="100"/>
      <c r="U143" s="100"/>
      <c r="V143" s="100"/>
      <c r="W143" s="100"/>
      <c r="X143" s="100"/>
      <c r="Y143" s="100"/>
      <c r="Z143" s="100"/>
      <c r="AA143" s="100"/>
      <c r="AB143" s="100"/>
      <c r="AC143" s="100"/>
      <c r="AD143" s="100"/>
      <c r="AE143" s="100"/>
    </row>
    <row r="144" spans="1:31" s="101" customFormat="1">
      <c r="A144" s="244"/>
      <c r="B144" s="171" t="s">
        <v>258</v>
      </c>
      <c r="C144" s="171" t="s">
        <v>258</v>
      </c>
      <c r="D144" s="171" t="s">
        <v>258</v>
      </c>
      <c r="E144" s="171" t="s">
        <v>258</v>
      </c>
      <c r="F144" s="171" t="s">
        <v>258</v>
      </c>
      <c r="G144" s="171" t="s">
        <v>259</v>
      </c>
      <c r="H144" s="259" t="s">
        <v>260</v>
      </c>
      <c r="I144" s="259"/>
      <c r="J144" s="171" t="s">
        <v>265</v>
      </c>
      <c r="K144" s="171" t="s">
        <v>266</v>
      </c>
      <c r="L144" s="171" t="s">
        <v>267</v>
      </c>
      <c r="M144" s="171" t="s">
        <v>265</v>
      </c>
      <c r="N144" s="171" t="s">
        <v>266</v>
      </c>
      <c r="O144" s="171" t="s">
        <v>267</v>
      </c>
      <c r="P144" s="244" t="s">
        <v>185</v>
      </c>
      <c r="Q144" s="244" t="s">
        <v>186</v>
      </c>
      <c r="R144" s="100"/>
      <c r="S144" s="100"/>
      <c r="T144" s="100"/>
      <c r="U144" s="100"/>
      <c r="V144" s="100"/>
      <c r="W144" s="100"/>
      <c r="X144" s="100"/>
      <c r="Y144" s="100"/>
      <c r="Z144" s="100"/>
      <c r="AA144" s="100"/>
      <c r="AB144" s="100"/>
      <c r="AC144" s="100"/>
      <c r="AD144" s="100"/>
      <c r="AE144" s="100"/>
    </row>
    <row r="145" spans="1:31" s="101" customFormat="1" ht="75">
      <c r="A145" s="244"/>
      <c r="B145" s="172"/>
      <c r="C145" s="172"/>
      <c r="D145" s="172"/>
      <c r="E145" s="172"/>
      <c r="F145" s="172"/>
      <c r="G145" s="172"/>
      <c r="H145" s="111" t="s">
        <v>15</v>
      </c>
      <c r="I145" s="107" t="s">
        <v>262</v>
      </c>
      <c r="J145" s="172"/>
      <c r="K145" s="172"/>
      <c r="L145" s="172"/>
      <c r="M145" s="172"/>
      <c r="N145" s="172"/>
      <c r="O145" s="172"/>
      <c r="P145" s="244"/>
      <c r="Q145" s="244"/>
      <c r="R145" s="100"/>
      <c r="S145" s="100"/>
      <c r="T145" s="100"/>
      <c r="U145" s="100"/>
      <c r="V145" s="100"/>
      <c r="W145" s="100"/>
      <c r="X145" s="100"/>
      <c r="Y145" s="100"/>
      <c r="Z145" s="100"/>
      <c r="AA145" s="100"/>
      <c r="AB145" s="100"/>
      <c r="AC145" s="100"/>
      <c r="AD145" s="100"/>
      <c r="AE145" s="100"/>
    </row>
    <row r="146" spans="1:31" s="101" customFormat="1">
      <c r="A146" s="106">
        <v>1</v>
      </c>
      <c r="B146" s="106">
        <v>2</v>
      </c>
      <c r="C146" s="106">
        <v>3</v>
      </c>
      <c r="D146" s="112">
        <v>4</v>
      </c>
      <c r="E146" s="106">
        <v>5</v>
      </c>
      <c r="F146" s="106">
        <v>6</v>
      </c>
      <c r="G146" s="113">
        <v>7</v>
      </c>
      <c r="H146" s="106">
        <v>8</v>
      </c>
      <c r="I146" s="106">
        <v>9</v>
      </c>
      <c r="J146" s="106">
        <v>10</v>
      </c>
      <c r="K146" s="106">
        <v>11</v>
      </c>
      <c r="L146" s="106">
        <v>12</v>
      </c>
      <c r="M146" s="106">
        <v>13</v>
      </c>
      <c r="N146" s="106">
        <v>14</v>
      </c>
      <c r="O146" s="106">
        <v>15</v>
      </c>
      <c r="P146" s="106">
        <v>16</v>
      </c>
      <c r="Q146" s="106">
        <v>17</v>
      </c>
      <c r="R146" s="100"/>
      <c r="S146" s="100"/>
      <c r="T146" s="100"/>
      <c r="U146" s="100"/>
      <c r="V146" s="100"/>
      <c r="W146" s="100"/>
      <c r="X146" s="100"/>
      <c r="Y146" s="100"/>
      <c r="Z146" s="100"/>
      <c r="AA146" s="100"/>
      <c r="AB146" s="100"/>
      <c r="AC146" s="100"/>
      <c r="AD146" s="100"/>
      <c r="AE146" s="100"/>
    </row>
    <row r="147" spans="1:31" s="101" customFormat="1">
      <c r="A147" s="260" t="s">
        <v>18</v>
      </c>
      <c r="B147" s="260" t="s">
        <v>18</v>
      </c>
      <c r="C147" s="260" t="s">
        <v>18</v>
      </c>
      <c r="D147" s="171" t="s">
        <v>18</v>
      </c>
      <c r="E147" s="171" t="s">
        <v>18</v>
      </c>
      <c r="F147" s="244" t="s">
        <v>18</v>
      </c>
      <c r="G147" s="106" t="s">
        <v>18</v>
      </c>
      <c r="H147" s="106" t="s">
        <v>18</v>
      </c>
      <c r="I147" s="106" t="s">
        <v>18</v>
      </c>
      <c r="J147" s="106" t="s">
        <v>18</v>
      </c>
      <c r="K147" s="106" t="s">
        <v>18</v>
      </c>
      <c r="L147" s="106" t="s">
        <v>18</v>
      </c>
      <c r="M147" s="106" t="s">
        <v>18</v>
      </c>
      <c r="N147" s="106" t="s">
        <v>18</v>
      </c>
      <c r="O147" s="106" t="s">
        <v>18</v>
      </c>
      <c r="P147" s="106" t="s">
        <v>18</v>
      </c>
      <c r="Q147" s="106" t="s">
        <v>18</v>
      </c>
      <c r="R147" s="100"/>
      <c r="S147" s="100"/>
      <c r="T147" s="100"/>
      <c r="U147" s="100"/>
      <c r="V147" s="100"/>
      <c r="W147" s="100"/>
      <c r="X147" s="100"/>
      <c r="Y147" s="100"/>
      <c r="Z147" s="100"/>
      <c r="AA147" s="100"/>
      <c r="AB147" s="100"/>
      <c r="AC147" s="100"/>
      <c r="AD147" s="100"/>
      <c r="AE147" s="100"/>
    </row>
    <row r="148" spans="1:31" s="101" customFormat="1">
      <c r="A148" s="260"/>
      <c r="B148" s="260"/>
      <c r="C148" s="260"/>
      <c r="D148" s="172"/>
      <c r="E148" s="172"/>
      <c r="F148" s="244"/>
      <c r="G148" s="106" t="s">
        <v>18</v>
      </c>
      <c r="H148" s="106" t="s">
        <v>18</v>
      </c>
      <c r="I148" s="106" t="s">
        <v>18</v>
      </c>
      <c r="J148" s="106" t="s">
        <v>18</v>
      </c>
      <c r="K148" s="106" t="s">
        <v>18</v>
      </c>
      <c r="L148" s="106" t="s">
        <v>18</v>
      </c>
      <c r="M148" s="106" t="s">
        <v>18</v>
      </c>
      <c r="N148" s="106" t="s">
        <v>18</v>
      </c>
      <c r="O148" s="106" t="s">
        <v>18</v>
      </c>
      <c r="P148" s="106" t="s">
        <v>18</v>
      </c>
      <c r="Q148" s="106" t="s">
        <v>18</v>
      </c>
      <c r="R148" s="4"/>
      <c r="S148" s="4"/>
      <c r="T148" s="4"/>
      <c r="U148" s="4"/>
      <c r="V148" s="4"/>
      <c r="W148" s="4"/>
      <c r="X148" s="100"/>
      <c r="Y148" s="100"/>
      <c r="Z148" s="100"/>
      <c r="AA148" s="100"/>
      <c r="AB148" s="100"/>
      <c r="AC148" s="100"/>
      <c r="AD148" s="100"/>
      <c r="AE148" s="100"/>
    </row>
    <row r="149" spans="1:31" s="101" customFormat="1">
      <c r="A149" s="108"/>
      <c r="B149" s="108"/>
      <c r="C149" s="108"/>
      <c r="D149" s="114"/>
      <c r="E149" s="108"/>
      <c r="F149" s="108"/>
      <c r="G149" s="115"/>
      <c r="H149" s="108"/>
      <c r="I149" s="108"/>
      <c r="J149" s="108"/>
      <c r="K149" s="108"/>
      <c r="L149" s="108"/>
      <c r="M149" s="108"/>
      <c r="N149" s="108"/>
      <c r="O149" s="108"/>
      <c r="P149" s="108"/>
      <c r="Q149" s="108"/>
      <c r="R149" s="4"/>
      <c r="S149" s="4"/>
      <c r="T149" s="4"/>
      <c r="U149" s="4"/>
      <c r="V149" s="4"/>
      <c r="W149" s="4"/>
      <c r="X149" s="100"/>
      <c r="Y149" s="100"/>
      <c r="Z149" s="100"/>
      <c r="AA149" s="100"/>
      <c r="AB149" s="100"/>
      <c r="AC149" s="100"/>
      <c r="AD149" s="100"/>
      <c r="AE149" s="100"/>
    </row>
    <row r="150" spans="1:31" s="101" customFormat="1">
      <c r="A150" s="116"/>
      <c r="B150" s="116"/>
      <c r="C150" s="116"/>
      <c r="D150" s="117"/>
      <c r="E150" s="116"/>
      <c r="F150" s="116"/>
      <c r="G150" s="117"/>
      <c r="H150" s="116"/>
      <c r="I150" s="116"/>
      <c r="J150" s="116"/>
      <c r="K150" s="116"/>
      <c r="L150" s="116"/>
      <c r="M150" s="116"/>
      <c r="N150" s="116"/>
      <c r="O150" s="116"/>
      <c r="P150" s="116"/>
      <c r="Q150" s="116"/>
      <c r="R150" s="4"/>
      <c r="S150" s="4"/>
      <c r="T150" s="4"/>
      <c r="U150" s="4"/>
      <c r="V150" s="4"/>
      <c r="W150" s="4"/>
      <c r="X150" s="100"/>
      <c r="Y150" s="100"/>
      <c r="Z150" s="100"/>
      <c r="AA150" s="100"/>
      <c r="AB150" s="100"/>
      <c r="AC150" s="100"/>
      <c r="AD150" s="100"/>
      <c r="AE150" s="100"/>
    </row>
    <row r="151" spans="1:31">
      <c r="A151" s="169" t="s">
        <v>245</v>
      </c>
      <c r="B151" s="170"/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</row>
    <row r="152" spans="1:31">
      <c r="A152" s="161" t="s">
        <v>62</v>
      </c>
      <c r="B152" s="161"/>
      <c r="C152" s="161"/>
      <c r="D152" s="161"/>
      <c r="E152" s="161"/>
      <c r="F152" s="161"/>
      <c r="G152" s="161"/>
      <c r="H152" s="161"/>
      <c r="I152" s="161"/>
      <c r="J152" s="161"/>
      <c r="K152" s="161"/>
      <c r="L152" s="161"/>
      <c r="M152" s="161"/>
      <c r="N152" s="161"/>
      <c r="O152" s="161"/>
    </row>
    <row r="153" spans="1:31">
      <c r="A153" s="167" t="s">
        <v>63</v>
      </c>
      <c r="B153" s="167"/>
      <c r="C153" s="167"/>
      <c r="D153" s="167"/>
      <c r="E153" s="167"/>
      <c r="F153" s="167"/>
      <c r="G153" s="167"/>
      <c r="H153" s="167"/>
      <c r="I153" s="167"/>
      <c r="J153" s="167"/>
      <c r="K153" s="167"/>
      <c r="L153" s="167"/>
      <c r="M153" s="7"/>
      <c r="N153" s="7"/>
      <c r="O153" s="7"/>
    </row>
    <row r="154" spans="1:31">
      <c r="A154" s="167" t="s">
        <v>64</v>
      </c>
      <c r="B154" s="167"/>
      <c r="C154" s="167"/>
      <c r="D154" s="167"/>
      <c r="E154" s="167"/>
      <c r="F154" s="167"/>
      <c r="G154" s="167"/>
      <c r="H154" s="167"/>
      <c r="I154" s="167"/>
      <c r="J154" s="167"/>
      <c r="K154" s="167"/>
      <c r="L154" s="167"/>
      <c r="M154" s="7"/>
      <c r="N154" s="7"/>
      <c r="O154" s="7"/>
    </row>
    <row r="155" spans="1:31" ht="16.5" customHeight="1">
      <c r="A155" s="167" t="s">
        <v>65</v>
      </c>
      <c r="B155" s="167"/>
      <c r="C155" s="167"/>
      <c r="D155" s="167"/>
      <c r="E155" s="167"/>
      <c r="F155" s="167"/>
      <c r="G155" s="167"/>
      <c r="H155" s="167"/>
      <c r="I155" s="167"/>
      <c r="J155" s="167"/>
      <c r="K155" s="167"/>
      <c r="L155" s="167"/>
      <c r="M155" s="7"/>
      <c r="N155" s="7"/>
      <c r="O155" s="7"/>
    </row>
    <row r="156" spans="1:31">
      <c r="A156" s="167" t="s">
        <v>66</v>
      </c>
      <c r="B156" s="167"/>
      <c r="C156" s="167"/>
      <c r="D156" s="167"/>
      <c r="E156" s="167"/>
      <c r="F156" s="167"/>
      <c r="G156" s="167"/>
      <c r="H156" s="167"/>
      <c r="I156" s="167"/>
      <c r="J156" s="167"/>
      <c r="K156" s="167"/>
      <c r="L156" s="167"/>
      <c r="M156" s="7"/>
      <c r="N156" s="7"/>
      <c r="O156" s="7"/>
    </row>
    <row r="157" spans="1:31">
      <c r="A157" s="167" t="s">
        <v>67</v>
      </c>
      <c r="B157" s="167"/>
      <c r="C157" s="167"/>
      <c r="D157" s="167"/>
      <c r="E157" s="167"/>
      <c r="F157" s="167"/>
      <c r="G157" s="167"/>
      <c r="H157" s="167"/>
      <c r="I157" s="167"/>
      <c r="J157" s="167"/>
      <c r="K157" s="167"/>
      <c r="L157" s="167"/>
      <c r="M157" s="7"/>
      <c r="N157" s="7"/>
      <c r="O157" s="7"/>
    </row>
    <row r="158" spans="1:31">
      <c r="A158" s="167" t="s">
        <v>68</v>
      </c>
      <c r="B158" s="167"/>
      <c r="C158" s="167"/>
      <c r="D158" s="167"/>
      <c r="E158" s="167"/>
      <c r="F158" s="167"/>
      <c r="G158" s="167"/>
      <c r="H158" s="167"/>
      <c r="I158" s="167"/>
      <c r="J158" s="167"/>
      <c r="K158" s="167"/>
      <c r="L158" s="167"/>
      <c r="M158" s="7"/>
      <c r="N158" s="7"/>
      <c r="O158" s="7"/>
    </row>
    <row r="159" spans="1:31">
      <c r="A159" s="167" t="s">
        <v>69</v>
      </c>
      <c r="B159" s="167"/>
      <c r="C159" s="167"/>
      <c r="D159" s="167"/>
      <c r="E159" s="167"/>
      <c r="F159" s="167"/>
      <c r="G159" s="167"/>
      <c r="H159" s="167"/>
      <c r="I159" s="167"/>
      <c r="J159" s="167"/>
      <c r="K159" s="167"/>
      <c r="L159" s="167"/>
      <c r="M159" s="7"/>
      <c r="N159" s="7"/>
      <c r="O159" s="7"/>
    </row>
    <row r="160" spans="1:31">
      <c r="A160" s="168" t="s">
        <v>91</v>
      </c>
      <c r="B160" s="168"/>
      <c r="C160" s="168"/>
      <c r="D160" s="168"/>
      <c r="E160" s="168"/>
      <c r="F160" s="168"/>
      <c r="G160" s="168"/>
      <c r="H160" s="168"/>
      <c r="I160" s="168"/>
      <c r="J160" s="168"/>
      <c r="K160" s="168"/>
      <c r="L160" s="168"/>
      <c r="M160" s="168"/>
      <c r="N160" s="168"/>
      <c r="O160" s="168"/>
    </row>
    <row r="161" spans="1:15" ht="60.75" customHeight="1">
      <c r="A161" s="168" t="s">
        <v>164</v>
      </c>
      <c r="B161" s="168"/>
      <c r="C161" s="168"/>
      <c r="D161" s="168"/>
      <c r="E161" s="168"/>
      <c r="F161" s="168"/>
      <c r="G161" s="168"/>
      <c r="H161" s="168"/>
      <c r="I161" s="168"/>
      <c r="J161" s="168"/>
      <c r="K161" s="168"/>
      <c r="L161" s="168"/>
      <c r="M161" s="168"/>
      <c r="N161" s="168"/>
      <c r="O161" s="168"/>
    </row>
    <row r="162" spans="1:15" ht="60.75" customHeight="1">
      <c r="A162" s="168" t="s">
        <v>165</v>
      </c>
      <c r="B162" s="168"/>
      <c r="C162" s="168"/>
      <c r="D162" s="168"/>
      <c r="E162" s="168"/>
      <c r="F162" s="168"/>
      <c r="G162" s="168"/>
      <c r="H162" s="168"/>
      <c r="I162" s="168"/>
      <c r="J162" s="168"/>
      <c r="K162" s="168"/>
      <c r="L162" s="168"/>
      <c r="M162" s="168"/>
      <c r="N162" s="168"/>
      <c r="O162" s="168"/>
    </row>
    <row r="163" spans="1:15">
      <c r="A163" s="161" t="s">
        <v>70</v>
      </c>
      <c r="B163" s="161"/>
      <c r="C163" s="161"/>
      <c r="D163" s="161"/>
      <c r="E163" s="161"/>
      <c r="F163" s="161"/>
      <c r="G163" s="161"/>
      <c r="H163" s="161"/>
      <c r="I163" s="161"/>
      <c r="J163" s="161"/>
      <c r="K163" s="161"/>
      <c r="L163" s="161"/>
      <c r="M163" s="161"/>
      <c r="N163" s="161"/>
      <c r="O163" s="161"/>
    </row>
    <row r="164" spans="1:15">
      <c r="A164" s="9" t="s">
        <v>71</v>
      </c>
      <c r="B164" s="163" t="s">
        <v>72</v>
      </c>
      <c r="C164" s="164"/>
      <c r="D164" s="164"/>
      <c r="E164" s="166" t="s">
        <v>73</v>
      </c>
      <c r="F164" s="164"/>
      <c r="G164" s="164"/>
      <c r="H164" s="164"/>
      <c r="I164" s="164"/>
      <c r="J164" s="164"/>
      <c r="K164" s="164"/>
      <c r="L164" s="164"/>
      <c r="M164" s="7"/>
      <c r="N164" s="7"/>
      <c r="O164" s="7"/>
    </row>
    <row r="165" spans="1:15">
      <c r="A165" s="9">
        <v>1</v>
      </c>
      <c r="B165" s="163">
        <v>2</v>
      </c>
      <c r="C165" s="164"/>
      <c r="D165" s="164"/>
      <c r="E165" s="165">
        <v>3</v>
      </c>
      <c r="F165" s="165"/>
      <c r="G165" s="165"/>
      <c r="H165" s="165"/>
      <c r="I165" s="165"/>
      <c r="J165" s="165"/>
      <c r="K165" s="164"/>
      <c r="L165" s="164"/>
      <c r="M165" s="7"/>
      <c r="N165" s="7"/>
      <c r="O165" s="7"/>
    </row>
    <row r="166" spans="1:15" ht="40.5" customHeight="1">
      <c r="A166" s="9" t="s">
        <v>74</v>
      </c>
      <c r="B166" s="163" t="s">
        <v>239</v>
      </c>
      <c r="C166" s="164"/>
      <c r="D166" s="164"/>
      <c r="E166" s="165" t="s">
        <v>75</v>
      </c>
      <c r="F166" s="165"/>
      <c r="G166" s="165"/>
      <c r="H166" s="165"/>
      <c r="I166" s="165"/>
      <c r="J166" s="165"/>
      <c r="K166" s="165"/>
      <c r="L166" s="165"/>
      <c r="M166" s="7"/>
      <c r="N166" s="7"/>
      <c r="O166" s="7"/>
    </row>
    <row r="167" spans="1:15" ht="42.75" customHeight="1">
      <c r="A167" s="9" t="s">
        <v>76</v>
      </c>
      <c r="B167" s="163" t="s">
        <v>77</v>
      </c>
      <c r="C167" s="166"/>
      <c r="D167" s="166"/>
      <c r="E167" s="165" t="s">
        <v>75</v>
      </c>
      <c r="F167" s="165"/>
      <c r="G167" s="165"/>
      <c r="H167" s="165"/>
      <c r="I167" s="165"/>
      <c r="J167" s="165"/>
      <c r="K167" s="165"/>
      <c r="L167" s="165"/>
      <c r="M167" s="7"/>
      <c r="N167" s="7"/>
      <c r="O167" s="7"/>
    </row>
    <row r="168" spans="1:15" ht="42" customHeight="1">
      <c r="A168" s="9" t="s">
        <v>78</v>
      </c>
      <c r="B168" s="163" t="s">
        <v>194</v>
      </c>
      <c r="C168" s="164"/>
      <c r="D168" s="164"/>
      <c r="E168" s="165" t="s">
        <v>75</v>
      </c>
      <c r="F168" s="165"/>
      <c r="G168" s="165"/>
      <c r="H168" s="165"/>
      <c r="I168" s="165"/>
      <c r="J168" s="165"/>
      <c r="K168" s="165"/>
      <c r="L168" s="165"/>
      <c r="M168" s="7"/>
      <c r="N168" s="7"/>
      <c r="O168" s="7"/>
    </row>
    <row r="169" spans="1:15">
      <c r="A169" s="161" t="s">
        <v>80</v>
      </c>
      <c r="B169" s="161"/>
      <c r="C169" s="161"/>
      <c r="D169" s="161"/>
      <c r="E169" s="161"/>
      <c r="F169" s="161"/>
      <c r="G169" s="161"/>
      <c r="H169" s="161"/>
      <c r="I169" s="161"/>
      <c r="J169" s="161"/>
      <c r="K169" s="161"/>
      <c r="L169" s="161"/>
      <c r="M169" s="161"/>
      <c r="N169" s="161"/>
      <c r="O169" s="161"/>
    </row>
    <row r="170" spans="1:15">
      <c r="A170" s="161" t="s">
        <v>81</v>
      </c>
      <c r="B170" s="161"/>
      <c r="C170" s="161"/>
      <c r="D170" s="161"/>
      <c r="E170" s="161"/>
      <c r="F170" s="161"/>
      <c r="G170" s="161"/>
      <c r="H170" s="161"/>
      <c r="I170" s="161"/>
      <c r="J170" s="161"/>
      <c r="K170" s="161"/>
      <c r="L170" s="161"/>
      <c r="M170" s="161"/>
      <c r="N170" s="161"/>
      <c r="O170" s="161"/>
    </row>
    <row r="171" spans="1:15">
      <c r="A171" s="161" t="s">
        <v>82</v>
      </c>
      <c r="B171" s="161"/>
      <c r="C171" s="161"/>
      <c r="D171" s="161"/>
      <c r="E171" s="161"/>
      <c r="F171" s="161"/>
      <c r="G171" s="161"/>
      <c r="H171" s="161"/>
      <c r="I171" s="161"/>
      <c r="J171" s="161"/>
      <c r="K171" s="161"/>
      <c r="L171" s="161"/>
      <c r="M171" s="161"/>
      <c r="N171" s="161"/>
      <c r="O171" s="161"/>
    </row>
    <row r="172" spans="1:15">
      <c r="A172" s="161" t="s">
        <v>190</v>
      </c>
      <c r="B172" s="161"/>
      <c r="C172" s="161"/>
      <c r="D172" s="161"/>
      <c r="E172" s="161"/>
      <c r="F172" s="161"/>
      <c r="G172" s="161"/>
      <c r="H172" s="161"/>
      <c r="I172" s="161"/>
      <c r="J172" s="161"/>
      <c r="K172" s="161"/>
      <c r="L172" s="161"/>
      <c r="M172" s="161"/>
      <c r="N172" s="161"/>
      <c r="O172" s="161"/>
    </row>
    <row r="173" spans="1:15" ht="21" customHeight="1">
      <c r="A173" s="162" t="s">
        <v>92</v>
      </c>
      <c r="B173" s="162"/>
      <c r="C173" s="162"/>
      <c r="D173" s="162"/>
      <c r="E173" s="162"/>
      <c r="F173" s="162"/>
      <c r="G173" s="162"/>
      <c r="H173" s="162"/>
      <c r="I173" s="162"/>
      <c r="J173" s="162"/>
      <c r="K173" s="162"/>
      <c r="L173" s="162"/>
      <c r="M173" s="162"/>
      <c r="N173" s="162"/>
      <c r="O173" s="162"/>
    </row>
    <row r="174" spans="1:15" ht="62.25" customHeight="1">
      <c r="A174" s="162" t="s">
        <v>93</v>
      </c>
      <c r="B174" s="162"/>
      <c r="C174" s="162"/>
      <c r="D174" s="162"/>
      <c r="E174" s="162"/>
      <c r="F174" s="162"/>
      <c r="G174" s="162"/>
      <c r="H174" s="162"/>
      <c r="I174" s="162"/>
      <c r="J174" s="162"/>
      <c r="K174" s="162"/>
      <c r="L174" s="162"/>
      <c r="M174" s="162"/>
      <c r="N174" s="162"/>
      <c r="O174" s="162"/>
    </row>
    <row r="175" spans="1:15">
      <c r="A175" s="160" t="s">
        <v>83</v>
      </c>
      <c r="B175" s="160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</row>
    <row r="176" spans="1:15" ht="14.25" customHeight="1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</row>
    <row r="177" spans="1:15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</row>
    <row r="178" spans="1:15">
      <c r="A178" s="46" t="s">
        <v>178</v>
      </c>
      <c r="B178" s="7"/>
      <c r="C178" s="7"/>
      <c r="D178" s="7"/>
      <c r="E178" s="7"/>
      <c r="F178" s="7"/>
      <c r="G178" s="7"/>
      <c r="H178" s="7"/>
      <c r="I178" s="7"/>
      <c r="J178" s="7"/>
      <c r="K178" s="7" t="s">
        <v>84</v>
      </c>
      <c r="L178" s="7"/>
      <c r="M178" s="7"/>
      <c r="N178" s="7"/>
      <c r="O178" s="7"/>
    </row>
    <row r="179" spans="1:15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</row>
    <row r="180" spans="1:15">
      <c r="A180" s="23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</row>
  </sheetData>
  <mergeCells count="267">
    <mergeCell ref="A147:A148"/>
    <mergeCell ref="B147:B148"/>
    <mergeCell ref="C147:C148"/>
    <mergeCell ref="D147:D148"/>
    <mergeCell ref="E147:E148"/>
    <mergeCell ref="F147:F148"/>
    <mergeCell ref="A121:D121"/>
    <mergeCell ref="E121:G121"/>
    <mergeCell ref="H121:L121"/>
    <mergeCell ref="A122:D122"/>
    <mergeCell ref="E122:G122"/>
    <mergeCell ref="H122:L122"/>
    <mergeCell ref="A123:D123"/>
    <mergeCell ref="E123:G123"/>
    <mergeCell ref="H123:L123"/>
    <mergeCell ref="A124:D124"/>
    <mergeCell ref="E124:G124"/>
    <mergeCell ref="H124:L124"/>
    <mergeCell ref="A125:D125"/>
    <mergeCell ref="E125:G125"/>
    <mergeCell ref="H125:L125"/>
    <mergeCell ref="A126:D126"/>
    <mergeCell ref="E126:G126"/>
    <mergeCell ref="H126:L126"/>
    <mergeCell ref="P143:Q143"/>
    <mergeCell ref="B144:B145"/>
    <mergeCell ref="C144:C145"/>
    <mergeCell ref="D144:D145"/>
    <mergeCell ref="E144:E145"/>
    <mergeCell ref="F144:F145"/>
    <mergeCell ref="G144:G145"/>
    <mergeCell ref="H144:I144"/>
    <mergeCell ref="J144:J145"/>
    <mergeCell ref="K144:K145"/>
    <mergeCell ref="L144:L145"/>
    <mergeCell ref="M144:M145"/>
    <mergeCell ref="N144:N145"/>
    <mergeCell ref="O144:O145"/>
    <mergeCell ref="P144:P145"/>
    <mergeCell ref="Q144:Q145"/>
    <mergeCell ref="D136:D137"/>
    <mergeCell ref="E136:E137"/>
    <mergeCell ref="F136:F137"/>
    <mergeCell ref="G136:G137"/>
    <mergeCell ref="H136:I136"/>
    <mergeCell ref="J136:J137"/>
    <mergeCell ref="K136:K137"/>
    <mergeCell ref="L136:L137"/>
    <mergeCell ref="M136:M137"/>
    <mergeCell ref="A69:D69"/>
    <mergeCell ref="E69:G69"/>
    <mergeCell ref="H69:L69"/>
    <mergeCell ref="A128:O128"/>
    <mergeCell ref="A130:L130"/>
    <mergeCell ref="M130:M132"/>
    <mergeCell ref="N130:N132"/>
    <mergeCell ref="A131:L131"/>
    <mergeCell ref="A133:L133"/>
    <mergeCell ref="E114:K114"/>
    <mergeCell ref="A116:F116"/>
    <mergeCell ref="A117:K117"/>
    <mergeCell ref="A118:K118"/>
    <mergeCell ref="A119:K119"/>
    <mergeCell ref="A120:I120"/>
    <mergeCell ref="A111:K111"/>
    <mergeCell ref="E112:K112"/>
    <mergeCell ref="E113:K113"/>
    <mergeCell ref="E115:K115"/>
    <mergeCell ref="J85:J86"/>
    <mergeCell ref="K85:K86"/>
    <mergeCell ref="L85:L86"/>
    <mergeCell ref="M85:M86"/>
    <mergeCell ref="N85:N86"/>
    <mergeCell ref="A66:D66"/>
    <mergeCell ref="E66:G66"/>
    <mergeCell ref="H66:L66"/>
    <mergeCell ref="A67:D67"/>
    <mergeCell ref="E67:G67"/>
    <mergeCell ref="H67:L67"/>
    <mergeCell ref="A68:D68"/>
    <mergeCell ref="E68:G68"/>
    <mergeCell ref="H68:L68"/>
    <mergeCell ref="B80:B81"/>
    <mergeCell ref="C80:C81"/>
    <mergeCell ref="D80:D81"/>
    <mergeCell ref="E80:E81"/>
    <mergeCell ref="F80:F81"/>
    <mergeCell ref="A80:A81"/>
    <mergeCell ref="A76:A78"/>
    <mergeCell ref="B76:D77"/>
    <mergeCell ref="E76:F77"/>
    <mergeCell ref="A174:O174"/>
    <mergeCell ref="A175:O175"/>
    <mergeCell ref="B168:D168"/>
    <mergeCell ref="E168:L168"/>
    <mergeCell ref="A169:O169"/>
    <mergeCell ref="A170:O170"/>
    <mergeCell ref="A171:O171"/>
    <mergeCell ref="A173:O173"/>
    <mergeCell ref="B165:D165"/>
    <mergeCell ref="E165:L165"/>
    <mergeCell ref="B166:D166"/>
    <mergeCell ref="E166:L166"/>
    <mergeCell ref="B167:D167"/>
    <mergeCell ref="E167:L167"/>
    <mergeCell ref="A172:O172"/>
    <mergeCell ref="A158:L158"/>
    <mergeCell ref="A159:L159"/>
    <mergeCell ref="A160:O160"/>
    <mergeCell ref="A161:O161"/>
    <mergeCell ref="A163:O163"/>
    <mergeCell ref="B164:D164"/>
    <mergeCell ref="E164:L164"/>
    <mergeCell ref="A152:O152"/>
    <mergeCell ref="A153:L153"/>
    <mergeCell ref="A154:L154"/>
    <mergeCell ref="A155:L155"/>
    <mergeCell ref="A156:L156"/>
    <mergeCell ref="A157:L157"/>
    <mergeCell ref="A162:O162"/>
    <mergeCell ref="A151:O151"/>
    <mergeCell ref="A134:J134"/>
    <mergeCell ref="A135:A137"/>
    <mergeCell ref="B135:D135"/>
    <mergeCell ref="E135:F135"/>
    <mergeCell ref="G135:I135"/>
    <mergeCell ref="J135:L135"/>
    <mergeCell ref="M135:N135"/>
    <mergeCell ref="B136:B137"/>
    <mergeCell ref="C136:C137"/>
    <mergeCell ref="N136:N137"/>
    <mergeCell ref="A139:A140"/>
    <mergeCell ref="B139:B140"/>
    <mergeCell ref="C139:C140"/>
    <mergeCell ref="D139:D140"/>
    <mergeCell ref="E139:E140"/>
    <mergeCell ref="F139:F140"/>
    <mergeCell ref="A142:J142"/>
    <mergeCell ref="A143:A145"/>
    <mergeCell ref="B143:D143"/>
    <mergeCell ref="E143:F143"/>
    <mergeCell ref="G143:I143"/>
    <mergeCell ref="J143:L143"/>
    <mergeCell ref="M143:O143"/>
    <mergeCell ref="O85:O86"/>
    <mergeCell ref="A82:O82"/>
    <mergeCell ref="A83:J83"/>
    <mergeCell ref="A84:A86"/>
    <mergeCell ref="B84:D85"/>
    <mergeCell ref="E84:F85"/>
    <mergeCell ref="G84:I84"/>
    <mergeCell ref="J84:L84"/>
    <mergeCell ref="M84:O84"/>
    <mergeCell ref="G85:G86"/>
    <mergeCell ref="H85:I85"/>
    <mergeCell ref="G76:I76"/>
    <mergeCell ref="J76:L76"/>
    <mergeCell ref="G77:G78"/>
    <mergeCell ref="H77:I77"/>
    <mergeCell ref="J77:J78"/>
    <mergeCell ref="K77:K78"/>
    <mergeCell ref="L77:L78"/>
    <mergeCell ref="M71:M73"/>
    <mergeCell ref="N71:N73"/>
    <mergeCell ref="A72:L72"/>
    <mergeCell ref="A73:L73"/>
    <mergeCell ref="A74:L74"/>
    <mergeCell ref="A75:J75"/>
    <mergeCell ref="A71:L71"/>
    <mergeCell ref="O40:O41"/>
    <mergeCell ref="A59:F59"/>
    <mergeCell ref="A60:K60"/>
    <mergeCell ref="A61:K61"/>
    <mergeCell ref="A62:K62"/>
    <mergeCell ref="A63:I63"/>
    <mergeCell ref="A55:K55"/>
    <mergeCell ref="E56:K56"/>
    <mergeCell ref="E57:K57"/>
    <mergeCell ref="E58:K58"/>
    <mergeCell ref="J40:J41"/>
    <mergeCell ref="K40:K41"/>
    <mergeCell ref="L40:L41"/>
    <mergeCell ref="M40:M41"/>
    <mergeCell ref="N40:N41"/>
    <mergeCell ref="H64:L64"/>
    <mergeCell ref="A65:D65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35:A36"/>
    <mergeCell ref="B35:B36"/>
    <mergeCell ref="C35:C36"/>
    <mergeCell ref="D35:D36"/>
    <mergeCell ref="E35:E36"/>
    <mergeCell ref="F35:F36"/>
    <mergeCell ref="A64:D64"/>
    <mergeCell ref="E64:G64"/>
    <mergeCell ref="E65:G65"/>
    <mergeCell ref="H65:L65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A3:O3"/>
    <mergeCell ref="K8:M8"/>
    <mergeCell ref="N8:O8"/>
    <mergeCell ref="A10:J10"/>
    <mergeCell ref="K10:M10"/>
    <mergeCell ref="N10:O10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P84:Q84"/>
    <mergeCell ref="P85:P86"/>
    <mergeCell ref="Q85:Q86"/>
    <mergeCell ref="M31:N31"/>
    <mergeCell ref="M32:M33"/>
    <mergeCell ref="N32:N33"/>
    <mergeCell ref="M76:N76"/>
    <mergeCell ref="M77:M78"/>
    <mergeCell ref="N77:N78"/>
    <mergeCell ref="P39:Q39"/>
    <mergeCell ref="P40:P41"/>
    <mergeCell ref="Q40:Q41"/>
    <mergeCell ref="A37:O37"/>
    <mergeCell ref="A38:J38"/>
    <mergeCell ref="A39:A41"/>
    <mergeCell ref="B39:D40"/>
    <mergeCell ref="E39:F40"/>
    <mergeCell ref="G39:I39"/>
    <mergeCell ref="J39:L39"/>
    <mergeCell ref="M39:O39"/>
    <mergeCell ref="G40:G41"/>
    <mergeCell ref="H40:I40"/>
    <mergeCell ref="A53:O53"/>
    <mergeCell ref="A54:O54"/>
  </mergeCells>
  <hyperlinks>
    <hyperlink ref="M143" location="sub_777" display="sub_777"/>
    <hyperlink ref="P143" location="sub_666" display="sub_666"/>
  </hyperlinks>
  <pageMargins left="0.55118110236220474" right="0.31496062992125984" top="0.35433070866141736" bottom="0.35433070866141736" header="0.31496062992125984" footer="0.31496062992125984"/>
  <pageSetup paperSize="9" scale="54" fitToHeight="0" orientation="landscape" r:id="rId1"/>
  <rowBreaks count="1" manualBreakCount="1">
    <brk id="24" max="16" man="1"/>
  </rowBreaks>
</worksheet>
</file>

<file path=xl/worksheets/sheet21.xml><?xml version="1.0" encoding="utf-8"?>
<worksheet xmlns="http://schemas.openxmlformats.org/spreadsheetml/2006/main" xmlns:r="http://schemas.openxmlformats.org/officeDocument/2006/relationships">
  <sheetPr codeName="Лист21"/>
  <dimension ref="A1:AE180"/>
  <sheetViews>
    <sheetView view="pageBreakPreview" zoomScale="80" zoomScaleNormal="70" zoomScaleSheetLayoutView="80" workbookViewId="0">
      <selection activeCell="J109" sqref="J109"/>
    </sheetView>
  </sheetViews>
  <sheetFormatPr defaultRowHeight="18.75"/>
  <cols>
    <col min="1" max="1" width="28.7109375" style="4" customWidth="1"/>
    <col min="2" max="2" width="22.42578125" style="4" customWidth="1"/>
    <col min="3" max="3" width="19.42578125" style="4" customWidth="1"/>
    <col min="4" max="4" width="11.7109375" style="4" customWidth="1"/>
    <col min="5" max="5" width="17.42578125" style="4" customWidth="1"/>
    <col min="6" max="6" width="17.5703125" style="4" customWidth="1"/>
    <col min="7" max="7" width="21.5703125" style="4" customWidth="1"/>
    <col min="8" max="8" width="11.42578125" style="4" customWidth="1"/>
    <col min="9" max="9" width="7.140625" style="4" customWidth="1"/>
    <col min="10" max="11" width="12.140625" style="4" customWidth="1"/>
    <col min="12" max="12" width="11.42578125" style="4" customWidth="1"/>
    <col min="13" max="13" width="15.28515625" style="4" customWidth="1"/>
    <col min="14" max="14" width="12.7109375" style="4" customWidth="1"/>
    <col min="15" max="15" width="12.4257812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4" t="s">
        <v>505</v>
      </c>
    </row>
    <row r="2" spans="1:15">
      <c r="L2" s="4" t="s">
        <v>485</v>
      </c>
    </row>
    <row r="3" spans="1:15" ht="35.25" customHeight="1">
      <c r="A3" s="228" t="s">
        <v>470</v>
      </c>
      <c r="B3" s="229"/>
      <c r="C3" s="229"/>
      <c r="D3" s="229"/>
      <c r="E3" s="229"/>
      <c r="F3" s="229"/>
      <c r="G3" s="229"/>
      <c r="H3" s="229"/>
      <c r="I3" s="229"/>
      <c r="J3" s="229"/>
      <c r="K3" s="229"/>
      <c r="L3" s="229"/>
      <c r="M3" s="229"/>
      <c r="N3" s="229"/>
      <c r="O3" s="229"/>
    </row>
    <row r="4" spans="1:15" ht="30.75" customHeight="1">
      <c r="A4" s="230" t="s">
        <v>225</v>
      </c>
      <c r="B4" s="231"/>
      <c r="C4" s="231"/>
      <c r="D4" s="231"/>
      <c r="E4" s="231"/>
      <c r="F4" s="231"/>
      <c r="G4" s="231"/>
      <c r="H4" s="231"/>
      <c r="I4" s="231"/>
      <c r="J4" s="231"/>
      <c r="K4" s="231"/>
      <c r="L4" s="231"/>
      <c r="M4" s="231"/>
      <c r="N4" s="231"/>
      <c r="O4" s="231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232" t="s">
        <v>3</v>
      </c>
      <c r="O5" s="233"/>
    </row>
    <row r="6" spans="1:15" ht="18.75" customHeight="1">
      <c r="A6" s="212"/>
      <c r="B6" s="212"/>
      <c r="C6" s="212"/>
      <c r="D6" s="212"/>
      <c r="E6" s="212"/>
      <c r="F6" s="212"/>
      <c r="G6" s="212"/>
      <c r="H6" s="212"/>
      <c r="I6" s="212"/>
      <c r="J6" s="212"/>
      <c r="K6" s="222" t="s">
        <v>4</v>
      </c>
      <c r="L6" s="222"/>
      <c r="M6" s="223"/>
      <c r="N6" s="234" t="s">
        <v>5</v>
      </c>
      <c r="O6" s="235"/>
    </row>
    <row r="7" spans="1:15" ht="18.75" customHeight="1">
      <c r="A7" s="212"/>
      <c r="B7" s="212"/>
      <c r="C7" s="212"/>
      <c r="D7" s="212"/>
      <c r="E7" s="212"/>
      <c r="F7" s="212"/>
      <c r="G7" s="212"/>
      <c r="H7" s="212"/>
      <c r="I7" s="212"/>
      <c r="J7" s="212"/>
      <c r="K7" s="222" t="s">
        <v>179</v>
      </c>
      <c r="L7" s="222"/>
      <c r="M7" s="223"/>
      <c r="N7" s="224" t="s">
        <v>483</v>
      </c>
      <c r="O7" s="225"/>
    </row>
    <row r="8" spans="1:15">
      <c r="A8" s="70"/>
      <c r="B8" s="8"/>
      <c r="C8" s="8"/>
      <c r="D8" s="8"/>
      <c r="E8" s="8"/>
      <c r="F8" s="8"/>
      <c r="G8" s="8"/>
      <c r="H8" s="8"/>
      <c r="I8" s="8"/>
      <c r="J8" s="8"/>
      <c r="K8" s="222" t="s">
        <v>180</v>
      </c>
      <c r="L8" s="222"/>
      <c r="M8" s="223"/>
      <c r="N8" s="224" t="s">
        <v>224</v>
      </c>
      <c r="O8" s="225"/>
    </row>
    <row r="9" spans="1:15">
      <c r="A9" s="70"/>
      <c r="B9" s="8"/>
      <c r="C9" s="8"/>
      <c r="D9" s="8"/>
      <c r="E9" s="8"/>
      <c r="F9" s="8"/>
      <c r="G9" s="8"/>
      <c r="H9" s="8"/>
      <c r="I9" s="8"/>
      <c r="J9" s="8"/>
      <c r="K9" s="48"/>
      <c r="L9" s="48"/>
      <c r="M9" s="49" t="s">
        <v>183</v>
      </c>
      <c r="N9" s="50"/>
      <c r="O9" s="51"/>
    </row>
    <row r="10" spans="1:15" ht="18.75" customHeight="1">
      <c r="A10" s="212"/>
      <c r="B10" s="212"/>
      <c r="C10" s="212"/>
      <c r="D10" s="212"/>
      <c r="E10" s="212"/>
      <c r="F10" s="212"/>
      <c r="G10" s="212"/>
      <c r="H10" s="212"/>
      <c r="I10" s="212"/>
      <c r="J10" s="212"/>
      <c r="K10" s="222" t="s">
        <v>181</v>
      </c>
      <c r="L10" s="222"/>
      <c r="M10" s="223"/>
      <c r="N10" s="224" t="s">
        <v>159</v>
      </c>
      <c r="O10" s="225"/>
    </row>
    <row r="11" spans="1:15" ht="18.75" customHeight="1">
      <c r="A11" s="212"/>
      <c r="B11" s="212"/>
      <c r="C11" s="212"/>
      <c r="D11" s="212"/>
      <c r="E11" s="212"/>
      <c r="F11" s="212"/>
      <c r="G11" s="212"/>
      <c r="H11" s="212"/>
      <c r="I11" s="212"/>
      <c r="J11" s="212"/>
      <c r="K11" s="222" t="s">
        <v>182</v>
      </c>
      <c r="L11" s="222"/>
      <c r="M11" s="223"/>
      <c r="N11" s="224" t="s">
        <v>160</v>
      </c>
      <c r="O11" s="225"/>
    </row>
    <row r="12" spans="1:15">
      <c r="A12" s="52"/>
      <c r="B12" s="67"/>
      <c r="C12" s="67"/>
      <c r="D12" s="67"/>
      <c r="E12" s="67"/>
      <c r="F12" s="67"/>
      <c r="G12" s="67"/>
      <c r="H12" s="67"/>
      <c r="I12" s="67"/>
      <c r="J12" s="67"/>
      <c r="K12" s="226"/>
      <c r="L12" s="226"/>
      <c r="M12" s="227"/>
      <c r="N12" s="224"/>
      <c r="O12" s="225"/>
    </row>
    <row r="13" spans="1:15">
      <c r="A13" s="52"/>
      <c r="B13" s="67"/>
      <c r="C13" s="67"/>
      <c r="D13" s="67"/>
      <c r="E13" s="67"/>
      <c r="F13" s="67"/>
      <c r="G13" s="67"/>
      <c r="H13" s="67"/>
      <c r="I13" s="67"/>
      <c r="J13" s="67"/>
      <c r="K13" s="54"/>
      <c r="L13" s="54"/>
      <c r="M13" s="68"/>
      <c r="N13" s="69"/>
      <c r="O13" s="69"/>
    </row>
    <row r="14" spans="1:15" ht="39" customHeight="1">
      <c r="A14" s="217" t="s">
        <v>0</v>
      </c>
      <c r="B14" s="217"/>
      <c r="C14" s="217"/>
      <c r="D14" s="217"/>
      <c r="E14" s="217"/>
      <c r="F14" s="217"/>
      <c r="G14" s="217"/>
      <c r="H14" s="217"/>
      <c r="I14" s="217"/>
      <c r="J14" s="217"/>
      <c r="K14" s="217"/>
      <c r="L14" s="217"/>
      <c r="M14" s="217"/>
      <c r="N14" s="217"/>
      <c r="O14" s="217"/>
    </row>
    <row r="15" spans="1:15" ht="24.75" hidden="1" customHeight="1">
      <c r="A15" s="216" t="s">
        <v>1</v>
      </c>
      <c r="B15" s="216"/>
      <c r="C15" s="216"/>
      <c r="D15" s="216"/>
      <c r="E15" s="216"/>
      <c r="F15" s="216"/>
      <c r="G15" s="216"/>
      <c r="H15" s="216"/>
      <c r="I15" s="216"/>
      <c r="J15" s="216"/>
      <c r="K15" s="216"/>
      <c r="L15" s="216"/>
      <c r="M15" s="216"/>
      <c r="N15" s="216"/>
      <c r="O15" s="216"/>
    </row>
    <row r="16" spans="1:15" ht="16.5" hidden="1" customHeight="1">
      <c r="A16" s="216" t="s">
        <v>2</v>
      </c>
      <c r="B16" s="217"/>
      <c r="C16" s="217"/>
      <c r="D16" s="217"/>
      <c r="E16" s="217"/>
      <c r="F16" s="217"/>
      <c r="G16" s="217"/>
      <c r="H16" s="217"/>
      <c r="I16" s="217"/>
      <c r="J16" s="217"/>
      <c r="K16" s="217"/>
      <c r="L16" s="217"/>
      <c r="M16" s="217"/>
      <c r="N16" s="217"/>
      <c r="O16" s="217"/>
    </row>
    <row r="17" spans="1:18" ht="137.25" customHeight="1">
      <c r="A17" s="218" t="s">
        <v>484</v>
      </c>
      <c r="B17" s="218"/>
      <c r="C17" s="218"/>
      <c r="D17" s="218"/>
      <c r="E17" s="218"/>
      <c r="F17" s="218"/>
      <c r="G17" s="218"/>
      <c r="H17" s="218"/>
      <c r="I17" s="218"/>
      <c r="J17" s="218"/>
      <c r="K17" s="218"/>
      <c r="L17" s="218"/>
      <c r="M17" s="218"/>
      <c r="N17" s="218"/>
      <c r="O17" s="218"/>
    </row>
    <row r="18" spans="1:18" ht="185.25" customHeight="1">
      <c r="A18" s="219"/>
      <c r="B18" s="219"/>
      <c r="C18" s="219"/>
      <c r="D18" s="219"/>
      <c r="E18" s="219"/>
      <c r="F18" s="219"/>
      <c r="G18" s="219"/>
      <c r="H18" s="219"/>
      <c r="I18" s="219"/>
      <c r="J18" s="219"/>
      <c r="K18" s="219"/>
      <c r="L18" s="219"/>
      <c r="M18" s="219"/>
      <c r="N18" s="219"/>
      <c r="O18" s="219"/>
      <c r="P18" s="24"/>
      <c r="Q18" s="24"/>
      <c r="R18" s="24"/>
    </row>
    <row r="19" spans="1:18" ht="27" customHeight="1">
      <c r="A19" s="220" t="s">
        <v>89</v>
      </c>
      <c r="B19" s="220"/>
      <c r="C19" s="220"/>
      <c r="D19" s="220"/>
      <c r="E19" s="220"/>
      <c r="F19" s="220"/>
      <c r="G19" s="220"/>
      <c r="H19" s="220"/>
      <c r="I19" s="220"/>
      <c r="J19" s="220"/>
      <c r="K19" s="47"/>
      <c r="L19" s="47"/>
      <c r="M19" s="47"/>
      <c r="N19" s="47"/>
      <c r="O19" s="47"/>
      <c r="P19" s="24"/>
      <c r="Q19" s="24"/>
      <c r="R19" s="24"/>
    </row>
    <row r="20" spans="1:18" ht="35.25" customHeight="1">
      <c r="A20" s="221" t="s">
        <v>126</v>
      </c>
      <c r="B20" s="221"/>
      <c r="C20" s="221"/>
      <c r="D20" s="221"/>
      <c r="E20" s="221"/>
      <c r="F20" s="221"/>
      <c r="G20" s="221"/>
      <c r="H20" s="221"/>
      <c r="I20" s="221"/>
      <c r="J20" s="221"/>
      <c r="K20" s="47"/>
      <c r="L20" s="47"/>
      <c r="M20" s="47"/>
      <c r="N20" s="47"/>
      <c r="O20" s="47"/>
      <c r="P20" s="24"/>
      <c r="Q20" s="24"/>
      <c r="R20" s="24"/>
    </row>
    <row r="21" spans="1:18">
      <c r="A21" s="212" t="s">
        <v>90</v>
      </c>
      <c r="B21" s="212"/>
      <c r="C21" s="212"/>
      <c r="D21" s="212"/>
      <c r="E21" s="212"/>
      <c r="F21" s="212"/>
      <c r="G21" s="212"/>
      <c r="H21" s="212"/>
      <c r="I21" s="212"/>
      <c r="J21" s="212"/>
      <c r="K21" s="54"/>
      <c r="L21" s="54"/>
      <c r="M21" s="68"/>
      <c r="N21" s="69"/>
      <c r="O21" s="69"/>
    </row>
    <row r="22" spans="1:18" ht="18.75" customHeight="1">
      <c r="A22" s="213" t="s">
        <v>233</v>
      </c>
      <c r="B22" s="213"/>
      <c r="C22" s="213"/>
      <c r="D22" s="213"/>
      <c r="E22" s="213"/>
      <c r="F22" s="213"/>
      <c r="G22" s="213"/>
      <c r="H22" s="213"/>
      <c r="I22" s="213"/>
      <c r="J22" s="213"/>
      <c r="K22" s="7"/>
      <c r="L22" s="7"/>
      <c r="M22" s="7"/>
      <c r="N22" s="7"/>
      <c r="O22" s="7"/>
    </row>
    <row r="23" spans="1:18">
      <c r="A23" s="214" t="s">
        <v>192</v>
      </c>
      <c r="B23" s="214"/>
      <c r="C23" s="214"/>
      <c r="D23" s="214"/>
      <c r="E23" s="214"/>
      <c r="F23" s="214"/>
      <c r="G23" s="214"/>
      <c r="H23" s="214"/>
      <c r="I23" s="214"/>
      <c r="J23" s="214"/>
      <c r="K23" s="7"/>
      <c r="L23" s="7"/>
      <c r="M23" s="7"/>
      <c r="N23" s="7"/>
      <c r="O23" s="7"/>
    </row>
    <row r="24" spans="1:18">
      <c r="A24" s="215"/>
      <c r="B24" s="215"/>
      <c r="C24" s="215"/>
      <c r="D24" s="215"/>
      <c r="E24" s="215"/>
      <c r="F24" s="215"/>
      <c r="G24" s="215"/>
      <c r="H24" s="215"/>
      <c r="I24" s="215"/>
      <c r="J24" s="215"/>
      <c r="K24" s="7"/>
      <c r="L24" s="7"/>
      <c r="M24" s="7"/>
      <c r="N24" s="7"/>
      <c r="O24" s="7"/>
    </row>
    <row r="25" spans="1:18">
      <c r="A25" s="169" t="s">
        <v>6</v>
      </c>
      <c r="B25" s="170"/>
      <c r="C25" s="170"/>
      <c r="D25" s="170"/>
      <c r="E25" s="170"/>
      <c r="F25" s="170"/>
      <c r="G25" s="170"/>
      <c r="H25" s="170"/>
      <c r="I25" s="170"/>
      <c r="J25" s="170"/>
      <c r="K25" s="170"/>
      <c r="L25" s="170"/>
      <c r="M25" s="170"/>
      <c r="N25" s="170"/>
      <c r="O25" s="170"/>
    </row>
    <row r="26" spans="1:18" ht="42" customHeight="1">
      <c r="A26" s="169" t="s">
        <v>7</v>
      </c>
      <c r="B26" s="169"/>
      <c r="C26" s="169"/>
      <c r="D26" s="169"/>
      <c r="E26" s="169"/>
      <c r="F26" s="169"/>
      <c r="G26" s="169"/>
      <c r="H26" s="169"/>
      <c r="I26" s="169"/>
      <c r="J26" s="169"/>
      <c r="K26" s="169"/>
      <c r="L26" s="169"/>
      <c r="M26" s="210" t="s">
        <v>193</v>
      </c>
      <c r="N26" s="165" t="s">
        <v>238</v>
      </c>
      <c r="O26" s="7"/>
    </row>
    <row r="27" spans="1:18">
      <c r="A27" s="161" t="s">
        <v>8</v>
      </c>
      <c r="B27" s="161"/>
      <c r="C27" s="161"/>
      <c r="D27" s="161"/>
      <c r="E27" s="161"/>
      <c r="F27" s="161"/>
      <c r="G27" s="161"/>
      <c r="H27" s="161"/>
      <c r="I27" s="161"/>
      <c r="J27" s="161"/>
      <c r="K27" s="161"/>
      <c r="L27" s="161"/>
      <c r="M27" s="211"/>
      <c r="N27" s="165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211"/>
      <c r="N28" s="165"/>
      <c r="O28" s="7"/>
    </row>
    <row r="29" spans="1:18">
      <c r="A29" s="161" t="s">
        <v>86</v>
      </c>
      <c r="B29" s="161"/>
      <c r="C29" s="161"/>
      <c r="D29" s="161"/>
      <c r="E29" s="161"/>
      <c r="F29" s="161"/>
      <c r="G29" s="161"/>
      <c r="H29" s="161"/>
      <c r="I29" s="161"/>
      <c r="J29" s="161"/>
      <c r="K29" s="161"/>
      <c r="L29" s="161"/>
      <c r="M29" s="7"/>
      <c r="N29" s="8"/>
      <c r="O29" s="7"/>
    </row>
    <row r="30" spans="1:18">
      <c r="A30" s="160" t="s">
        <v>98</v>
      </c>
      <c r="B30" s="160"/>
      <c r="C30" s="160"/>
      <c r="D30" s="160"/>
      <c r="E30" s="160"/>
      <c r="F30" s="160"/>
      <c r="G30" s="160"/>
      <c r="H30" s="160"/>
      <c r="I30" s="160"/>
      <c r="J30" s="160"/>
      <c r="K30" s="7"/>
      <c r="L30" s="7"/>
      <c r="M30" s="7"/>
      <c r="N30" s="8"/>
      <c r="O30" s="7"/>
    </row>
    <row r="31" spans="1:18" ht="78.75" customHeight="1">
      <c r="A31" s="163" t="s">
        <v>87</v>
      </c>
      <c r="B31" s="163" t="s">
        <v>10</v>
      </c>
      <c r="C31" s="163"/>
      <c r="D31" s="163"/>
      <c r="E31" s="163" t="s">
        <v>11</v>
      </c>
      <c r="F31" s="163"/>
      <c r="G31" s="163" t="s">
        <v>12</v>
      </c>
      <c r="H31" s="163"/>
      <c r="I31" s="163"/>
      <c r="J31" s="163" t="s">
        <v>13</v>
      </c>
      <c r="K31" s="163"/>
      <c r="L31" s="163"/>
      <c r="M31" s="187" t="s">
        <v>184</v>
      </c>
      <c r="N31" s="189"/>
      <c r="O31" s="7"/>
    </row>
    <row r="32" spans="1:18" ht="59.25" customHeight="1">
      <c r="A32" s="166"/>
      <c r="B32" s="163"/>
      <c r="C32" s="163"/>
      <c r="D32" s="163"/>
      <c r="E32" s="163"/>
      <c r="F32" s="163"/>
      <c r="G32" s="163" t="s">
        <v>14</v>
      </c>
      <c r="H32" s="163" t="s">
        <v>24</v>
      </c>
      <c r="I32" s="163"/>
      <c r="J32" s="163" t="s">
        <v>226</v>
      </c>
      <c r="K32" s="163" t="s">
        <v>227</v>
      </c>
      <c r="L32" s="163" t="s">
        <v>232</v>
      </c>
      <c r="M32" s="165" t="s">
        <v>185</v>
      </c>
      <c r="N32" s="163" t="s">
        <v>186</v>
      </c>
      <c r="O32" s="7"/>
    </row>
    <row r="33" spans="1:17" ht="131.25">
      <c r="A33" s="166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166"/>
      <c r="H33" s="9" t="s">
        <v>15</v>
      </c>
      <c r="I33" s="9" t="s">
        <v>16</v>
      </c>
      <c r="J33" s="163"/>
      <c r="K33" s="163"/>
      <c r="L33" s="166"/>
      <c r="M33" s="165"/>
      <c r="N33" s="163"/>
      <c r="O33" s="7"/>
    </row>
    <row r="34" spans="1:17">
      <c r="A34" s="9">
        <v>1</v>
      </c>
      <c r="B34" s="9">
        <v>2</v>
      </c>
      <c r="C34" s="9">
        <v>3</v>
      </c>
      <c r="D34" s="9">
        <v>4</v>
      </c>
      <c r="E34" s="9">
        <v>5</v>
      </c>
      <c r="F34" s="9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53">
        <v>13</v>
      </c>
      <c r="N34" s="53">
        <v>14</v>
      </c>
      <c r="O34" s="7"/>
    </row>
    <row r="35" spans="1:17" ht="141.75">
      <c r="A35" s="238" t="s">
        <v>108</v>
      </c>
      <c r="B35" s="251" t="s">
        <v>108</v>
      </c>
      <c r="C35" s="251" t="s">
        <v>108</v>
      </c>
      <c r="D35" s="239" t="s">
        <v>108</v>
      </c>
      <c r="E35" s="251" t="s">
        <v>108</v>
      </c>
      <c r="F35" s="251" t="s">
        <v>18</v>
      </c>
      <c r="G35" s="10" t="s">
        <v>102</v>
      </c>
      <c r="H35" s="9" t="s">
        <v>97</v>
      </c>
      <c r="I35" s="9">
        <v>744</v>
      </c>
      <c r="J35" s="9">
        <v>95</v>
      </c>
      <c r="K35" s="11">
        <f>J35</f>
        <v>95</v>
      </c>
      <c r="L35" s="11">
        <f>J35</f>
        <v>95</v>
      </c>
      <c r="M35" s="53">
        <v>10</v>
      </c>
      <c r="N35" s="76">
        <v>10</v>
      </c>
      <c r="O35" s="7"/>
    </row>
    <row r="36" spans="1:17" ht="252">
      <c r="A36" s="205"/>
      <c r="B36" s="209"/>
      <c r="C36" s="209"/>
      <c r="D36" s="207"/>
      <c r="E36" s="209"/>
      <c r="F36" s="209"/>
      <c r="G36" s="10" t="s">
        <v>104</v>
      </c>
      <c r="H36" s="9" t="s">
        <v>97</v>
      </c>
      <c r="I36" s="9">
        <v>744</v>
      </c>
      <c r="J36" s="9">
        <v>100</v>
      </c>
      <c r="K36" s="38">
        <f>J36</f>
        <v>100</v>
      </c>
      <c r="L36" s="11">
        <f>J36</f>
        <v>100</v>
      </c>
      <c r="M36" s="53">
        <v>10</v>
      </c>
      <c r="N36" s="53">
        <v>10</v>
      </c>
      <c r="O36" s="7"/>
    </row>
    <row r="37" spans="1:17" ht="18.75" customHeight="1">
      <c r="A37" s="168"/>
      <c r="B37" s="168"/>
      <c r="C37" s="168"/>
      <c r="D37" s="168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</row>
    <row r="38" spans="1:17">
      <c r="A38" s="161" t="s">
        <v>101</v>
      </c>
      <c r="B38" s="161"/>
      <c r="C38" s="161"/>
      <c r="D38" s="161"/>
      <c r="E38" s="161"/>
      <c r="F38" s="161"/>
      <c r="G38" s="161"/>
      <c r="H38" s="161"/>
      <c r="I38" s="161"/>
      <c r="J38" s="161"/>
      <c r="K38" s="7"/>
      <c r="L38" s="7"/>
      <c r="M38" s="7"/>
      <c r="N38" s="7"/>
      <c r="O38" s="7"/>
    </row>
    <row r="39" spans="1:17" ht="117" customHeight="1">
      <c r="A39" s="163" t="s">
        <v>87</v>
      </c>
      <c r="B39" s="163" t="s">
        <v>10</v>
      </c>
      <c r="C39" s="163"/>
      <c r="D39" s="163"/>
      <c r="E39" s="163" t="s">
        <v>11</v>
      </c>
      <c r="F39" s="163"/>
      <c r="G39" s="163" t="s">
        <v>21</v>
      </c>
      <c r="H39" s="163"/>
      <c r="I39" s="163"/>
      <c r="J39" s="163" t="s">
        <v>22</v>
      </c>
      <c r="K39" s="163"/>
      <c r="L39" s="163"/>
      <c r="M39" s="163" t="s">
        <v>187</v>
      </c>
      <c r="N39" s="163"/>
      <c r="O39" s="163"/>
      <c r="P39" s="187" t="s">
        <v>184</v>
      </c>
      <c r="Q39" s="189"/>
    </row>
    <row r="40" spans="1:17" ht="55.5" customHeight="1">
      <c r="A40" s="166"/>
      <c r="B40" s="163"/>
      <c r="C40" s="163"/>
      <c r="D40" s="163"/>
      <c r="E40" s="163"/>
      <c r="F40" s="163"/>
      <c r="G40" s="163" t="s">
        <v>85</v>
      </c>
      <c r="H40" s="163" t="s">
        <v>24</v>
      </c>
      <c r="I40" s="163"/>
      <c r="J40" s="163" t="s">
        <v>226</v>
      </c>
      <c r="K40" s="163" t="s">
        <v>227</v>
      </c>
      <c r="L40" s="163" t="s">
        <v>228</v>
      </c>
      <c r="M40" s="163" t="s">
        <v>226</v>
      </c>
      <c r="N40" s="163" t="s">
        <v>227</v>
      </c>
      <c r="O40" s="163" t="s">
        <v>229</v>
      </c>
      <c r="P40" s="163" t="s">
        <v>185</v>
      </c>
      <c r="Q40" s="163" t="s">
        <v>186</v>
      </c>
    </row>
    <row r="41" spans="1:17" ht="131.25">
      <c r="A41" s="166"/>
      <c r="B41" s="9" t="s">
        <v>25</v>
      </c>
      <c r="C41" s="9" t="s">
        <v>26</v>
      </c>
      <c r="D41" s="9" t="s">
        <v>27</v>
      </c>
      <c r="E41" s="9" t="s">
        <v>28</v>
      </c>
      <c r="F41" s="44" t="s">
        <v>174</v>
      </c>
      <c r="G41" s="166"/>
      <c r="H41" s="9" t="s">
        <v>29</v>
      </c>
      <c r="I41" s="9" t="s">
        <v>16</v>
      </c>
      <c r="J41" s="163"/>
      <c r="K41" s="163"/>
      <c r="L41" s="166"/>
      <c r="M41" s="163"/>
      <c r="N41" s="163"/>
      <c r="O41" s="166"/>
      <c r="P41" s="163"/>
      <c r="Q41" s="163"/>
    </row>
    <row r="42" spans="1:17">
      <c r="A42" s="9">
        <v>1</v>
      </c>
      <c r="B42" s="9">
        <v>2</v>
      </c>
      <c r="C42" s="9">
        <v>3</v>
      </c>
      <c r="D42" s="9">
        <v>4</v>
      </c>
      <c r="E42" s="9">
        <v>5</v>
      </c>
      <c r="F42" s="9">
        <v>6</v>
      </c>
      <c r="G42" s="9">
        <v>7</v>
      </c>
      <c r="H42" s="9">
        <v>8</v>
      </c>
      <c r="I42" s="9">
        <v>9</v>
      </c>
      <c r="J42" s="9">
        <v>10</v>
      </c>
      <c r="K42" s="9">
        <v>11</v>
      </c>
      <c r="L42" s="9">
        <v>12</v>
      </c>
      <c r="M42" s="9">
        <v>13</v>
      </c>
      <c r="N42" s="9">
        <v>14</v>
      </c>
      <c r="O42" s="9">
        <v>15</v>
      </c>
      <c r="P42" s="71">
        <v>16</v>
      </c>
      <c r="Q42" s="71">
        <v>17</v>
      </c>
    </row>
    <row r="43" spans="1:17" ht="112.5">
      <c r="A43" s="156" t="s">
        <v>234</v>
      </c>
      <c r="B43" s="80" t="s">
        <v>195</v>
      </c>
      <c r="C43" s="2" t="s">
        <v>17</v>
      </c>
      <c r="D43" s="2" t="s">
        <v>167</v>
      </c>
      <c r="E43" s="125" t="s">
        <v>30</v>
      </c>
      <c r="F43" s="124" t="s">
        <v>56</v>
      </c>
      <c r="G43" s="124" t="s">
        <v>31</v>
      </c>
      <c r="H43" s="124" t="s">
        <v>32</v>
      </c>
      <c r="I43" s="3" t="s">
        <v>107</v>
      </c>
      <c r="J43" s="124">
        <v>62</v>
      </c>
      <c r="K43" s="124">
        <f>J43</f>
        <v>62</v>
      </c>
      <c r="L43" s="124">
        <f>J43</f>
        <v>62</v>
      </c>
      <c r="M43" s="124" t="s">
        <v>18</v>
      </c>
      <c r="N43" s="124" t="s">
        <v>18</v>
      </c>
      <c r="O43" s="124" t="s">
        <v>18</v>
      </c>
      <c r="P43" s="125">
        <v>10</v>
      </c>
      <c r="Q43" s="76">
        <f>J43*0.1</f>
        <v>6</v>
      </c>
    </row>
    <row r="44" spans="1:17" ht="112.5" hidden="1">
      <c r="A44" s="121" t="s">
        <v>236</v>
      </c>
      <c r="B44" s="80" t="s">
        <v>196</v>
      </c>
      <c r="C44" s="124" t="s">
        <v>19</v>
      </c>
      <c r="D44" s="2" t="s">
        <v>167</v>
      </c>
      <c r="E44" s="125" t="s">
        <v>30</v>
      </c>
      <c r="F44" s="124" t="s">
        <v>56</v>
      </c>
      <c r="G44" s="124" t="s">
        <v>31</v>
      </c>
      <c r="H44" s="124" t="s">
        <v>32</v>
      </c>
      <c r="I44" s="3" t="s">
        <v>107</v>
      </c>
      <c r="J44" s="124"/>
      <c r="K44" s="124">
        <f t="shared" ref="K44:K50" si="0">J44</f>
        <v>0</v>
      </c>
      <c r="L44" s="124">
        <f t="shared" ref="L44:L50" si="1">J44</f>
        <v>0</v>
      </c>
      <c r="M44" s="124" t="s">
        <v>18</v>
      </c>
      <c r="N44" s="124" t="s">
        <v>18</v>
      </c>
      <c r="O44" s="124" t="s">
        <v>18</v>
      </c>
      <c r="P44" s="125">
        <v>10</v>
      </c>
      <c r="Q44" s="76">
        <f>J44*0.1</f>
        <v>0</v>
      </c>
    </row>
    <row r="45" spans="1:17" ht="150" hidden="1">
      <c r="A45" s="45" t="s">
        <v>175</v>
      </c>
      <c r="B45" s="80" t="s">
        <v>200</v>
      </c>
      <c r="C45" s="2" t="s">
        <v>17</v>
      </c>
      <c r="D45" s="124" t="s">
        <v>167</v>
      </c>
      <c r="E45" s="125" t="s">
        <v>30</v>
      </c>
      <c r="F45" s="124" t="s">
        <v>88</v>
      </c>
      <c r="G45" s="124" t="s">
        <v>31</v>
      </c>
      <c r="H45" s="124" t="s">
        <v>32</v>
      </c>
      <c r="I45" s="3" t="s">
        <v>107</v>
      </c>
      <c r="J45" s="124"/>
      <c r="K45" s="124">
        <f t="shared" si="0"/>
        <v>0</v>
      </c>
      <c r="L45" s="124">
        <f t="shared" si="1"/>
        <v>0</v>
      </c>
      <c r="M45" s="124" t="s">
        <v>18</v>
      </c>
      <c r="N45" s="124" t="s">
        <v>18</v>
      </c>
      <c r="O45" s="124" t="s">
        <v>18</v>
      </c>
      <c r="P45" s="125">
        <v>10</v>
      </c>
      <c r="Q45" s="76">
        <f t="shared" ref="Q45:Q52" si="2">J45*0.1</f>
        <v>0</v>
      </c>
    </row>
    <row r="46" spans="1:17" ht="131.25" hidden="1">
      <c r="A46" s="79" t="s">
        <v>197</v>
      </c>
      <c r="B46" s="80" t="s">
        <v>198</v>
      </c>
      <c r="C46" s="2" t="s">
        <v>19</v>
      </c>
      <c r="D46" s="124" t="s">
        <v>167</v>
      </c>
      <c r="E46" s="125" t="s">
        <v>30</v>
      </c>
      <c r="F46" s="124" t="s">
        <v>88</v>
      </c>
      <c r="G46" s="124" t="s">
        <v>31</v>
      </c>
      <c r="H46" s="124" t="s">
        <v>32</v>
      </c>
      <c r="I46" s="3" t="s">
        <v>107</v>
      </c>
      <c r="J46" s="124"/>
      <c r="K46" s="124">
        <f t="shared" si="0"/>
        <v>0</v>
      </c>
      <c r="L46" s="124">
        <f t="shared" si="1"/>
        <v>0</v>
      </c>
      <c r="M46" s="124" t="s">
        <v>18</v>
      </c>
      <c r="N46" s="124" t="s">
        <v>18</v>
      </c>
      <c r="O46" s="124" t="s">
        <v>18</v>
      </c>
      <c r="P46" s="125">
        <v>10</v>
      </c>
      <c r="Q46" s="76">
        <f t="shared" si="2"/>
        <v>0</v>
      </c>
    </row>
    <row r="47" spans="1:17" ht="112.5" hidden="1">
      <c r="A47" s="121" t="s">
        <v>237</v>
      </c>
      <c r="B47" s="80" t="s">
        <v>196</v>
      </c>
      <c r="C47" s="2" t="s">
        <v>19</v>
      </c>
      <c r="D47" s="124" t="s">
        <v>173</v>
      </c>
      <c r="E47" s="125" t="s">
        <v>30</v>
      </c>
      <c r="F47" s="124" t="s">
        <v>56</v>
      </c>
      <c r="G47" s="124" t="s">
        <v>31</v>
      </c>
      <c r="H47" s="124" t="s">
        <v>32</v>
      </c>
      <c r="I47" s="3" t="s">
        <v>107</v>
      </c>
      <c r="J47" s="124"/>
      <c r="K47" s="124">
        <f t="shared" si="0"/>
        <v>0</v>
      </c>
      <c r="L47" s="124">
        <f t="shared" si="1"/>
        <v>0</v>
      </c>
      <c r="M47" s="124" t="s">
        <v>18</v>
      </c>
      <c r="N47" s="124" t="s">
        <v>18</v>
      </c>
      <c r="O47" s="124" t="s">
        <v>18</v>
      </c>
      <c r="P47" s="125">
        <v>10</v>
      </c>
      <c r="Q47" s="76">
        <f t="shared" si="2"/>
        <v>0</v>
      </c>
    </row>
    <row r="48" spans="1:17" ht="112.5">
      <c r="A48" s="121" t="s">
        <v>235</v>
      </c>
      <c r="B48" s="80" t="s">
        <v>195</v>
      </c>
      <c r="C48" s="2" t="s">
        <v>17</v>
      </c>
      <c r="D48" s="124" t="s">
        <v>173</v>
      </c>
      <c r="E48" s="125" t="s">
        <v>30</v>
      </c>
      <c r="F48" s="124" t="s">
        <v>56</v>
      </c>
      <c r="G48" s="124" t="s">
        <v>31</v>
      </c>
      <c r="H48" s="124" t="s">
        <v>32</v>
      </c>
      <c r="I48" s="3" t="s">
        <v>107</v>
      </c>
      <c r="J48" s="124">
        <f>338+28</f>
        <v>366</v>
      </c>
      <c r="K48" s="124">
        <f t="shared" si="0"/>
        <v>366</v>
      </c>
      <c r="L48" s="124">
        <f t="shared" si="1"/>
        <v>366</v>
      </c>
      <c r="M48" s="124" t="s">
        <v>18</v>
      </c>
      <c r="N48" s="124" t="s">
        <v>18</v>
      </c>
      <c r="O48" s="124" t="s">
        <v>18</v>
      </c>
      <c r="P48" s="125">
        <v>10</v>
      </c>
      <c r="Q48" s="76">
        <f t="shared" si="2"/>
        <v>37</v>
      </c>
    </row>
    <row r="49" spans="1:17" ht="150" hidden="1">
      <c r="A49" s="79" t="s">
        <v>201</v>
      </c>
      <c r="B49" s="80" t="s">
        <v>200</v>
      </c>
      <c r="C49" s="2" t="s">
        <v>17</v>
      </c>
      <c r="D49" s="36" t="s">
        <v>173</v>
      </c>
      <c r="E49" s="37" t="s">
        <v>30</v>
      </c>
      <c r="F49" s="44" t="s">
        <v>88</v>
      </c>
      <c r="G49" s="36" t="s">
        <v>31</v>
      </c>
      <c r="H49" s="36" t="s">
        <v>32</v>
      </c>
      <c r="I49" s="3" t="s">
        <v>107</v>
      </c>
      <c r="J49" s="86"/>
      <c r="K49" s="74">
        <f t="shared" si="0"/>
        <v>0</v>
      </c>
      <c r="L49" s="74">
        <f t="shared" si="1"/>
        <v>0</v>
      </c>
      <c r="M49" s="74" t="s">
        <v>18</v>
      </c>
      <c r="N49" s="74" t="s">
        <v>18</v>
      </c>
      <c r="O49" s="74" t="s">
        <v>18</v>
      </c>
      <c r="P49" s="73">
        <v>5</v>
      </c>
      <c r="Q49" s="76">
        <f t="shared" si="2"/>
        <v>0</v>
      </c>
    </row>
    <row r="50" spans="1:17" ht="131.25" hidden="1">
      <c r="A50" s="79" t="s">
        <v>202</v>
      </c>
      <c r="B50" s="80" t="s">
        <v>198</v>
      </c>
      <c r="C50" s="2" t="s">
        <v>19</v>
      </c>
      <c r="D50" s="36" t="s">
        <v>173</v>
      </c>
      <c r="E50" s="37" t="s">
        <v>30</v>
      </c>
      <c r="F50" s="44" t="s">
        <v>88</v>
      </c>
      <c r="G50" s="36" t="s">
        <v>31</v>
      </c>
      <c r="H50" s="36" t="s">
        <v>32</v>
      </c>
      <c r="I50" s="3" t="s">
        <v>107</v>
      </c>
      <c r="J50" s="74"/>
      <c r="K50" s="74">
        <f t="shared" si="0"/>
        <v>0</v>
      </c>
      <c r="L50" s="74">
        <f t="shared" si="1"/>
        <v>0</v>
      </c>
      <c r="M50" s="74" t="s">
        <v>18</v>
      </c>
      <c r="N50" s="74" t="s">
        <v>18</v>
      </c>
      <c r="O50" s="74" t="s">
        <v>18</v>
      </c>
      <c r="P50" s="73"/>
      <c r="Q50" s="76">
        <f t="shared" si="2"/>
        <v>0</v>
      </c>
    </row>
    <row r="51" spans="1:17" hidden="1">
      <c r="A51" s="20"/>
      <c r="B51" s="11"/>
      <c r="C51" s="9"/>
      <c r="D51" s="9"/>
      <c r="E51" s="11"/>
      <c r="F51" s="11"/>
      <c r="G51" s="9"/>
      <c r="H51" s="9"/>
      <c r="I51" s="3"/>
      <c r="J51" s="74"/>
      <c r="K51" s="74"/>
      <c r="L51" s="74"/>
      <c r="M51" s="74"/>
      <c r="N51" s="74"/>
      <c r="O51" s="74"/>
      <c r="P51" s="73"/>
      <c r="Q51" s="76">
        <f t="shared" si="2"/>
        <v>0</v>
      </c>
    </row>
    <row r="52" spans="1:17" ht="23.25" customHeight="1">
      <c r="A52" s="12" t="s">
        <v>94</v>
      </c>
      <c r="B52" s="11"/>
      <c r="C52" s="9"/>
      <c r="D52" s="9"/>
      <c r="E52" s="11"/>
      <c r="F52" s="11"/>
      <c r="G52" s="9"/>
      <c r="H52" s="9"/>
      <c r="I52" s="13"/>
      <c r="J52" s="74">
        <f>SUM(J43:J51)</f>
        <v>428</v>
      </c>
      <c r="K52" s="74">
        <f t="shared" ref="K52:L52" si="3">SUM(K43:K51)</f>
        <v>428</v>
      </c>
      <c r="L52" s="74">
        <f t="shared" si="3"/>
        <v>428</v>
      </c>
      <c r="M52" s="74"/>
      <c r="N52" s="74"/>
      <c r="O52" s="74"/>
      <c r="P52" s="73">
        <v>10</v>
      </c>
      <c r="Q52" s="76">
        <f t="shared" si="2"/>
        <v>43</v>
      </c>
    </row>
    <row r="53" spans="1:17">
      <c r="A53" s="162"/>
      <c r="B53" s="162"/>
      <c r="C53" s="162"/>
      <c r="D53" s="162"/>
      <c r="E53" s="162"/>
      <c r="F53" s="162"/>
      <c r="G53" s="162"/>
      <c r="H53" s="162"/>
      <c r="I53" s="162"/>
      <c r="J53" s="162"/>
      <c r="K53" s="162"/>
      <c r="L53" s="162"/>
      <c r="M53" s="162"/>
      <c r="N53" s="162"/>
      <c r="O53" s="162"/>
    </row>
    <row r="54" spans="1:17">
      <c r="A54" s="161" t="s">
        <v>33</v>
      </c>
      <c r="B54" s="161"/>
      <c r="C54" s="161"/>
      <c r="D54" s="161"/>
      <c r="E54" s="161"/>
      <c r="F54" s="161"/>
      <c r="G54" s="161"/>
      <c r="H54" s="161"/>
      <c r="I54" s="161"/>
      <c r="J54" s="161"/>
      <c r="K54" s="161"/>
      <c r="L54" s="161"/>
      <c r="M54" s="161"/>
      <c r="N54" s="161"/>
      <c r="O54" s="161"/>
    </row>
    <row r="55" spans="1:17">
      <c r="A55" s="163" t="s">
        <v>34</v>
      </c>
      <c r="B55" s="163"/>
      <c r="C55" s="163"/>
      <c r="D55" s="163"/>
      <c r="E55" s="163"/>
      <c r="F55" s="164"/>
      <c r="G55" s="164"/>
      <c r="H55" s="164"/>
      <c r="I55" s="164"/>
      <c r="J55" s="164"/>
      <c r="K55" s="164"/>
      <c r="L55" s="7"/>
      <c r="M55" s="7"/>
      <c r="N55" s="7"/>
      <c r="O55" s="7"/>
    </row>
    <row r="56" spans="1:17">
      <c r="A56" s="9" t="s">
        <v>35</v>
      </c>
      <c r="B56" s="9" t="s">
        <v>36</v>
      </c>
      <c r="C56" s="9" t="s">
        <v>37</v>
      </c>
      <c r="D56" s="9" t="s">
        <v>38</v>
      </c>
      <c r="E56" s="163" t="s">
        <v>15</v>
      </c>
      <c r="F56" s="164"/>
      <c r="G56" s="164"/>
      <c r="H56" s="164"/>
      <c r="I56" s="164"/>
      <c r="J56" s="164"/>
      <c r="K56" s="164"/>
      <c r="L56" s="7"/>
      <c r="M56" s="7"/>
      <c r="N56" s="7"/>
      <c r="O56" s="7"/>
    </row>
    <row r="57" spans="1:17">
      <c r="A57" s="9">
        <v>1</v>
      </c>
      <c r="B57" s="9">
        <v>2</v>
      </c>
      <c r="C57" s="9">
        <v>3</v>
      </c>
      <c r="D57" s="9">
        <v>4</v>
      </c>
      <c r="E57" s="163">
        <v>5</v>
      </c>
      <c r="F57" s="164"/>
      <c r="G57" s="164"/>
      <c r="H57" s="164"/>
      <c r="I57" s="164"/>
      <c r="J57" s="164"/>
      <c r="K57" s="164"/>
      <c r="L57" s="7"/>
      <c r="M57" s="7"/>
      <c r="N57" s="7"/>
      <c r="O57" s="7"/>
    </row>
    <row r="58" spans="1:17">
      <c r="A58" s="9" t="s">
        <v>18</v>
      </c>
      <c r="B58" s="9" t="s">
        <v>18</v>
      </c>
      <c r="C58" s="9" t="s">
        <v>18</v>
      </c>
      <c r="D58" s="9" t="s">
        <v>18</v>
      </c>
      <c r="E58" s="163" t="s">
        <v>18</v>
      </c>
      <c r="F58" s="165"/>
      <c r="G58" s="165"/>
      <c r="H58" s="165"/>
      <c r="I58" s="165"/>
      <c r="J58" s="165"/>
      <c r="K58" s="165"/>
      <c r="L58" s="7"/>
      <c r="M58" s="7"/>
      <c r="N58" s="7"/>
      <c r="O58" s="7"/>
    </row>
    <row r="59" spans="1:17">
      <c r="A59" s="161" t="s">
        <v>39</v>
      </c>
      <c r="B59" s="161"/>
      <c r="C59" s="161"/>
      <c r="D59" s="161"/>
      <c r="E59" s="161"/>
      <c r="F59" s="161"/>
      <c r="G59" s="7"/>
      <c r="H59" s="7"/>
      <c r="I59" s="7"/>
      <c r="J59" s="7"/>
      <c r="K59" s="7"/>
      <c r="L59" s="7"/>
      <c r="M59" s="7"/>
      <c r="N59" s="7"/>
      <c r="O59" s="7"/>
    </row>
    <row r="60" spans="1:17">
      <c r="A60" s="198" t="s">
        <v>40</v>
      </c>
      <c r="B60" s="198"/>
      <c r="C60" s="198"/>
      <c r="D60" s="198"/>
      <c r="E60" s="198"/>
      <c r="F60" s="198"/>
      <c r="G60" s="198"/>
      <c r="H60" s="198"/>
      <c r="I60" s="198"/>
      <c r="J60" s="198"/>
      <c r="K60" s="198"/>
      <c r="L60" s="14"/>
      <c r="M60" s="14"/>
      <c r="N60" s="14"/>
      <c r="O60" s="14"/>
    </row>
    <row r="61" spans="1:17" ht="40.5" customHeight="1">
      <c r="A61" s="199" t="s">
        <v>41</v>
      </c>
      <c r="B61" s="199"/>
      <c r="C61" s="199"/>
      <c r="D61" s="199"/>
      <c r="E61" s="199"/>
      <c r="F61" s="199"/>
      <c r="G61" s="199"/>
      <c r="H61" s="199"/>
      <c r="I61" s="199"/>
      <c r="J61" s="199"/>
      <c r="K61" s="199"/>
      <c r="L61" s="14"/>
      <c r="M61" s="14"/>
      <c r="N61" s="14"/>
      <c r="O61" s="14"/>
    </row>
    <row r="62" spans="1:17" ht="16.5" customHeight="1">
      <c r="A62" s="243" t="s">
        <v>42</v>
      </c>
      <c r="B62" s="243"/>
      <c r="C62" s="243"/>
      <c r="D62" s="243"/>
      <c r="E62" s="243"/>
      <c r="F62" s="243"/>
      <c r="G62" s="243"/>
      <c r="H62" s="243"/>
      <c r="I62" s="243"/>
      <c r="J62" s="243"/>
      <c r="K62" s="243"/>
      <c r="L62" s="14"/>
      <c r="M62" s="14"/>
      <c r="N62" s="14"/>
      <c r="O62" s="14"/>
    </row>
    <row r="63" spans="1:17">
      <c r="A63" s="161" t="s">
        <v>43</v>
      </c>
      <c r="B63" s="161"/>
      <c r="C63" s="161"/>
      <c r="D63" s="161"/>
      <c r="E63" s="161"/>
      <c r="F63" s="161"/>
      <c r="G63" s="161"/>
      <c r="H63" s="161"/>
      <c r="I63" s="161"/>
      <c r="J63" s="7"/>
      <c r="K63" s="7"/>
      <c r="L63" s="7"/>
      <c r="M63" s="7"/>
      <c r="N63" s="7"/>
      <c r="O63" s="7"/>
    </row>
    <row r="64" spans="1:17" ht="18.75" customHeight="1">
      <c r="A64" s="236" t="s">
        <v>44</v>
      </c>
      <c r="B64" s="236"/>
      <c r="C64" s="236"/>
      <c r="D64" s="236"/>
      <c r="E64" s="236" t="s">
        <v>45</v>
      </c>
      <c r="F64" s="236"/>
      <c r="G64" s="236"/>
      <c r="H64" s="236" t="s">
        <v>46</v>
      </c>
      <c r="I64" s="236"/>
      <c r="J64" s="236"/>
      <c r="K64" s="236"/>
      <c r="L64" s="236"/>
      <c r="M64" s="95"/>
      <c r="N64" s="95"/>
      <c r="O64" s="95"/>
      <c r="P64" s="95"/>
    </row>
    <row r="65" spans="1:15">
      <c r="A65" s="237">
        <v>1</v>
      </c>
      <c r="B65" s="237"/>
      <c r="C65" s="237"/>
      <c r="D65" s="237"/>
      <c r="E65" s="240">
        <v>2</v>
      </c>
      <c r="F65" s="241"/>
      <c r="G65" s="242"/>
      <c r="H65" s="236">
        <v>3</v>
      </c>
      <c r="I65" s="236"/>
      <c r="J65" s="236"/>
      <c r="K65" s="236"/>
      <c r="L65" s="236"/>
    </row>
    <row r="66" spans="1:15" ht="60" customHeight="1">
      <c r="A66" s="252" t="s">
        <v>324</v>
      </c>
      <c r="B66" s="253"/>
      <c r="C66" s="253"/>
      <c r="D66" s="254"/>
      <c r="E66" s="240" t="s">
        <v>47</v>
      </c>
      <c r="F66" s="241"/>
      <c r="G66" s="242"/>
      <c r="H66" s="240" t="s">
        <v>48</v>
      </c>
      <c r="I66" s="241"/>
      <c r="J66" s="241"/>
      <c r="K66" s="241"/>
      <c r="L66" s="242"/>
    </row>
    <row r="67" spans="1:15" ht="60.75" customHeight="1">
      <c r="A67" s="252" t="s">
        <v>325</v>
      </c>
      <c r="B67" s="253"/>
      <c r="C67" s="253"/>
      <c r="D67" s="254"/>
      <c r="E67" s="240" t="s">
        <v>49</v>
      </c>
      <c r="F67" s="241"/>
      <c r="G67" s="242"/>
      <c r="H67" s="240" t="s">
        <v>50</v>
      </c>
      <c r="I67" s="241"/>
      <c r="J67" s="241"/>
      <c r="K67" s="241"/>
      <c r="L67" s="242"/>
    </row>
    <row r="68" spans="1:15" ht="63" customHeight="1">
      <c r="A68" s="252" t="s">
        <v>326</v>
      </c>
      <c r="B68" s="253"/>
      <c r="C68" s="253"/>
      <c r="D68" s="254"/>
      <c r="E68" s="240" t="s">
        <v>52</v>
      </c>
      <c r="F68" s="241"/>
      <c r="G68" s="242"/>
      <c r="H68" s="240" t="s">
        <v>48</v>
      </c>
      <c r="I68" s="241"/>
      <c r="J68" s="241"/>
      <c r="K68" s="241"/>
      <c r="L68" s="242"/>
    </row>
    <row r="69" spans="1:15" ht="53.25" customHeight="1">
      <c r="A69" s="252" t="s">
        <v>370</v>
      </c>
      <c r="B69" s="253"/>
      <c r="C69" s="253"/>
      <c r="D69" s="254"/>
      <c r="E69" s="240" t="s">
        <v>51</v>
      </c>
      <c r="F69" s="241"/>
      <c r="G69" s="242"/>
      <c r="H69" s="255" t="s">
        <v>188</v>
      </c>
      <c r="I69" s="256"/>
      <c r="J69" s="256"/>
      <c r="K69" s="256"/>
      <c r="L69" s="257"/>
    </row>
    <row r="70" spans="1:15">
      <c r="A70" s="8"/>
      <c r="B70" s="8"/>
      <c r="C70" s="8"/>
      <c r="D70" s="8"/>
      <c r="E70" s="8"/>
      <c r="F70" s="8"/>
      <c r="G70" s="8"/>
      <c r="H70" s="8"/>
      <c r="I70" s="8"/>
      <c r="J70" s="7"/>
      <c r="K70" s="7"/>
      <c r="L70" s="7"/>
      <c r="M70" s="7"/>
      <c r="N70" s="7"/>
      <c r="O70" s="7"/>
    </row>
    <row r="71" spans="1:15" ht="29.25" customHeight="1">
      <c r="A71" s="169" t="s">
        <v>53</v>
      </c>
      <c r="B71" s="169"/>
      <c r="C71" s="169"/>
      <c r="D71" s="169"/>
      <c r="E71" s="169"/>
      <c r="F71" s="169"/>
      <c r="G71" s="169"/>
      <c r="H71" s="169"/>
      <c r="I71" s="169"/>
      <c r="J71" s="169"/>
      <c r="K71" s="169"/>
      <c r="L71" s="169"/>
      <c r="M71" s="210" t="s">
        <v>193</v>
      </c>
      <c r="N71" s="165" t="s">
        <v>203</v>
      </c>
      <c r="O71" s="7"/>
    </row>
    <row r="72" spans="1:15" ht="18" customHeight="1">
      <c r="A72" s="161" t="s">
        <v>54</v>
      </c>
      <c r="B72" s="161"/>
      <c r="C72" s="161"/>
      <c r="D72" s="161"/>
      <c r="E72" s="161"/>
      <c r="F72" s="161"/>
      <c r="G72" s="161"/>
      <c r="H72" s="161"/>
      <c r="I72" s="161"/>
      <c r="J72" s="161"/>
      <c r="K72" s="161"/>
      <c r="L72" s="161"/>
      <c r="M72" s="211"/>
      <c r="N72" s="165"/>
      <c r="O72" s="7"/>
    </row>
    <row r="73" spans="1:15">
      <c r="A73" s="161" t="s">
        <v>9</v>
      </c>
      <c r="B73" s="161"/>
      <c r="C73" s="161"/>
      <c r="D73" s="161"/>
      <c r="E73" s="161"/>
      <c r="F73" s="161"/>
      <c r="G73" s="161"/>
      <c r="H73" s="161"/>
      <c r="I73" s="161"/>
      <c r="J73" s="161"/>
      <c r="K73" s="161"/>
      <c r="L73" s="161"/>
      <c r="M73" s="211"/>
      <c r="N73" s="165"/>
      <c r="O73" s="7"/>
    </row>
    <row r="74" spans="1:15">
      <c r="A74" s="161" t="s">
        <v>86</v>
      </c>
      <c r="B74" s="161"/>
      <c r="C74" s="161"/>
      <c r="D74" s="161"/>
      <c r="E74" s="161"/>
      <c r="F74" s="161"/>
      <c r="G74" s="161"/>
      <c r="H74" s="161"/>
      <c r="I74" s="161"/>
      <c r="J74" s="161"/>
      <c r="K74" s="161"/>
      <c r="L74" s="161"/>
      <c r="M74" s="7"/>
      <c r="N74" s="8"/>
      <c r="O74" s="7"/>
    </row>
    <row r="75" spans="1:15">
      <c r="A75" s="161" t="s">
        <v>100</v>
      </c>
      <c r="B75" s="161"/>
      <c r="C75" s="161"/>
      <c r="D75" s="161"/>
      <c r="E75" s="161"/>
      <c r="F75" s="161"/>
      <c r="G75" s="161"/>
      <c r="H75" s="161"/>
      <c r="I75" s="161"/>
      <c r="J75" s="161"/>
      <c r="K75" s="7"/>
      <c r="L75" s="7"/>
      <c r="M75" s="7"/>
      <c r="N75" s="8"/>
      <c r="O75" s="7"/>
    </row>
    <row r="76" spans="1:15" ht="81" customHeight="1">
      <c r="A76" s="163" t="s">
        <v>87</v>
      </c>
      <c r="B76" s="163" t="s">
        <v>10</v>
      </c>
      <c r="C76" s="163"/>
      <c r="D76" s="163"/>
      <c r="E76" s="163" t="s">
        <v>11</v>
      </c>
      <c r="F76" s="163"/>
      <c r="G76" s="163" t="s">
        <v>12</v>
      </c>
      <c r="H76" s="163"/>
      <c r="I76" s="163"/>
      <c r="J76" s="163" t="s">
        <v>13</v>
      </c>
      <c r="K76" s="163"/>
      <c r="L76" s="163"/>
      <c r="M76" s="187" t="s">
        <v>184</v>
      </c>
      <c r="N76" s="189"/>
      <c r="O76" s="7"/>
    </row>
    <row r="77" spans="1:15" ht="59.25" customHeight="1">
      <c r="A77" s="166"/>
      <c r="B77" s="163"/>
      <c r="C77" s="163"/>
      <c r="D77" s="163"/>
      <c r="E77" s="163"/>
      <c r="F77" s="163"/>
      <c r="G77" s="163" t="s">
        <v>14</v>
      </c>
      <c r="H77" s="163" t="s">
        <v>24</v>
      </c>
      <c r="I77" s="163"/>
      <c r="J77" s="163" t="s">
        <v>226</v>
      </c>
      <c r="K77" s="163" t="s">
        <v>227</v>
      </c>
      <c r="L77" s="163" t="s">
        <v>232</v>
      </c>
      <c r="M77" s="165" t="s">
        <v>185</v>
      </c>
      <c r="N77" s="163" t="s">
        <v>186</v>
      </c>
      <c r="O77" s="7"/>
    </row>
    <row r="78" spans="1:15" ht="56.25">
      <c r="A78" s="166"/>
      <c r="B78" s="9" t="s">
        <v>26</v>
      </c>
      <c r="C78" s="9" t="s">
        <v>27</v>
      </c>
      <c r="D78" s="9" t="s">
        <v>18</v>
      </c>
      <c r="E78" s="9" t="s">
        <v>58</v>
      </c>
      <c r="F78" s="9" t="s">
        <v>18</v>
      </c>
      <c r="G78" s="166"/>
      <c r="H78" s="9" t="s">
        <v>15</v>
      </c>
      <c r="I78" s="9" t="s">
        <v>16</v>
      </c>
      <c r="J78" s="163"/>
      <c r="K78" s="163"/>
      <c r="L78" s="166"/>
      <c r="M78" s="165"/>
      <c r="N78" s="163"/>
      <c r="O78" s="7"/>
    </row>
    <row r="79" spans="1:15">
      <c r="A79" s="9">
        <v>1</v>
      </c>
      <c r="B79" s="9">
        <v>2</v>
      </c>
      <c r="C79" s="9">
        <v>3</v>
      </c>
      <c r="D79" s="9">
        <v>4</v>
      </c>
      <c r="E79" s="9">
        <v>5</v>
      </c>
      <c r="F79" s="9">
        <v>6</v>
      </c>
      <c r="G79" s="9">
        <v>7</v>
      </c>
      <c r="H79" s="9">
        <v>8</v>
      </c>
      <c r="I79" s="9">
        <v>9</v>
      </c>
      <c r="J79" s="9">
        <v>10</v>
      </c>
      <c r="K79" s="9">
        <v>11</v>
      </c>
      <c r="L79" s="9">
        <v>12</v>
      </c>
      <c r="M79" s="53">
        <v>13</v>
      </c>
      <c r="N79" s="53">
        <v>14</v>
      </c>
      <c r="O79" s="7"/>
    </row>
    <row r="80" spans="1:15" ht="112.5" customHeight="1">
      <c r="A80" s="238" t="s">
        <v>108</v>
      </c>
      <c r="B80" s="239" t="s">
        <v>108</v>
      </c>
      <c r="C80" s="239" t="s">
        <v>108</v>
      </c>
      <c r="D80" s="251" t="s">
        <v>18</v>
      </c>
      <c r="E80" s="239" t="s">
        <v>108</v>
      </c>
      <c r="F80" s="251" t="s">
        <v>18</v>
      </c>
      <c r="G80" s="10" t="s">
        <v>103</v>
      </c>
      <c r="H80" s="9" t="s">
        <v>97</v>
      </c>
      <c r="I80" s="9">
        <v>744</v>
      </c>
      <c r="J80" s="9">
        <v>95</v>
      </c>
      <c r="K80" s="43">
        <v>95</v>
      </c>
      <c r="L80" s="43">
        <v>95</v>
      </c>
      <c r="M80" s="53">
        <v>10</v>
      </c>
      <c r="N80" s="76">
        <v>10</v>
      </c>
      <c r="O80" s="7"/>
    </row>
    <row r="81" spans="1:17" ht="252">
      <c r="A81" s="205"/>
      <c r="B81" s="207"/>
      <c r="C81" s="207"/>
      <c r="D81" s="209"/>
      <c r="E81" s="207"/>
      <c r="F81" s="209"/>
      <c r="G81" s="10" t="s">
        <v>104</v>
      </c>
      <c r="H81" s="9" t="s">
        <v>97</v>
      </c>
      <c r="I81" s="9">
        <v>744</v>
      </c>
      <c r="J81" s="9">
        <v>100</v>
      </c>
      <c r="K81" s="43">
        <v>100</v>
      </c>
      <c r="L81" s="43">
        <v>100</v>
      </c>
      <c r="M81" s="53">
        <v>10</v>
      </c>
      <c r="N81" s="53">
        <v>10</v>
      </c>
      <c r="O81" s="7"/>
    </row>
    <row r="82" spans="1:17" ht="18.75" customHeight="1">
      <c r="A82" s="168"/>
      <c r="B82" s="168"/>
      <c r="C82" s="168"/>
      <c r="D82" s="168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</row>
    <row r="83" spans="1:17">
      <c r="A83" s="161" t="s">
        <v>101</v>
      </c>
      <c r="B83" s="161"/>
      <c r="C83" s="161"/>
      <c r="D83" s="161"/>
      <c r="E83" s="161"/>
      <c r="F83" s="161"/>
      <c r="G83" s="161"/>
      <c r="H83" s="161"/>
      <c r="I83" s="161"/>
      <c r="J83" s="161"/>
      <c r="K83" s="7"/>
      <c r="L83" s="7"/>
      <c r="M83" s="7"/>
      <c r="N83" s="7"/>
      <c r="O83" s="7"/>
    </row>
    <row r="84" spans="1:17" ht="123.75" customHeight="1">
      <c r="A84" s="163" t="s">
        <v>87</v>
      </c>
      <c r="B84" s="163" t="s">
        <v>10</v>
      </c>
      <c r="C84" s="163"/>
      <c r="D84" s="163"/>
      <c r="E84" s="163" t="s">
        <v>11</v>
      </c>
      <c r="F84" s="163"/>
      <c r="G84" s="163" t="s">
        <v>21</v>
      </c>
      <c r="H84" s="163"/>
      <c r="I84" s="163"/>
      <c r="J84" s="163" t="s">
        <v>22</v>
      </c>
      <c r="K84" s="163"/>
      <c r="L84" s="163"/>
      <c r="M84" s="163" t="s">
        <v>23</v>
      </c>
      <c r="N84" s="163"/>
      <c r="O84" s="163"/>
      <c r="P84" s="187" t="s">
        <v>184</v>
      </c>
      <c r="Q84" s="189"/>
    </row>
    <row r="85" spans="1:17" ht="63" customHeight="1">
      <c r="A85" s="166"/>
      <c r="B85" s="163"/>
      <c r="C85" s="163"/>
      <c r="D85" s="163"/>
      <c r="E85" s="163"/>
      <c r="F85" s="163"/>
      <c r="G85" s="163" t="s">
        <v>85</v>
      </c>
      <c r="H85" s="163" t="s">
        <v>24</v>
      </c>
      <c r="I85" s="163"/>
      <c r="J85" s="163" t="s">
        <v>226</v>
      </c>
      <c r="K85" s="163" t="s">
        <v>231</v>
      </c>
      <c r="L85" s="163" t="s">
        <v>232</v>
      </c>
      <c r="M85" s="163" t="s">
        <v>230</v>
      </c>
      <c r="N85" s="163" t="s">
        <v>231</v>
      </c>
      <c r="O85" s="163" t="s">
        <v>232</v>
      </c>
      <c r="P85" s="163" t="s">
        <v>185</v>
      </c>
      <c r="Q85" s="163" t="s">
        <v>186</v>
      </c>
    </row>
    <row r="86" spans="1:17" ht="52.5" customHeight="1">
      <c r="A86" s="166"/>
      <c r="B86" s="9" t="s">
        <v>26</v>
      </c>
      <c r="C86" s="9" t="s">
        <v>27</v>
      </c>
      <c r="D86" s="9" t="s">
        <v>18</v>
      </c>
      <c r="E86" s="9" t="s">
        <v>58</v>
      </c>
      <c r="F86" s="9" t="s">
        <v>18</v>
      </c>
      <c r="G86" s="166"/>
      <c r="H86" s="9" t="s">
        <v>29</v>
      </c>
      <c r="I86" s="9" t="s">
        <v>16</v>
      </c>
      <c r="J86" s="163"/>
      <c r="K86" s="166"/>
      <c r="L86" s="166"/>
      <c r="M86" s="166"/>
      <c r="N86" s="166"/>
      <c r="O86" s="166"/>
      <c r="P86" s="163"/>
      <c r="Q86" s="163"/>
    </row>
    <row r="87" spans="1:17">
      <c r="A87" s="18">
        <v>1</v>
      </c>
      <c r="B87" s="18">
        <v>2</v>
      </c>
      <c r="C87" s="18">
        <v>3</v>
      </c>
      <c r="D87" s="9">
        <v>4</v>
      </c>
      <c r="E87" s="9">
        <v>5</v>
      </c>
      <c r="F87" s="9">
        <v>6</v>
      </c>
      <c r="G87" s="9">
        <v>7</v>
      </c>
      <c r="H87" s="9">
        <v>8</v>
      </c>
      <c r="I87" s="9">
        <v>9</v>
      </c>
      <c r="J87" s="9">
        <v>10</v>
      </c>
      <c r="K87" s="9">
        <v>11</v>
      </c>
      <c r="L87" s="9">
        <v>12</v>
      </c>
      <c r="M87" s="9">
        <v>13</v>
      </c>
      <c r="N87" s="9">
        <v>14</v>
      </c>
      <c r="O87" s="9">
        <v>15</v>
      </c>
      <c r="P87" s="71">
        <v>16</v>
      </c>
      <c r="Q87" s="71">
        <v>17</v>
      </c>
    </row>
    <row r="88" spans="1:17" ht="56.25" hidden="1">
      <c r="A88" s="89" t="s">
        <v>204</v>
      </c>
      <c r="B88" s="2" t="s">
        <v>166</v>
      </c>
      <c r="C88" s="2" t="s">
        <v>167</v>
      </c>
      <c r="D88" s="37" t="s">
        <v>18</v>
      </c>
      <c r="E88" s="9" t="s">
        <v>56</v>
      </c>
      <c r="F88" s="11" t="s">
        <v>18</v>
      </c>
      <c r="G88" s="9" t="s">
        <v>59</v>
      </c>
      <c r="H88" s="9" t="s">
        <v>32</v>
      </c>
      <c r="I88" s="3" t="s">
        <v>107</v>
      </c>
      <c r="J88" s="9"/>
      <c r="K88" s="9">
        <f>J88</f>
        <v>0</v>
      </c>
      <c r="L88" s="9">
        <f>J88</f>
        <v>0</v>
      </c>
      <c r="M88" s="15" t="s">
        <v>18</v>
      </c>
      <c r="N88" s="9" t="s">
        <v>18</v>
      </c>
      <c r="O88" s="9" t="s">
        <v>18</v>
      </c>
      <c r="P88" s="71">
        <v>10</v>
      </c>
      <c r="Q88" s="72">
        <f t="shared" ref="Q88:Q89" si="4">J88*0.1</f>
        <v>0</v>
      </c>
    </row>
    <row r="89" spans="1:17" ht="75" hidden="1">
      <c r="A89" s="123" t="s">
        <v>205</v>
      </c>
      <c r="B89" s="2" t="s">
        <v>55</v>
      </c>
      <c r="C89" s="2" t="s">
        <v>167</v>
      </c>
      <c r="D89" s="125" t="s">
        <v>18</v>
      </c>
      <c r="E89" s="124" t="s">
        <v>56</v>
      </c>
      <c r="F89" s="125" t="s">
        <v>18</v>
      </c>
      <c r="G89" s="124" t="s">
        <v>59</v>
      </c>
      <c r="H89" s="124" t="s">
        <v>32</v>
      </c>
      <c r="I89" s="3" t="s">
        <v>107</v>
      </c>
      <c r="J89" s="124"/>
      <c r="K89" s="124">
        <f t="shared" ref="K89:K107" si="5">J89</f>
        <v>0</v>
      </c>
      <c r="L89" s="124">
        <f t="shared" ref="L89:L107" si="6">J89</f>
        <v>0</v>
      </c>
      <c r="M89" s="15" t="s">
        <v>18</v>
      </c>
      <c r="N89" s="124" t="s">
        <v>18</v>
      </c>
      <c r="O89" s="124" t="s">
        <v>18</v>
      </c>
      <c r="P89" s="71">
        <v>10</v>
      </c>
      <c r="Q89" s="72">
        <f t="shared" si="4"/>
        <v>0</v>
      </c>
    </row>
    <row r="90" spans="1:17" ht="37.5" hidden="1">
      <c r="A90" s="90" t="s">
        <v>206</v>
      </c>
      <c r="B90" s="2" t="s">
        <v>20</v>
      </c>
      <c r="C90" s="2" t="s">
        <v>167</v>
      </c>
      <c r="D90" s="37" t="s">
        <v>18</v>
      </c>
      <c r="E90" s="9" t="s">
        <v>56</v>
      </c>
      <c r="F90" s="11" t="s">
        <v>18</v>
      </c>
      <c r="G90" s="9" t="s">
        <v>59</v>
      </c>
      <c r="H90" s="9" t="s">
        <v>32</v>
      </c>
      <c r="I90" s="3" t="s">
        <v>107</v>
      </c>
      <c r="J90" s="119"/>
      <c r="K90" s="39">
        <f t="shared" si="5"/>
        <v>0</v>
      </c>
      <c r="L90" s="39">
        <f t="shared" si="6"/>
        <v>0</v>
      </c>
      <c r="M90" s="15" t="s">
        <v>18</v>
      </c>
      <c r="N90" s="9" t="s">
        <v>18</v>
      </c>
      <c r="O90" s="9" t="s">
        <v>18</v>
      </c>
      <c r="P90" s="71">
        <v>10</v>
      </c>
      <c r="Q90" s="72">
        <f>J90*0.1</f>
        <v>0</v>
      </c>
    </row>
    <row r="91" spans="1:17" ht="93.75">
      <c r="A91" s="123" t="s">
        <v>207</v>
      </c>
      <c r="B91" s="2" t="s">
        <v>168</v>
      </c>
      <c r="C91" s="2" t="s">
        <v>167</v>
      </c>
      <c r="D91" s="120" t="s">
        <v>18</v>
      </c>
      <c r="E91" s="119" t="s">
        <v>56</v>
      </c>
      <c r="F91" s="120" t="s">
        <v>18</v>
      </c>
      <c r="G91" s="119" t="s">
        <v>59</v>
      </c>
      <c r="H91" s="119" t="s">
        <v>32</v>
      </c>
      <c r="I91" s="3" t="s">
        <v>107</v>
      </c>
      <c r="J91" s="119">
        <v>13</v>
      </c>
      <c r="K91" s="119">
        <f t="shared" si="5"/>
        <v>13</v>
      </c>
      <c r="L91" s="119">
        <f t="shared" si="6"/>
        <v>13</v>
      </c>
      <c r="M91" s="16" t="s">
        <v>170</v>
      </c>
      <c r="N91" s="16" t="s">
        <v>170</v>
      </c>
      <c r="O91" s="16" t="s">
        <v>170</v>
      </c>
      <c r="P91" s="71">
        <v>10</v>
      </c>
      <c r="Q91" s="72">
        <f t="shared" ref="Q91:Q109" si="7">J91*0.1</f>
        <v>1</v>
      </c>
    </row>
    <row r="92" spans="1:17" ht="75">
      <c r="A92" s="90" t="s">
        <v>208</v>
      </c>
      <c r="B92" s="2" t="s">
        <v>57</v>
      </c>
      <c r="C92" s="2" t="s">
        <v>167</v>
      </c>
      <c r="D92" s="37" t="s">
        <v>18</v>
      </c>
      <c r="E92" s="9" t="s">
        <v>56</v>
      </c>
      <c r="F92" s="118" t="s">
        <v>462</v>
      </c>
      <c r="G92" s="9" t="s">
        <v>59</v>
      </c>
      <c r="H92" s="9" t="s">
        <v>32</v>
      </c>
      <c r="I92" s="3" t="s">
        <v>107</v>
      </c>
      <c r="J92" s="9">
        <v>49</v>
      </c>
      <c r="K92" s="39">
        <f t="shared" si="5"/>
        <v>49</v>
      </c>
      <c r="L92" s="39">
        <f t="shared" si="6"/>
        <v>49</v>
      </c>
      <c r="M92" s="16" t="s">
        <v>169</v>
      </c>
      <c r="N92" s="16" t="s">
        <v>169</v>
      </c>
      <c r="O92" s="16" t="s">
        <v>169</v>
      </c>
      <c r="P92" s="71">
        <v>10</v>
      </c>
      <c r="Q92" s="72">
        <f t="shared" si="7"/>
        <v>5</v>
      </c>
    </row>
    <row r="93" spans="1:17" ht="93.75" hidden="1">
      <c r="A93" s="89" t="s">
        <v>209</v>
      </c>
      <c r="B93" s="2" t="s">
        <v>166</v>
      </c>
      <c r="C93" s="2" t="s">
        <v>167</v>
      </c>
      <c r="D93" s="37" t="s">
        <v>18</v>
      </c>
      <c r="E93" s="9" t="s">
        <v>88</v>
      </c>
      <c r="F93" s="11" t="s">
        <v>18</v>
      </c>
      <c r="G93" s="9" t="s">
        <v>59</v>
      </c>
      <c r="H93" s="9" t="s">
        <v>32</v>
      </c>
      <c r="I93" s="3" t="s">
        <v>107</v>
      </c>
      <c r="J93" s="9"/>
      <c r="K93" s="39">
        <f t="shared" si="5"/>
        <v>0</v>
      </c>
      <c r="L93" s="39">
        <f t="shared" si="6"/>
        <v>0</v>
      </c>
      <c r="M93" s="15" t="s">
        <v>18</v>
      </c>
      <c r="N93" s="9" t="s">
        <v>18</v>
      </c>
      <c r="O93" s="9" t="s">
        <v>18</v>
      </c>
      <c r="P93" s="71">
        <v>10</v>
      </c>
      <c r="Q93" s="72">
        <f t="shared" si="7"/>
        <v>0</v>
      </c>
    </row>
    <row r="94" spans="1:17" ht="93.75" hidden="1">
      <c r="A94" s="89" t="s">
        <v>210</v>
      </c>
      <c r="B94" s="2" t="s">
        <v>55</v>
      </c>
      <c r="C94" s="2" t="s">
        <v>167</v>
      </c>
      <c r="D94" s="37" t="s">
        <v>18</v>
      </c>
      <c r="E94" s="9" t="s">
        <v>88</v>
      </c>
      <c r="F94" s="11" t="s">
        <v>18</v>
      </c>
      <c r="G94" s="9" t="s">
        <v>59</v>
      </c>
      <c r="H94" s="9" t="s">
        <v>32</v>
      </c>
      <c r="I94" s="3" t="s">
        <v>107</v>
      </c>
      <c r="J94" s="9"/>
      <c r="K94" s="39">
        <f t="shared" si="5"/>
        <v>0</v>
      </c>
      <c r="L94" s="39">
        <f t="shared" si="6"/>
        <v>0</v>
      </c>
      <c r="M94" s="15" t="s">
        <v>18</v>
      </c>
      <c r="N94" s="9" t="s">
        <v>18</v>
      </c>
      <c r="O94" s="9" t="s">
        <v>18</v>
      </c>
      <c r="P94" s="71">
        <v>10</v>
      </c>
      <c r="Q94" s="72">
        <f t="shared" si="7"/>
        <v>0</v>
      </c>
    </row>
    <row r="95" spans="1:17" ht="93.75" hidden="1">
      <c r="A95" s="89" t="s">
        <v>211</v>
      </c>
      <c r="B95" s="2" t="s">
        <v>20</v>
      </c>
      <c r="C95" s="2" t="s">
        <v>167</v>
      </c>
      <c r="D95" s="37" t="s">
        <v>18</v>
      </c>
      <c r="E95" s="9" t="s">
        <v>88</v>
      </c>
      <c r="F95" s="11" t="s">
        <v>18</v>
      </c>
      <c r="G95" s="9" t="s">
        <v>59</v>
      </c>
      <c r="H95" s="9" t="s">
        <v>32</v>
      </c>
      <c r="I95" s="3" t="s">
        <v>107</v>
      </c>
      <c r="J95" s="9"/>
      <c r="K95" s="39">
        <f t="shared" si="5"/>
        <v>0</v>
      </c>
      <c r="L95" s="39">
        <f t="shared" si="6"/>
        <v>0</v>
      </c>
      <c r="M95" s="15" t="s">
        <v>18</v>
      </c>
      <c r="N95" s="9" t="s">
        <v>18</v>
      </c>
      <c r="O95" s="9" t="s">
        <v>18</v>
      </c>
      <c r="P95" s="71">
        <v>10</v>
      </c>
      <c r="Q95" s="72">
        <f t="shared" si="7"/>
        <v>0</v>
      </c>
    </row>
    <row r="96" spans="1:17" ht="93.75" hidden="1">
      <c r="A96" s="89" t="s">
        <v>212</v>
      </c>
      <c r="B96" s="2" t="s">
        <v>168</v>
      </c>
      <c r="C96" s="2" t="s">
        <v>167</v>
      </c>
      <c r="D96" s="37" t="s">
        <v>18</v>
      </c>
      <c r="E96" s="9" t="s">
        <v>88</v>
      </c>
      <c r="F96" s="11" t="s">
        <v>18</v>
      </c>
      <c r="G96" s="9" t="s">
        <v>59</v>
      </c>
      <c r="H96" s="9" t="s">
        <v>32</v>
      </c>
      <c r="I96" s="3" t="s">
        <v>107</v>
      </c>
      <c r="J96" s="9"/>
      <c r="K96" s="39">
        <f t="shared" si="5"/>
        <v>0</v>
      </c>
      <c r="L96" s="39">
        <f t="shared" si="6"/>
        <v>0</v>
      </c>
      <c r="M96" s="16" t="s">
        <v>171</v>
      </c>
      <c r="N96" s="16" t="s">
        <v>171</v>
      </c>
      <c r="O96" s="16" t="s">
        <v>171</v>
      </c>
      <c r="P96" s="71">
        <v>10</v>
      </c>
      <c r="Q96" s="72">
        <f t="shared" si="7"/>
        <v>0</v>
      </c>
    </row>
    <row r="97" spans="1:17" ht="93.75" hidden="1">
      <c r="A97" s="89" t="s">
        <v>213</v>
      </c>
      <c r="B97" s="2" t="s">
        <v>57</v>
      </c>
      <c r="C97" s="2" t="s">
        <v>167</v>
      </c>
      <c r="D97" s="37" t="s">
        <v>18</v>
      </c>
      <c r="E97" s="9" t="s">
        <v>88</v>
      </c>
      <c r="F97" s="11" t="s">
        <v>18</v>
      </c>
      <c r="G97" s="9" t="s">
        <v>59</v>
      </c>
      <c r="H97" s="9" t="s">
        <v>32</v>
      </c>
      <c r="I97" s="3" t="s">
        <v>107</v>
      </c>
      <c r="J97" s="9"/>
      <c r="K97" s="39">
        <f t="shared" si="5"/>
        <v>0</v>
      </c>
      <c r="L97" s="39">
        <f t="shared" si="6"/>
        <v>0</v>
      </c>
      <c r="M97" s="16" t="s">
        <v>172</v>
      </c>
      <c r="N97" s="16" t="s">
        <v>172</v>
      </c>
      <c r="O97" s="16" t="s">
        <v>172</v>
      </c>
      <c r="P97" s="71">
        <v>10</v>
      </c>
      <c r="Q97" s="72">
        <f t="shared" si="7"/>
        <v>0</v>
      </c>
    </row>
    <row r="98" spans="1:17" ht="56.25" hidden="1">
      <c r="A98" s="90" t="s">
        <v>214</v>
      </c>
      <c r="B98" s="2" t="s">
        <v>166</v>
      </c>
      <c r="C98" s="2" t="s">
        <v>173</v>
      </c>
      <c r="D98" s="41" t="s">
        <v>18</v>
      </c>
      <c r="E98" s="40" t="s">
        <v>56</v>
      </c>
      <c r="F98" s="41" t="s">
        <v>18</v>
      </c>
      <c r="G98" s="40" t="s">
        <v>59</v>
      </c>
      <c r="H98" s="40" t="s">
        <v>32</v>
      </c>
      <c r="I98" s="3" t="s">
        <v>107</v>
      </c>
      <c r="J98" s="40"/>
      <c r="K98" s="42">
        <f t="shared" si="5"/>
        <v>0</v>
      </c>
      <c r="L98" s="42">
        <f t="shared" si="6"/>
        <v>0</v>
      </c>
      <c r="M98" s="15" t="s">
        <v>18</v>
      </c>
      <c r="N98" s="40" t="s">
        <v>18</v>
      </c>
      <c r="O98" s="40" t="s">
        <v>18</v>
      </c>
      <c r="P98" s="71">
        <v>10</v>
      </c>
      <c r="Q98" s="72">
        <f t="shared" si="7"/>
        <v>0</v>
      </c>
    </row>
    <row r="99" spans="1:17" ht="75">
      <c r="A99" s="90" t="s">
        <v>215</v>
      </c>
      <c r="B99" s="2" t="s">
        <v>55</v>
      </c>
      <c r="C99" s="2" t="s">
        <v>173</v>
      </c>
      <c r="D99" s="41" t="s">
        <v>18</v>
      </c>
      <c r="E99" s="40" t="s">
        <v>56</v>
      </c>
      <c r="F99" s="41" t="s">
        <v>18</v>
      </c>
      <c r="G99" s="40" t="s">
        <v>59</v>
      </c>
      <c r="H99" s="40" t="s">
        <v>32</v>
      </c>
      <c r="I99" s="3" t="s">
        <v>107</v>
      </c>
      <c r="J99" s="119">
        <v>4</v>
      </c>
      <c r="K99" s="42">
        <f t="shared" si="5"/>
        <v>4</v>
      </c>
      <c r="L99" s="42">
        <f t="shared" si="6"/>
        <v>4</v>
      </c>
      <c r="M99" s="15" t="s">
        <v>18</v>
      </c>
      <c r="N99" s="40" t="s">
        <v>18</v>
      </c>
      <c r="O99" s="40" t="s">
        <v>18</v>
      </c>
      <c r="P99" s="71">
        <v>10</v>
      </c>
      <c r="Q99" s="72">
        <f t="shared" si="7"/>
        <v>0</v>
      </c>
    </row>
    <row r="100" spans="1:17" ht="37.5">
      <c r="A100" s="90" t="s">
        <v>216</v>
      </c>
      <c r="B100" s="2" t="s">
        <v>20</v>
      </c>
      <c r="C100" s="2" t="s">
        <v>173</v>
      </c>
      <c r="D100" s="41" t="s">
        <v>18</v>
      </c>
      <c r="E100" s="40" t="s">
        <v>56</v>
      </c>
      <c r="F100" s="41" t="s">
        <v>18</v>
      </c>
      <c r="G100" s="40" t="s">
        <v>59</v>
      </c>
      <c r="H100" s="40" t="s">
        <v>32</v>
      </c>
      <c r="I100" s="3" t="s">
        <v>107</v>
      </c>
      <c r="J100" s="119">
        <v>2</v>
      </c>
      <c r="K100" s="42">
        <f t="shared" si="5"/>
        <v>2</v>
      </c>
      <c r="L100" s="42">
        <f t="shared" si="6"/>
        <v>2</v>
      </c>
      <c r="M100" s="15" t="s">
        <v>18</v>
      </c>
      <c r="N100" s="40" t="s">
        <v>18</v>
      </c>
      <c r="O100" s="40" t="s">
        <v>18</v>
      </c>
      <c r="P100" s="71">
        <v>10</v>
      </c>
      <c r="Q100" s="72">
        <f t="shared" si="7"/>
        <v>0</v>
      </c>
    </row>
    <row r="101" spans="1:17" ht="93.75">
      <c r="A101" s="123" t="s">
        <v>217</v>
      </c>
      <c r="B101" s="2" t="s">
        <v>168</v>
      </c>
      <c r="C101" s="2" t="s">
        <v>173</v>
      </c>
      <c r="D101" s="120" t="s">
        <v>18</v>
      </c>
      <c r="E101" s="119" t="s">
        <v>56</v>
      </c>
      <c r="F101" s="120" t="s">
        <v>18</v>
      </c>
      <c r="G101" s="119" t="s">
        <v>59</v>
      </c>
      <c r="H101" s="119" t="s">
        <v>32</v>
      </c>
      <c r="I101" s="3" t="s">
        <v>107</v>
      </c>
      <c r="J101" s="119">
        <v>84</v>
      </c>
      <c r="K101" s="119">
        <f t="shared" si="5"/>
        <v>84</v>
      </c>
      <c r="L101" s="119">
        <f t="shared" si="6"/>
        <v>84</v>
      </c>
      <c r="M101" s="16" t="s">
        <v>170</v>
      </c>
      <c r="N101" s="16" t="s">
        <v>170</v>
      </c>
      <c r="O101" s="16" t="s">
        <v>170</v>
      </c>
      <c r="P101" s="71">
        <v>10</v>
      </c>
      <c r="Q101" s="72">
        <f t="shared" si="7"/>
        <v>8</v>
      </c>
    </row>
    <row r="102" spans="1:17" ht="75">
      <c r="A102" s="90" t="s">
        <v>218</v>
      </c>
      <c r="B102" s="2" t="s">
        <v>57</v>
      </c>
      <c r="C102" s="2" t="s">
        <v>173</v>
      </c>
      <c r="D102" s="41" t="s">
        <v>18</v>
      </c>
      <c r="E102" s="40" t="s">
        <v>56</v>
      </c>
      <c r="F102" s="41" t="s">
        <v>18</v>
      </c>
      <c r="G102" s="40" t="s">
        <v>59</v>
      </c>
      <c r="H102" s="40" t="s">
        <v>32</v>
      </c>
      <c r="I102" s="3" t="s">
        <v>107</v>
      </c>
      <c r="J102" s="40">
        <v>276</v>
      </c>
      <c r="K102" s="42">
        <f t="shared" si="5"/>
        <v>276</v>
      </c>
      <c r="L102" s="42">
        <f t="shared" si="6"/>
        <v>276</v>
      </c>
      <c r="M102" s="16" t="s">
        <v>169</v>
      </c>
      <c r="N102" s="16" t="s">
        <v>169</v>
      </c>
      <c r="O102" s="16" t="s">
        <v>169</v>
      </c>
      <c r="P102" s="71">
        <v>10</v>
      </c>
      <c r="Q102" s="72">
        <f t="shared" si="7"/>
        <v>28</v>
      </c>
    </row>
    <row r="103" spans="1:17" ht="93.75" hidden="1">
      <c r="A103" s="82" t="s">
        <v>219</v>
      </c>
      <c r="B103" s="2" t="s">
        <v>166</v>
      </c>
      <c r="C103" s="2" t="s">
        <v>173</v>
      </c>
      <c r="D103" s="41" t="s">
        <v>18</v>
      </c>
      <c r="E103" s="40" t="s">
        <v>88</v>
      </c>
      <c r="F103" s="41" t="s">
        <v>18</v>
      </c>
      <c r="G103" s="40" t="s">
        <v>59</v>
      </c>
      <c r="H103" s="40" t="s">
        <v>32</v>
      </c>
      <c r="I103" s="3" t="s">
        <v>107</v>
      </c>
      <c r="J103" s="40"/>
      <c r="K103" s="42">
        <f t="shared" si="5"/>
        <v>0</v>
      </c>
      <c r="L103" s="42">
        <f t="shared" si="6"/>
        <v>0</v>
      </c>
      <c r="M103" s="15" t="s">
        <v>18</v>
      </c>
      <c r="N103" s="40" t="s">
        <v>18</v>
      </c>
      <c r="O103" s="40" t="s">
        <v>18</v>
      </c>
      <c r="P103" s="71">
        <v>10</v>
      </c>
      <c r="Q103" s="72">
        <f t="shared" si="7"/>
        <v>0</v>
      </c>
    </row>
    <row r="104" spans="1:17" ht="93.75" hidden="1">
      <c r="A104" s="82" t="s">
        <v>220</v>
      </c>
      <c r="B104" s="2" t="s">
        <v>55</v>
      </c>
      <c r="C104" s="2" t="s">
        <v>173</v>
      </c>
      <c r="D104" s="41" t="s">
        <v>18</v>
      </c>
      <c r="E104" s="40" t="s">
        <v>88</v>
      </c>
      <c r="F104" s="41" t="s">
        <v>18</v>
      </c>
      <c r="G104" s="40" t="s">
        <v>59</v>
      </c>
      <c r="H104" s="40" t="s">
        <v>32</v>
      </c>
      <c r="I104" s="3" t="s">
        <v>107</v>
      </c>
      <c r="J104" s="40"/>
      <c r="K104" s="42">
        <f t="shared" si="5"/>
        <v>0</v>
      </c>
      <c r="L104" s="42">
        <f t="shared" si="6"/>
        <v>0</v>
      </c>
      <c r="M104" s="15" t="s">
        <v>18</v>
      </c>
      <c r="N104" s="40" t="s">
        <v>18</v>
      </c>
      <c r="O104" s="40" t="s">
        <v>18</v>
      </c>
      <c r="P104" s="71">
        <v>10</v>
      </c>
      <c r="Q104" s="72">
        <f t="shared" si="7"/>
        <v>0</v>
      </c>
    </row>
    <row r="105" spans="1:17" ht="93.75" hidden="1">
      <c r="A105" s="82" t="s">
        <v>221</v>
      </c>
      <c r="B105" s="2" t="s">
        <v>20</v>
      </c>
      <c r="C105" s="2" t="s">
        <v>173</v>
      </c>
      <c r="D105" s="41" t="s">
        <v>18</v>
      </c>
      <c r="E105" s="40" t="s">
        <v>88</v>
      </c>
      <c r="F105" s="41" t="s">
        <v>18</v>
      </c>
      <c r="G105" s="40" t="s">
        <v>59</v>
      </c>
      <c r="H105" s="40" t="s">
        <v>32</v>
      </c>
      <c r="I105" s="3" t="s">
        <v>107</v>
      </c>
      <c r="J105" s="40"/>
      <c r="K105" s="42">
        <f t="shared" si="5"/>
        <v>0</v>
      </c>
      <c r="L105" s="42">
        <f t="shared" si="6"/>
        <v>0</v>
      </c>
      <c r="M105" s="15" t="s">
        <v>18</v>
      </c>
      <c r="N105" s="40" t="s">
        <v>18</v>
      </c>
      <c r="O105" s="40" t="s">
        <v>18</v>
      </c>
      <c r="P105" s="71">
        <v>10</v>
      </c>
      <c r="Q105" s="72">
        <f t="shared" si="7"/>
        <v>0</v>
      </c>
    </row>
    <row r="106" spans="1:17" ht="93.75" hidden="1">
      <c r="A106" s="82" t="s">
        <v>222</v>
      </c>
      <c r="B106" s="2" t="s">
        <v>168</v>
      </c>
      <c r="C106" s="2" t="s">
        <v>173</v>
      </c>
      <c r="D106" s="41" t="s">
        <v>18</v>
      </c>
      <c r="E106" s="40" t="s">
        <v>88</v>
      </c>
      <c r="F106" s="41" t="s">
        <v>18</v>
      </c>
      <c r="G106" s="40" t="s">
        <v>59</v>
      </c>
      <c r="H106" s="40" t="s">
        <v>32</v>
      </c>
      <c r="I106" s="3" t="s">
        <v>107</v>
      </c>
      <c r="J106" s="40"/>
      <c r="K106" s="42">
        <f t="shared" si="5"/>
        <v>0</v>
      </c>
      <c r="L106" s="42">
        <f t="shared" si="6"/>
        <v>0</v>
      </c>
      <c r="M106" s="16" t="s">
        <v>171</v>
      </c>
      <c r="N106" s="16" t="s">
        <v>171</v>
      </c>
      <c r="O106" s="16" t="s">
        <v>171</v>
      </c>
      <c r="P106" s="71">
        <v>10</v>
      </c>
      <c r="Q106" s="72">
        <f t="shared" si="7"/>
        <v>0</v>
      </c>
    </row>
    <row r="107" spans="1:17" ht="93.75" hidden="1">
      <c r="A107" s="81" t="s">
        <v>223</v>
      </c>
      <c r="B107" s="2" t="s">
        <v>57</v>
      </c>
      <c r="C107" s="2" t="s">
        <v>173</v>
      </c>
      <c r="D107" s="41" t="s">
        <v>18</v>
      </c>
      <c r="E107" s="40" t="s">
        <v>88</v>
      </c>
      <c r="F107" s="41" t="s">
        <v>18</v>
      </c>
      <c r="G107" s="40" t="s">
        <v>59</v>
      </c>
      <c r="H107" s="40" t="s">
        <v>32</v>
      </c>
      <c r="I107" s="3" t="s">
        <v>107</v>
      </c>
      <c r="J107" s="40"/>
      <c r="K107" s="42">
        <f t="shared" si="5"/>
        <v>0</v>
      </c>
      <c r="L107" s="42">
        <f t="shared" si="6"/>
        <v>0</v>
      </c>
      <c r="M107" s="16" t="s">
        <v>172</v>
      </c>
      <c r="N107" s="16" t="s">
        <v>172</v>
      </c>
      <c r="O107" s="16" t="s">
        <v>172</v>
      </c>
      <c r="P107" s="71">
        <v>10</v>
      </c>
      <c r="Q107" s="72">
        <f t="shared" si="7"/>
        <v>0</v>
      </c>
    </row>
    <row r="108" spans="1:17" hidden="1">
      <c r="A108" s="19"/>
      <c r="B108" s="2"/>
      <c r="C108" s="2"/>
      <c r="D108" s="37"/>
      <c r="E108" s="36"/>
      <c r="F108" s="37"/>
      <c r="G108" s="36"/>
      <c r="H108" s="36"/>
      <c r="I108" s="3"/>
      <c r="J108" s="36"/>
      <c r="K108" s="87"/>
      <c r="L108" s="87"/>
      <c r="M108" s="36"/>
      <c r="N108" s="36"/>
      <c r="O108" s="36"/>
      <c r="P108" s="71">
        <v>10</v>
      </c>
      <c r="Q108" s="72">
        <f t="shared" si="7"/>
        <v>0</v>
      </c>
    </row>
    <row r="109" spans="1:17" ht="21.75" customHeight="1">
      <c r="A109" s="12" t="s">
        <v>94</v>
      </c>
      <c r="B109" s="2"/>
      <c r="C109" s="2"/>
      <c r="D109" s="11"/>
      <c r="E109" s="9"/>
      <c r="F109" s="11"/>
      <c r="G109" s="9"/>
      <c r="H109" s="9"/>
      <c r="I109" s="13"/>
      <c r="J109" s="15">
        <f>SUM(J88:J108)</f>
        <v>428</v>
      </c>
      <c r="K109" s="15">
        <f>SUM(K88:K108)</f>
        <v>428</v>
      </c>
      <c r="L109" s="15">
        <f>SUM(L88:L108)</f>
        <v>428</v>
      </c>
      <c r="M109" s="9"/>
      <c r="N109" s="9"/>
      <c r="O109" s="9"/>
      <c r="P109" s="71">
        <v>10</v>
      </c>
      <c r="Q109" s="72">
        <f t="shared" si="7"/>
        <v>43</v>
      </c>
    </row>
    <row r="110" spans="1:17">
      <c r="A110" s="7" t="s">
        <v>33</v>
      </c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</row>
    <row r="111" spans="1:17">
      <c r="A111" s="163" t="s">
        <v>34</v>
      </c>
      <c r="B111" s="163"/>
      <c r="C111" s="163"/>
      <c r="D111" s="163"/>
      <c r="E111" s="163"/>
      <c r="F111" s="164"/>
      <c r="G111" s="164"/>
      <c r="H111" s="164"/>
      <c r="I111" s="164"/>
      <c r="J111" s="164"/>
      <c r="K111" s="164"/>
      <c r="L111" s="7"/>
      <c r="M111" s="7"/>
      <c r="N111" s="7"/>
      <c r="O111" s="7"/>
    </row>
    <row r="112" spans="1:17">
      <c r="A112" s="9" t="s">
        <v>35</v>
      </c>
      <c r="B112" s="9" t="s">
        <v>36</v>
      </c>
      <c r="C112" s="9" t="s">
        <v>37</v>
      </c>
      <c r="D112" s="9" t="s">
        <v>38</v>
      </c>
      <c r="E112" s="163" t="s">
        <v>15</v>
      </c>
      <c r="F112" s="164"/>
      <c r="G112" s="164"/>
      <c r="H112" s="164"/>
      <c r="I112" s="164"/>
      <c r="J112" s="164"/>
      <c r="K112" s="164"/>
      <c r="L112" s="7"/>
      <c r="M112" s="7"/>
      <c r="N112" s="7"/>
      <c r="O112" s="7"/>
    </row>
    <row r="113" spans="1:23">
      <c r="A113" s="9">
        <v>1</v>
      </c>
      <c r="B113" s="9">
        <v>2</v>
      </c>
      <c r="C113" s="9">
        <v>3</v>
      </c>
      <c r="D113" s="9">
        <v>4</v>
      </c>
      <c r="E113" s="163">
        <v>5</v>
      </c>
      <c r="F113" s="164"/>
      <c r="G113" s="164"/>
      <c r="H113" s="164"/>
      <c r="I113" s="164"/>
      <c r="J113" s="164"/>
      <c r="K113" s="164"/>
      <c r="L113" s="7"/>
      <c r="M113" s="7"/>
      <c r="N113" s="7"/>
      <c r="O113" s="7"/>
    </row>
    <row r="114" spans="1:23" ht="75.75" customHeight="1">
      <c r="A114" s="9" t="s">
        <v>60</v>
      </c>
      <c r="B114" s="9" t="s">
        <v>61</v>
      </c>
      <c r="C114" s="17">
        <v>42443</v>
      </c>
      <c r="D114" s="9">
        <v>529</v>
      </c>
      <c r="E114" s="163" t="s">
        <v>162</v>
      </c>
      <c r="F114" s="165"/>
      <c r="G114" s="165"/>
      <c r="H114" s="165"/>
      <c r="I114" s="165"/>
      <c r="J114" s="165"/>
      <c r="K114" s="165"/>
      <c r="L114" s="7"/>
      <c r="M114" s="7"/>
      <c r="N114" s="7"/>
      <c r="O114" s="7"/>
    </row>
    <row r="115" spans="1:23" ht="75.75" customHeight="1">
      <c r="A115" s="21" t="s">
        <v>60</v>
      </c>
      <c r="B115" s="21" t="s">
        <v>61</v>
      </c>
      <c r="C115" s="17">
        <v>42450</v>
      </c>
      <c r="D115" s="21">
        <v>601</v>
      </c>
      <c r="E115" s="201" t="s">
        <v>163</v>
      </c>
      <c r="F115" s="202"/>
      <c r="G115" s="202"/>
      <c r="H115" s="202"/>
      <c r="I115" s="202"/>
      <c r="J115" s="202"/>
      <c r="K115" s="203"/>
      <c r="L115" s="22"/>
      <c r="M115" s="22"/>
      <c r="N115" s="22"/>
      <c r="O115" s="22"/>
    </row>
    <row r="116" spans="1:23">
      <c r="A116" s="161" t="s">
        <v>39</v>
      </c>
      <c r="B116" s="161"/>
      <c r="C116" s="161"/>
      <c r="D116" s="161"/>
      <c r="E116" s="161"/>
      <c r="F116" s="161"/>
      <c r="G116" s="7"/>
      <c r="H116" s="7"/>
      <c r="I116" s="7"/>
      <c r="J116" s="7"/>
      <c r="K116" s="7"/>
      <c r="L116" s="7"/>
      <c r="M116" s="7"/>
      <c r="N116" s="7"/>
      <c r="O116" s="7"/>
    </row>
    <row r="117" spans="1:23">
      <c r="A117" s="198" t="s">
        <v>40</v>
      </c>
      <c r="B117" s="198"/>
      <c r="C117" s="198"/>
      <c r="D117" s="198"/>
      <c r="E117" s="198"/>
      <c r="F117" s="198"/>
      <c r="G117" s="198"/>
      <c r="H117" s="198"/>
      <c r="I117" s="198"/>
      <c r="J117" s="198"/>
      <c r="K117" s="198"/>
      <c r="L117" s="14"/>
      <c r="M117" s="14"/>
      <c r="N117" s="14"/>
      <c r="O117" s="14"/>
    </row>
    <row r="118" spans="1:23" ht="39" customHeight="1">
      <c r="A118" s="199" t="s">
        <v>41</v>
      </c>
      <c r="B118" s="199"/>
      <c r="C118" s="199"/>
      <c r="D118" s="199"/>
      <c r="E118" s="199"/>
      <c r="F118" s="199"/>
      <c r="G118" s="199"/>
      <c r="H118" s="199"/>
      <c r="I118" s="199"/>
      <c r="J118" s="199"/>
      <c r="K118" s="199"/>
      <c r="L118" s="14"/>
      <c r="M118" s="14"/>
      <c r="N118" s="14"/>
      <c r="O118" s="14"/>
    </row>
    <row r="119" spans="1:23" ht="17.25" customHeight="1">
      <c r="A119" s="243" t="s">
        <v>461</v>
      </c>
      <c r="B119" s="243"/>
      <c r="C119" s="243"/>
      <c r="D119" s="243"/>
      <c r="E119" s="243"/>
      <c r="F119" s="243"/>
      <c r="G119" s="243"/>
      <c r="H119" s="243"/>
      <c r="I119" s="243"/>
      <c r="J119" s="243"/>
      <c r="K119" s="243"/>
      <c r="L119" s="14"/>
      <c r="M119" s="14"/>
      <c r="N119" s="14"/>
      <c r="O119" s="14"/>
    </row>
    <row r="120" spans="1:23">
      <c r="A120" s="161" t="s">
        <v>43</v>
      </c>
      <c r="B120" s="161"/>
      <c r="C120" s="161"/>
      <c r="D120" s="161"/>
      <c r="E120" s="161"/>
      <c r="F120" s="161"/>
      <c r="G120" s="161"/>
      <c r="H120" s="161"/>
      <c r="I120" s="161"/>
      <c r="J120" s="7"/>
      <c r="K120" s="7"/>
      <c r="L120" s="7"/>
      <c r="M120" s="7"/>
      <c r="N120" s="7"/>
      <c r="O120" s="7"/>
    </row>
    <row r="121" spans="1:23" ht="18.75" customHeight="1">
      <c r="A121" s="236" t="s">
        <v>44</v>
      </c>
      <c r="B121" s="236"/>
      <c r="C121" s="236"/>
      <c r="D121" s="236"/>
      <c r="E121" s="236" t="s">
        <v>45</v>
      </c>
      <c r="F121" s="236"/>
      <c r="G121" s="236"/>
      <c r="H121" s="236" t="s">
        <v>46</v>
      </c>
      <c r="I121" s="236"/>
      <c r="J121" s="236"/>
      <c r="K121" s="236"/>
      <c r="L121" s="236"/>
      <c r="M121" s="95"/>
      <c r="N121" s="95"/>
      <c r="O121" s="95"/>
      <c r="P121" s="95"/>
    </row>
    <row r="122" spans="1:23">
      <c r="A122" s="237">
        <v>1</v>
      </c>
      <c r="B122" s="237"/>
      <c r="C122" s="237"/>
      <c r="D122" s="237"/>
      <c r="E122" s="240">
        <v>2</v>
      </c>
      <c r="F122" s="241"/>
      <c r="G122" s="242"/>
      <c r="H122" s="236">
        <v>3</v>
      </c>
      <c r="I122" s="236"/>
      <c r="J122" s="236"/>
      <c r="K122" s="236"/>
      <c r="L122" s="236"/>
    </row>
    <row r="123" spans="1:23" ht="60" customHeight="1">
      <c r="A123" s="252" t="s">
        <v>324</v>
      </c>
      <c r="B123" s="253"/>
      <c r="C123" s="253"/>
      <c r="D123" s="254"/>
      <c r="E123" s="240" t="s">
        <v>47</v>
      </c>
      <c r="F123" s="241"/>
      <c r="G123" s="242"/>
      <c r="H123" s="240" t="s">
        <v>48</v>
      </c>
      <c r="I123" s="241"/>
      <c r="J123" s="241"/>
      <c r="K123" s="241"/>
      <c r="L123" s="242"/>
    </row>
    <row r="124" spans="1:23" ht="60.75" customHeight="1">
      <c r="A124" s="252" t="s">
        <v>325</v>
      </c>
      <c r="B124" s="253"/>
      <c r="C124" s="253"/>
      <c r="D124" s="254"/>
      <c r="E124" s="240" t="s">
        <v>49</v>
      </c>
      <c r="F124" s="241"/>
      <c r="G124" s="242"/>
      <c r="H124" s="240" t="s">
        <v>50</v>
      </c>
      <c r="I124" s="241"/>
      <c r="J124" s="241"/>
      <c r="K124" s="241"/>
      <c r="L124" s="242"/>
    </row>
    <row r="125" spans="1:23" ht="63" customHeight="1">
      <c r="A125" s="252" t="s">
        <v>326</v>
      </c>
      <c r="B125" s="253"/>
      <c r="C125" s="253"/>
      <c r="D125" s="254"/>
      <c r="E125" s="240" t="s">
        <v>52</v>
      </c>
      <c r="F125" s="241"/>
      <c r="G125" s="242"/>
      <c r="H125" s="240" t="s">
        <v>48</v>
      </c>
      <c r="I125" s="241"/>
      <c r="J125" s="241"/>
      <c r="K125" s="241"/>
      <c r="L125" s="242"/>
    </row>
    <row r="126" spans="1:23" ht="53.25" customHeight="1">
      <c r="A126" s="252" t="s">
        <v>371</v>
      </c>
      <c r="B126" s="253"/>
      <c r="C126" s="253"/>
      <c r="D126" s="254"/>
      <c r="E126" s="240" t="s">
        <v>51</v>
      </c>
      <c r="F126" s="241"/>
      <c r="G126" s="242"/>
      <c r="H126" s="255" t="s">
        <v>188</v>
      </c>
      <c r="I126" s="256"/>
      <c r="J126" s="256"/>
      <c r="K126" s="256"/>
      <c r="L126" s="257"/>
    </row>
    <row r="127" spans="1:23">
      <c r="A127" s="8"/>
      <c r="B127" s="8"/>
      <c r="C127" s="8"/>
      <c r="D127" s="8"/>
      <c r="E127" s="8"/>
      <c r="F127" s="8"/>
      <c r="G127" s="8"/>
      <c r="H127" s="8"/>
      <c r="I127" s="8"/>
      <c r="J127" s="7"/>
      <c r="K127" s="7"/>
      <c r="L127" s="7"/>
      <c r="M127" s="7"/>
      <c r="N127" s="7"/>
      <c r="O127" s="7"/>
    </row>
    <row r="128" spans="1:23" s="101" customFormat="1">
      <c r="A128" s="193" t="s">
        <v>246</v>
      </c>
      <c r="B128" s="194"/>
      <c r="C128" s="194"/>
      <c r="D128" s="194"/>
      <c r="E128" s="194"/>
      <c r="F128" s="194"/>
      <c r="G128" s="194"/>
      <c r="H128" s="194"/>
      <c r="I128" s="194"/>
      <c r="J128" s="194"/>
      <c r="K128" s="194"/>
      <c r="L128" s="194"/>
      <c r="M128" s="194"/>
      <c r="N128" s="194"/>
      <c r="O128" s="194"/>
      <c r="P128" s="98"/>
      <c r="Q128" s="99"/>
      <c r="R128" s="100"/>
      <c r="S128" s="100"/>
      <c r="T128" s="100"/>
      <c r="U128" s="100"/>
      <c r="V128" s="100"/>
      <c r="W128" s="100"/>
    </row>
    <row r="129" spans="1:31" s="101" customFormat="1">
      <c r="A129" s="102"/>
      <c r="B129" s="103"/>
      <c r="C129" s="103"/>
      <c r="D129" s="103"/>
      <c r="E129" s="103"/>
      <c r="F129" s="103"/>
      <c r="G129" s="103"/>
      <c r="H129" s="103"/>
      <c r="I129" s="103"/>
      <c r="J129" s="103"/>
      <c r="K129" s="103"/>
      <c r="L129" s="103"/>
      <c r="M129" s="103"/>
      <c r="N129" s="103"/>
      <c r="O129" s="103"/>
      <c r="P129" s="98"/>
      <c r="Q129" s="99"/>
      <c r="R129" s="100"/>
      <c r="S129" s="100"/>
      <c r="T129" s="100"/>
      <c r="U129" s="100"/>
      <c r="V129" s="100"/>
      <c r="W129" s="100"/>
    </row>
    <row r="130" spans="1:31">
      <c r="A130" s="193" t="s">
        <v>247</v>
      </c>
      <c r="B130" s="193"/>
      <c r="C130" s="193"/>
      <c r="D130" s="193"/>
      <c r="E130" s="193"/>
      <c r="F130" s="193"/>
      <c r="G130" s="193"/>
      <c r="H130" s="193"/>
      <c r="I130" s="193"/>
      <c r="J130" s="193"/>
      <c r="K130" s="193"/>
      <c r="L130" s="193"/>
      <c r="M130" s="195" t="s">
        <v>193</v>
      </c>
      <c r="N130" s="258" t="s">
        <v>18</v>
      </c>
      <c r="O130" s="104"/>
      <c r="P130" s="104"/>
      <c r="Q130" s="105"/>
      <c r="R130" s="105"/>
      <c r="S130" s="105"/>
      <c r="T130" s="105"/>
      <c r="U130" s="105"/>
      <c r="V130" s="105"/>
      <c r="W130" s="105"/>
    </row>
    <row r="131" spans="1:31">
      <c r="A131" s="183" t="s">
        <v>248</v>
      </c>
      <c r="B131" s="183"/>
      <c r="C131" s="183"/>
      <c r="D131" s="183"/>
      <c r="E131" s="183"/>
      <c r="F131" s="183"/>
      <c r="G131" s="183"/>
      <c r="H131" s="183"/>
      <c r="I131" s="183"/>
      <c r="J131" s="183"/>
      <c r="K131" s="183"/>
      <c r="L131" s="183"/>
      <c r="M131" s="196"/>
      <c r="N131" s="258"/>
      <c r="O131" s="104"/>
      <c r="P131" s="104"/>
      <c r="Q131" s="105"/>
      <c r="R131" s="105"/>
      <c r="S131" s="105"/>
      <c r="T131" s="105"/>
      <c r="U131" s="105"/>
      <c r="V131" s="105"/>
      <c r="W131" s="105"/>
    </row>
    <row r="132" spans="1:31">
      <c r="A132" s="104" t="s">
        <v>249</v>
      </c>
      <c r="B132" s="104"/>
      <c r="C132" s="104"/>
      <c r="D132" s="104"/>
      <c r="E132" s="104"/>
      <c r="F132" s="104"/>
      <c r="G132" s="104"/>
      <c r="H132" s="104"/>
      <c r="I132" s="104"/>
      <c r="J132" s="104"/>
      <c r="K132" s="104"/>
      <c r="L132" s="104"/>
      <c r="M132" s="196"/>
      <c r="N132" s="258"/>
      <c r="O132" s="104"/>
      <c r="P132" s="104"/>
      <c r="Q132" s="105"/>
      <c r="R132" s="105"/>
      <c r="S132" s="105"/>
      <c r="T132" s="105"/>
      <c r="U132" s="105"/>
      <c r="V132" s="105"/>
      <c r="W132" s="105"/>
    </row>
    <row r="133" spans="1:31">
      <c r="A133" s="183" t="s">
        <v>250</v>
      </c>
      <c r="B133" s="183"/>
      <c r="C133" s="183"/>
      <c r="D133" s="183"/>
      <c r="E133" s="183"/>
      <c r="F133" s="183"/>
      <c r="G133" s="183"/>
      <c r="H133" s="183"/>
      <c r="I133" s="183"/>
      <c r="J133" s="183"/>
      <c r="K133" s="183"/>
      <c r="L133" s="183"/>
      <c r="M133" s="104"/>
      <c r="N133" s="98"/>
      <c r="O133" s="104"/>
      <c r="P133" s="104"/>
      <c r="Q133" s="105"/>
      <c r="R133" s="105"/>
      <c r="S133" s="105"/>
      <c r="T133" s="105"/>
      <c r="U133" s="105"/>
      <c r="V133" s="105"/>
      <c r="W133" s="105"/>
    </row>
    <row r="134" spans="1:31">
      <c r="A134" s="179" t="s">
        <v>251</v>
      </c>
      <c r="B134" s="179"/>
      <c r="C134" s="179"/>
      <c r="D134" s="179"/>
      <c r="E134" s="179"/>
      <c r="F134" s="179"/>
      <c r="G134" s="179"/>
      <c r="H134" s="179"/>
      <c r="I134" s="179"/>
      <c r="J134" s="179"/>
      <c r="K134" s="104"/>
      <c r="L134" s="104"/>
      <c r="M134" s="104"/>
      <c r="N134" s="98"/>
      <c r="O134" s="104"/>
      <c r="P134" s="104"/>
      <c r="Q134" s="105"/>
      <c r="R134" s="105"/>
      <c r="S134" s="105"/>
      <c r="T134" s="105"/>
      <c r="U134" s="105"/>
      <c r="V134" s="105"/>
      <c r="W134" s="105"/>
    </row>
    <row r="135" spans="1:31" s="101" customFormat="1">
      <c r="A135" s="244" t="s">
        <v>252</v>
      </c>
      <c r="B135" s="244" t="s">
        <v>253</v>
      </c>
      <c r="C135" s="244"/>
      <c r="D135" s="244"/>
      <c r="E135" s="244" t="s">
        <v>254</v>
      </c>
      <c r="F135" s="244"/>
      <c r="G135" s="244" t="s">
        <v>255</v>
      </c>
      <c r="H135" s="244"/>
      <c r="I135" s="244"/>
      <c r="J135" s="244" t="s">
        <v>256</v>
      </c>
      <c r="K135" s="244"/>
      <c r="L135" s="244"/>
      <c r="M135" s="244" t="s">
        <v>257</v>
      </c>
      <c r="N135" s="244"/>
      <c r="O135" s="98"/>
      <c r="P135" s="99"/>
      <c r="Q135" s="100"/>
      <c r="R135" s="100"/>
      <c r="S135" s="100"/>
      <c r="T135" s="100"/>
      <c r="U135" s="100"/>
      <c r="V135" s="100"/>
      <c r="W135" s="100"/>
    </row>
    <row r="136" spans="1:31" s="101" customFormat="1">
      <c r="A136" s="244"/>
      <c r="B136" s="171" t="s">
        <v>258</v>
      </c>
      <c r="C136" s="171" t="s">
        <v>258</v>
      </c>
      <c r="D136" s="171" t="s">
        <v>258</v>
      </c>
      <c r="E136" s="171" t="s">
        <v>258</v>
      </c>
      <c r="F136" s="171" t="s">
        <v>258</v>
      </c>
      <c r="G136" s="244" t="s">
        <v>259</v>
      </c>
      <c r="H136" s="244" t="s">
        <v>260</v>
      </c>
      <c r="I136" s="244"/>
      <c r="J136" s="244" t="s">
        <v>226</v>
      </c>
      <c r="K136" s="244" t="s">
        <v>227</v>
      </c>
      <c r="L136" s="244" t="s">
        <v>261</v>
      </c>
      <c r="M136" s="244" t="s">
        <v>185</v>
      </c>
      <c r="N136" s="244" t="s">
        <v>186</v>
      </c>
      <c r="O136" s="98"/>
      <c r="P136" s="99"/>
      <c r="Q136" s="100"/>
      <c r="R136" s="100"/>
      <c r="S136" s="100"/>
      <c r="T136" s="100"/>
      <c r="U136" s="100"/>
      <c r="V136" s="100"/>
      <c r="W136" s="100"/>
    </row>
    <row r="137" spans="1:31" s="101" customFormat="1" ht="75">
      <c r="A137" s="244"/>
      <c r="B137" s="172"/>
      <c r="C137" s="172"/>
      <c r="D137" s="172"/>
      <c r="E137" s="172"/>
      <c r="F137" s="172"/>
      <c r="G137" s="244"/>
      <c r="H137" s="106" t="s">
        <v>15</v>
      </c>
      <c r="I137" s="107" t="s">
        <v>262</v>
      </c>
      <c r="J137" s="244"/>
      <c r="K137" s="244"/>
      <c r="L137" s="244"/>
      <c r="M137" s="244"/>
      <c r="N137" s="244"/>
      <c r="O137" s="98"/>
      <c r="P137" s="99"/>
      <c r="Q137" s="100"/>
      <c r="R137" s="100"/>
      <c r="S137" s="100"/>
      <c r="T137" s="100"/>
      <c r="U137" s="100"/>
      <c r="V137" s="100"/>
      <c r="W137" s="100"/>
    </row>
    <row r="138" spans="1:31" s="101" customFormat="1">
      <c r="A138" s="106">
        <v>1</v>
      </c>
      <c r="B138" s="106">
        <v>2</v>
      </c>
      <c r="C138" s="106">
        <v>3</v>
      </c>
      <c r="D138" s="106">
        <v>4</v>
      </c>
      <c r="E138" s="106">
        <v>5</v>
      </c>
      <c r="F138" s="106">
        <v>6</v>
      </c>
      <c r="G138" s="106">
        <v>7</v>
      </c>
      <c r="H138" s="106">
        <v>8</v>
      </c>
      <c r="I138" s="106">
        <v>9</v>
      </c>
      <c r="J138" s="106">
        <v>10</v>
      </c>
      <c r="K138" s="106">
        <v>11</v>
      </c>
      <c r="L138" s="106">
        <v>12</v>
      </c>
      <c r="M138" s="106">
        <v>13</v>
      </c>
      <c r="N138" s="106">
        <v>14</v>
      </c>
      <c r="O138" s="98"/>
      <c r="P138" s="99"/>
      <c r="Q138" s="100"/>
      <c r="R138" s="100"/>
      <c r="S138" s="100"/>
      <c r="T138" s="100"/>
      <c r="U138" s="100"/>
      <c r="V138" s="100"/>
      <c r="W138" s="100"/>
    </row>
    <row r="139" spans="1:31" s="101" customFormat="1">
      <c r="A139" s="244" t="s">
        <v>18</v>
      </c>
      <c r="B139" s="244" t="s">
        <v>18</v>
      </c>
      <c r="C139" s="244" t="s">
        <v>18</v>
      </c>
      <c r="D139" s="244" t="s">
        <v>18</v>
      </c>
      <c r="E139" s="244" t="s">
        <v>18</v>
      </c>
      <c r="F139" s="244" t="s">
        <v>18</v>
      </c>
      <c r="G139" s="106" t="s">
        <v>18</v>
      </c>
      <c r="H139" s="106" t="s">
        <v>18</v>
      </c>
      <c r="I139" s="106" t="s">
        <v>18</v>
      </c>
      <c r="J139" s="106" t="s">
        <v>18</v>
      </c>
      <c r="K139" s="106" t="s">
        <v>18</v>
      </c>
      <c r="L139" s="106" t="s">
        <v>18</v>
      </c>
      <c r="M139" s="106" t="s">
        <v>18</v>
      </c>
      <c r="N139" s="106" t="s">
        <v>18</v>
      </c>
      <c r="O139" s="98"/>
      <c r="P139" s="99"/>
      <c r="Q139" s="100"/>
      <c r="R139" s="100"/>
      <c r="S139" s="100"/>
      <c r="T139" s="100"/>
      <c r="U139" s="100"/>
      <c r="V139" s="100"/>
      <c r="W139" s="100"/>
    </row>
    <row r="140" spans="1:31" s="101" customFormat="1">
      <c r="A140" s="244"/>
      <c r="B140" s="244"/>
      <c r="C140" s="244"/>
      <c r="D140" s="244"/>
      <c r="E140" s="244"/>
      <c r="F140" s="244"/>
      <c r="G140" s="106" t="s">
        <v>18</v>
      </c>
      <c r="H140" s="106" t="s">
        <v>18</v>
      </c>
      <c r="I140" s="106" t="s">
        <v>18</v>
      </c>
      <c r="J140" s="106" t="s">
        <v>18</v>
      </c>
      <c r="K140" s="106" t="s">
        <v>18</v>
      </c>
      <c r="L140" s="106" t="s">
        <v>18</v>
      </c>
      <c r="M140" s="106" t="s">
        <v>18</v>
      </c>
      <c r="N140" s="106" t="s">
        <v>18</v>
      </c>
      <c r="O140" s="98"/>
      <c r="P140" s="99"/>
      <c r="Q140" s="100"/>
      <c r="R140" s="100"/>
      <c r="S140" s="100"/>
      <c r="T140" s="100"/>
      <c r="U140" s="100"/>
      <c r="V140" s="100"/>
      <c r="W140" s="100"/>
    </row>
    <row r="141" spans="1:31" s="101" customFormat="1">
      <c r="A141" s="108"/>
      <c r="B141" s="108"/>
      <c r="C141" s="108"/>
      <c r="D141" s="108"/>
      <c r="E141" s="108"/>
      <c r="F141" s="108"/>
      <c r="G141" s="108"/>
      <c r="H141" s="108"/>
      <c r="I141" s="108"/>
      <c r="J141" s="108"/>
      <c r="K141" s="108"/>
      <c r="L141" s="108"/>
      <c r="M141" s="108"/>
      <c r="N141" s="108"/>
      <c r="O141" s="98"/>
      <c r="P141" s="99"/>
      <c r="Q141" s="100"/>
      <c r="R141" s="100"/>
      <c r="S141" s="100"/>
      <c r="T141" s="100"/>
      <c r="U141" s="100"/>
      <c r="V141" s="100"/>
      <c r="W141" s="100"/>
      <c r="X141" s="100"/>
      <c r="Y141" s="100"/>
      <c r="Z141" s="100"/>
      <c r="AA141" s="100"/>
      <c r="AB141" s="100"/>
      <c r="AC141" s="100"/>
      <c r="AD141" s="100"/>
      <c r="AE141" s="100"/>
    </row>
    <row r="142" spans="1:31" s="101" customFormat="1">
      <c r="A142" s="179" t="s">
        <v>263</v>
      </c>
      <c r="B142" s="179"/>
      <c r="C142" s="179"/>
      <c r="D142" s="179"/>
      <c r="E142" s="179"/>
      <c r="F142" s="179"/>
      <c r="G142" s="179"/>
      <c r="H142" s="179"/>
      <c r="I142" s="179"/>
      <c r="J142" s="179"/>
      <c r="K142" s="109"/>
      <c r="L142" s="109"/>
      <c r="M142" s="110"/>
      <c r="N142" s="110"/>
      <c r="O142" s="110"/>
      <c r="P142" s="98"/>
      <c r="Q142" s="99"/>
      <c r="R142" s="100"/>
      <c r="S142" s="100"/>
      <c r="T142" s="100"/>
      <c r="U142" s="100"/>
      <c r="V142" s="100"/>
      <c r="W142" s="100"/>
      <c r="X142" s="100"/>
      <c r="Y142" s="100"/>
      <c r="Z142" s="100"/>
      <c r="AA142" s="100"/>
      <c r="AB142" s="100"/>
      <c r="AC142" s="100"/>
      <c r="AD142" s="100"/>
      <c r="AE142" s="100"/>
    </row>
    <row r="143" spans="1:31" s="101" customFormat="1" ht="114.75" customHeight="1">
      <c r="A143" s="244" t="s">
        <v>252</v>
      </c>
      <c r="B143" s="244" t="s">
        <v>253</v>
      </c>
      <c r="C143" s="244"/>
      <c r="D143" s="244"/>
      <c r="E143" s="244" t="s">
        <v>254</v>
      </c>
      <c r="F143" s="244"/>
      <c r="G143" s="244" t="s">
        <v>264</v>
      </c>
      <c r="H143" s="244"/>
      <c r="I143" s="244"/>
      <c r="J143" s="245" t="s">
        <v>256</v>
      </c>
      <c r="K143" s="246"/>
      <c r="L143" s="247"/>
      <c r="M143" s="248" t="s">
        <v>187</v>
      </c>
      <c r="N143" s="249"/>
      <c r="O143" s="250"/>
      <c r="P143" s="259" t="s">
        <v>257</v>
      </c>
      <c r="Q143" s="259"/>
      <c r="R143" s="100"/>
      <c r="S143" s="100"/>
      <c r="T143" s="100"/>
      <c r="U143" s="100"/>
      <c r="V143" s="100"/>
      <c r="W143" s="100"/>
      <c r="X143" s="100"/>
      <c r="Y143" s="100"/>
      <c r="Z143" s="100"/>
      <c r="AA143" s="100"/>
      <c r="AB143" s="100"/>
      <c r="AC143" s="100"/>
      <c r="AD143" s="100"/>
      <c r="AE143" s="100"/>
    </row>
    <row r="144" spans="1:31" s="101" customFormat="1">
      <c r="A144" s="244"/>
      <c r="B144" s="171" t="s">
        <v>258</v>
      </c>
      <c r="C144" s="171" t="s">
        <v>258</v>
      </c>
      <c r="D144" s="171" t="s">
        <v>258</v>
      </c>
      <c r="E144" s="171" t="s">
        <v>258</v>
      </c>
      <c r="F144" s="171" t="s">
        <v>258</v>
      </c>
      <c r="G144" s="171" t="s">
        <v>259</v>
      </c>
      <c r="H144" s="259" t="s">
        <v>260</v>
      </c>
      <c r="I144" s="259"/>
      <c r="J144" s="171" t="s">
        <v>265</v>
      </c>
      <c r="K144" s="171" t="s">
        <v>266</v>
      </c>
      <c r="L144" s="171" t="s">
        <v>267</v>
      </c>
      <c r="M144" s="171" t="s">
        <v>265</v>
      </c>
      <c r="N144" s="171" t="s">
        <v>266</v>
      </c>
      <c r="O144" s="171" t="s">
        <v>267</v>
      </c>
      <c r="P144" s="244" t="s">
        <v>185</v>
      </c>
      <c r="Q144" s="244" t="s">
        <v>186</v>
      </c>
      <c r="R144" s="100"/>
      <c r="S144" s="100"/>
      <c r="T144" s="100"/>
      <c r="U144" s="100"/>
      <c r="V144" s="100"/>
      <c r="W144" s="100"/>
      <c r="X144" s="100"/>
      <c r="Y144" s="100"/>
      <c r="Z144" s="100"/>
      <c r="AA144" s="100"/>
      <c r="AB144" s="100"/>
      <c r="AC144" s="100"/>
      <c r="AD144" s="100"/>
      <c r="AE144" s="100"/>
    </row>
    <row r="145" spans="1:31" s="101" customFormat="1" ht="75">
      <c r="A145" s="244"/>
      <c r="B145" s="172"/>
      <c r="C145" s="172"/>
      <c r="D145" s="172"/>
      <c r="E145" s="172"/>
      <c r="F145" s="172"/>
      <c r="G145" s="172"/>
      <c r="H145" s="111" t="s">
        <v>15</v>
      </c>
      <c r="I145" s="107" t="s">
        <v>262</v>
      </c>
      <c r="J145" s="172"/>
      <c r="K145" s="172"/>
      <c r="L145" s="172"/>
      <c r="M145" s="172"/>
      <c r="N145" s="172"/>
      <c r="O145" s="172"/>
      <c r="P145" s="244"/>
      <c r="Q145" s="244"/>
      <c r="R145" s="100"/>
      <c r="S145" s="100"/>
      <c r="T145" s="100"/>
      <c r="U145" s="100"/>
      <c r="V145" s="100"/>
      <c r="W145" s="100"/>
      <c r="X145" s="100"/>
      <c r="Y145" s="100"/>
      <c r="Z145" s="100"/>
      <c r="AA145" s="100"/>
      <c r="AB145" s="100"/>
      <c r="AC145" s="100"/>
      <c r="AD145" s="100"/>
      <c r="AE145" s="100"/>
    </row>
    <row r="146" spans="1:31" s="101" customFormat="1">
      <c r="A146" s="106">
        <v>1</v>
      </c>
      <c r="B146" s="106">
        <v>2</v>
      </c>
      <c r="C146" s="106">
        <v>3</v>
      </c>
      <c r="D146" s="112">
        <v>4</v>
      </c>
      <c r="E146" s="106">
        <v>5</v>
      </c>
      <c r="F146" s="106">
        <v>6</v>
      </c>
      <c r="G146" s="113">
        <v>7</v>
      </c>
      <c r="H146" s="106">
        <v>8</v>
      </c>
      <c r="I146" s="106">
        <v>9</v>
      </c>
      <c r="J146" s="106">
        <v>10</v>
      </c>
      <c r="K146" s="106">
        <v>11</v>
      </c>
      <c r="L146" s="106">
        <v>12</v>
      </c>
      <c r="M146" s="106">
        <v>13</v>
      </c>
      <c r="N146" s="106">
        <v>14</v>
      </c>
      <c r="O146" s="106">
        <v>15</v>
      </c>
      <c r="P146" s="106">
        <v>16</v>
      </c>
      <c r="Q146" s="106">
        <v>17</v>
      </c>
      <c r="R146" s="100"/>
      <c r="S146" s="100"/>
      <c r="T146" s="100"/>
      <c r="U146" s="100"/>
      <c r="V146" s="100"/>
      <c r="W146" s="100"/>
      <c r="X146" s="100"/>
      <c r="Y146" s="100"/>
      <c r="Z146" s="100"/>
      <c r="AA146" s="100"/>
      <c r="AB146" s="100"/>
      <c r="AC146" s="100"/>
      <c r="AD146" s="100"/>
      <c r="AE146" s="100"/>
    </row>
    <row r="147" spans="1:31" s="101" customFormat="1">
      <c r="A147" s="260" t="s">
        <v>18</v>
      </c>
      <c r="B147" s="260" t="s">
        <v>18</v>
      </c>
      <c r="C147" s="260" t="s">
        <v>18</v>
      </c>
      <c r="D147" s="171" t="s">
        <v>18</v>
      </c>
      <c r="E147" s="171" t="s">
        <v>18</v>
      </c>
      <c r="F147" s="244" t="s">
        <v>18</v>
      </c>
      <c r="G147" s="106" t="s">
        <v>18</v>
      </c>
      <c r="H147" s="106" t="s">
        <v>18</v>
      </c>
      <c r="I147" s="106" t="s">
        <v>18</v>
      </c>
      <c r="J147" s="106" t="s">
        <v>18</v>
      </c>
      <c r="K147" s="106" t="s">
        <v>18</v>
      </c>
      <c r="L147" s="106" t="s">
        <v>18</v>
      </c>
      <c r="M147" s="106" t="s">
        <v>18</v>
      </c>
      <c r="N147" s="106" t="s">
        <v>18</v>
      </c>
      <c r="O147" s="106" t="s">
        <v>18</v>
      </c>
      <c r="P147" s="106" t="s">
        <v>18</v>
      </c>
      <c r="Q147" s="106" t="s">
        <v>18</v>
      </c>
      <c r="R147" s="100"/>
      <c r="S147" s="100"/>
      <c r="T147" s="100"/>
      <c r="U147" s="100"/>
      <c r="V147" s="100"/>
      <c r="W147" s="100"/>
      <c r="X147" s="100"/>
      <c r="Y147" s="100"/>
      <c r="Z147" s="100"/>
      <c r="AA147" s="100"/>
      <c r="AB147" s="100"/>
      <c r="AC147" s="100"/>
      <c r="AD147" s="100"/>
      <c r="AE147" s="100"/>
    </row>
    <row r="148" spans="1:31" s="101" customFormat="1">
      <c r="A148" s="260"/>
      <c r="B148" s="260"/>
      <c r="C148" s="260"/>
      <c r="D148" s="172"/>
      <c r="E148" s="172"/>
      <c r="F148" s="244"/>
      <c r="G148" s="106" t="s">
        <v>18</v>
      </c>
      <c r="H148" s="106" t="s">
        <v>18</v>
      </c>
      <c r="I148" s="106" t="s">
        <v>18</v>
      </c>
      <c r="J148" s="106" t="s">
        <v>18</v>
      </c>
      <c r="K148" s="106" t="s">
        <v>18</v>
      </c>
      <c r="L148" s="106" t="s">
        <v>18</v>
      </c>
      <c r="M148" s="106" t="s">
        <v>18</v>
      </c>
      <c r="N148" s="106" t="s">
        <v>18</v>
      </c>
      <c r="O148" s="106" t="s">
        <v>18</v>
      </c>
      <c r="P148" s="106" t="s">
        <v>18</v>
      </c>
      <c r="Q148" s="106" t="s">
        <v>18</v>
      </c>
      <c r="R148" s="4"/>
      <c r="S148" s="4"/>
      <c r="T148" s="4"/>
      <c r="U148" s="4"/>
      <c r="V148" s="4"/>
      <c r="W148" s="4"/>
      <c r="X148" s="100"/>
      <c r="Y148" s="100"/>
      <c r="Z148" s="100"/>
      <c r="AA148" s="100"/>
      <c r="AB148" s="100"/>
      <c r="AC148" s="100"/>
      <c r="AD148" s="100"/>
      <c r="AE148" s="100"/>
    </row>
    <row r="149" spans="1:31" s="101" customFormat="1">
      <c r="A149" s="108"/>
      <c r="B149" s="108"/>
      <c r="C149" s="108"/>
      <c r="D149" s="114"/>
      <c r="E149" s="108"/>
      <c r="F149" s="108"/>
      <c r="G149" s="115"/>
      <c r="H149" s="108"/>
      <c r="I149" s="108"/>
      <c r="J149" s="108"/>
      <c r="K149" s="108"/>
      <c r="L149" s="108"/>
      <c r="M149" s="108"/>
      <c r="N149" s="108"/>
      <c r="O149" s="108"/>
      <c r="P149" s="108"/>
      <c r="Q149" s="108"/>
      <c r="R149" s="4"/>
      <c r="S149" s="4"/>
      <c r="T149" s="4"/>
      <c r="U149" s="4"/>
      <c r="V149" s="4"/>
      <c r="W149" s="4"/>
      <c r="X149" s="100"/>
      <c r="Y149" s="100"/>
      <c r="Z149" s="100"/>
      <c r="AA149" s="100"/>
      <c r="AB149" s="100"/>
      <c r="AC149" s="100"/>
      <c r="AD149" s="100"/>
      <c r="AE149" s="100"/>
    </row>
    <row r="150" spans="1:31" s="101" customFormat="1">
      <c r="A150" s="116"/>
      <c r="B150" s="116"/>
      <c r="C150" s="116"/>
      <c r="D150" s="117"/>
      <c r="E150" s="116"/>
      <c r="F150" s="116"/>
      <c r="G150" s="117"/>
      <c r="H150" s="116"/>
      <c r="I150" s="116"/>
      <c r="J150" s="116"/>
      <c r="K150" s="116"/>
      <c r="L150" s="116"/>
      <c r="M150" s="116"/>
      <c r="N150" s="116"/>
      <c r="O150" s="116"/>
      <c r="P150" s="116"/>
      <c r="Q150" s="116"/>
      <c r="R150" s="4"/>
      <c r="S150" s="4"/>
      <c r="T150" s="4"/>
      <c r="U150" s="4"/>
      <c r="V150" s="4"/>
      <c r="W150" s="4"/>
      <c r="X150" s="100"/>
      <c r="Y150" s="100"/>
      <c r="Z150" s="100"/>
      <c r="AA150" s="100"/>
      <c r="AB150" s="100"/>
      <c r="AC150" s="100"/>
      <c r="AD150" s="100"/>
      <c r="AE150" s="100"/>
    </row>
    <row r="151" spans="1:31">
      <c r="A151" s="169" t="s">
        <v>245</v>
      </c>
      <c r="B151" s="170"/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</row>
    <row r="152" spans="1:31">
      <c r="A152" s="161" t="s">
        <v>62</v>
      </c>
      <c r="B152" s="161"/>
      <c r="C152" s="161"/>
      <c r="D152" s="161"/>
      <c r="E152" s="161"/>
      <c r="F152" s="161"/>
      <c r="G152" s="161"/>
      <c r="H152" s="161"/>
      <c r="I152" s="161"/>
      <c r="J152" s="161"/>
      <c r="K152" s="161"/>
      <c r="L152" s="161"/>
      <c r="M152" s="161"/>
      <c r="N152" s="161"/>
      <c r="O152" s="161"/>
    </row>
    <row r="153" spans="1:31">
      <c r="A153" s="167" t="s">
        <v>63</v>
      </c>
      <c r="B153" s="167"/>
      <c r="C153" s="167"/>
      <c r="D153" s="167"/>
      <c r="E153" s="167"/>
      <c r="F153" s="167"/>
      <c r="G153" s="167"/>
      <c r="H153" s="167"/>
      <c r="I153" s="167"/>
      <c r="J153" s="167"/>
      <c r="K153" s="167"/>
      <c r="L153" s="167"/>
      <c r="M153" s="7"/>
      <c r="N153" s="7"/>
      <c r="O153" s="7"/>
    </row>
    <row r="154" spans="1:31">
      <c r="A154" s="167" t="s">
        <v>64</v>
      </c>
      <c r="B154" s="167"/>
      <c r="C154" s="167"/>
      <c r="D154" s="167"/>
      <c r="E154" s="167"/>
      <c r="F154" s="167"/>
      <c r="G154" s="167"/>
      <c r="H154" s="167"/>
      <c r="I154" s="167"/>
      <c r="J154" s="167"/>
      <c r="K154" s="167"/>
      <c r="L154" s="167"/>
      <c r="M154" s="7"/>
      <c r="N154" s="7"/>
      <c r="O154" s="7"/>
    </row>
    <row r="155" spans="1:31" ht="16.5" customHeight="1">
      <c r="A155" s="167" t="s">
        <v>65</v>
      </c>
      <c r="B155" s="167"/>
      <c r="C155" s="167"/>
      <c r="D155" s="167"/>
      <c r="E155" s="167"/>
      <c r="F155" s="167"/>
      <c r="G155" s="167"/>
      <c r="H155" s="167"/>
      <c r="I155" s="167"/>
      <c r="J155" s="167"/>
      <c r="K155" s="167"/>
      <c r="L155" s="167"/>
      <c r="M155" s="7"/>
      <c r="N155" s="7"/>
      <c r="O155" s="7"/>
    </row>
    <row r="156" spans="1:31">
      <c r="A156" s="167" t="s">
        <v>66</v>
      </c>
      <c r="B156" s="167"/>
      <c r="C156" s="167"/>
      <c r="D156" s="167"/>
      <c r="E156" s="167"/>
      <c r="F156" s="167"/>
      <c r="G156" s="167"/>
      <c r="H156" s="167"/>
      <c r="I156" s="167"/>
      <c r="J156" s="167"/>
      <c r="K156" s="167"/>
      <c r="L156" s="167"/>
      <c r="M156" s="7"/>
      <c r="N156" s="7"/>
      <c r="O156" s="7"/>
    </row>
    <row r="157" spans="1:31">
      <c r="A157" s="167" t="s">
        <v>67</v>
      </c>
      <c r="B157" s="167"/>
      <c r="C157" s="167"/>
      <c r="D157" s="167"/>
      <c r="E157" s="167"/>
      <c r="F157" s="167"/>
      <c r="G157" s="167"/>
      <c r="H157" s="167"/>
      <c r="I157" s="167"/>
      <c r="J157" s="167"/>
      <c r="K157" s="167"/>
      <c r="L157" s="167"/>
      <c r="M157" s="7"/>
      <c r="N157" s="7"/>
      <c r="O157" s="7"/>
    </row>
    <row r="158" spans="1:31">
      <c r="A158" s="167" t="s">
        <v>68</v>
      </c>
      <c r="B158" s="167"/>
      <c r="C158" s="167"/>
      <c r="D158" s="167"/>
      <c r="E158" s="167"/>
      <c r="F158" s="167"/>
      <c r="G158" s="167"/>
      <c r="H158" s="167"/>
      <c r="I158" s="167"/>
      <c r="J158" s="167"/>
      <c r="K158" s="167"/>
      <c r="L158" s="167"/>
      <c r="M158" s="7"/>
      <c r="N158" s="7"/>
      <c r="O158" s="7"/>
    </row>
    <row r="159" spans="1:31">
      <c r="A159" s="167" t="s">
        <v>69</v>
      </c>
      <c r="B159" s="167"/>
      <c r="C159" s="167"/>
      <c r="D159" s="167"/>
      <c r="E159" s="167"/>
      <c r="F159" s="167"/>
      <c r="G159" s="167"/>
      <c r="H159" s="167"/>
      <c r="I159" s="167"/>
      <c r="J159" s="167"/>
      <c r="K159" s="167"/>
      <c r="L159" s="167"/>
      <c r="M159" s="7"/>
      <c r="N159" s="7"/>
      <c r="O159" s="7"/>
    </row>
    <row r="160" spans="1:31">
      <c r="A160" s="168" t="s">
        <v>91</v>
      </c>
      <c r="B160" s="168"/>
      <c r="C160" s="168"/>
      <c r="D160" s="168"/>
      <c r="E160" s="168"/>
      <c r="F160" s="168"/>
      <c r="G160" s="168"/>
      <c r="H160" s="168"/>
      <c r="I160" s="168"/>
      <c r="J160" s="168"/>
      <c r="K160" s="168"/>
      <c r="L160" s="168"/>
      <c r="M160" s="168"/>
      <c r="N160" s="168"/>
      <c r="O160" s="168"/>
    </row>
    <row r="161" spans="1:15" ht="60.75" customHeight="1">
      <c r="A161" s="168" t="s">
        <v>164</v>
      </c>
      <c r="B161" s="168"/>
      <c r="C161" s="168"/>
      <c r="D161" s="168"/>
      <c r="E161" s="168"/>
      <c r="F161" s="168"/>
      <c r="G161" s="168"/>
      <c r="H161" s="168"/>
      <c r="I161" s="168"/>
      <c r="J161" s="168"/>
      <c r="K161" s="168"/>
      <c r="L161" s="168"/>
      <c r="M161" s="168"/>
      <c r="N161" s="168"/>
      <c r="O161" s="168"/>
    </row>
    <row r="162" spans="1:15" ht="60.75" customHeight="1">
      <c r="A162" s="168" t="s">
        <v>165</v>
      </c>
      <c r="B162" s="168"/>
      <c r="C162" s="168"/>
      <c r="D162" s="168"/>
      <c r="E162" s="168"/>
      <c r="F162" s="168"/>
      <c r="G162" s="168"/>
      <c r="H162" s="168"/>
      <c r="I162" s="168"/>
      <c r="J162" s="168"/>
      <c r="K162" s="168"/>
      <c r="L162" s="168"/>
      <c r="M162" s="168"/>
      <c r="N162" s="168"/>
      <c r="O162" s="168"/>
    </row>
    <row r="163" spans="1:15">
      <c r="A163" s="161" t="s">
        <v>70</v>
      </c>
      <c r="B163" s="161"/>
      <c r="C163" s="161"/>
      <c r="D163" s="161"/>
      <c r="E163" s="161"/>
      <c r="F163" s="161"/>
      <c r="G163" s="161"/>
      <c r="H163" s="161"/>
      <c r="I163" s="161"/>
      <c r="J163" s="161"/>
      <c r="K163" s="161"/>
      <c r="L163" s="161"/>
      <c r="M163" s="161"/>
      <c r="N163" s="161"/>
      <c r="O163" s="161"/>
    </row>
    <row r="164" spans="1:15">
      <c r="A164" s="9" t="s">
        <v>71</v>
      </c>
      <c r="B164" s="163" t="s">
        <v>72</v>
      </c>
      <c r="C164" s="164"/>
      <c r="D164" s="164"/>
      <c r="E164" s="166" t="s">
        <v>73</v>
      </c>
      <c r="F164" s="164"/>
      <c r="G164" s="164"/>
      <c r="H164" s="164"/>
      <c r="I164" s="164"/>
      <c r="J164" s="164"/>
      <c r="K164" s="164"/>
      <c r="L164" s="164"/>
      <c r="M164" s="7"/>
      <c r="N164" s="7"/>
      <c r="O164" s="7"/>
    </row>
    <row r="165" spans="1:15">
      <c r="A165" s="9">
        <v>1</v>
      </c>
      <c r="B165" s="163">
        <v>2</v>
      </c>
      <c r="C165" s="164"/>
      <c r="D165" s="164"/>
      <c r="E165" s="165">
        <v>3</v>
      </c>
      <c r="F165" s="165"/>
      <c r="G165" s="165"/>
      <c r="H165" s="165"/>
      <c r="I165" s="165"/>
      <c r="J165" s="165"/>
      <c r="K165" s="164"/>
      <c r="L165" s="164"/>
      <c r="M165" s="7"/>
      <c r="N165" s="7"/>
      <c r="O165" s="7"/>
    </row>
    <row r="166" spans="1:15" ht="40.5" customHeight="1">
      <c r="A166" s="9" t="s">
        <v>74</v>
      </c>
      <c r="B166" s="163" t="s">
        <v>239</v>
      </c>
      <c r="C166" s="164"/>
      <c r="D166" s="164"/>
      <c r="E166" s="165" t="s">
        <v>75</v>
      </c>
      <c r="F166" s="165"/>
      <c r="G166" s="165"/>
      <c r="H166" s="165"/>
      <c r="I166" s="165"/>
      <c r="J166" s="165"/>
      <c r="K166" s="165"/>
      <c r="L166" s="165"/>
      <c r="M166" s="7"/>
      <c r="N166" s="7"/>
      <c r="O166" s="7"/>
    </row>
    <row r="167" spans="1:15" ht="42.75" customHeight="1">
      <c r="A167" s="9" t="s">
        <v>76</v>
      </c>
      <c r="B167" s="163" t="s">
        <v>77</v>
      </c>
      <c r="C167" s="166"/>
      <c r="D167" s="166"/>
      <c r="E167" s="165" t="s">
        <v>75</v>
      </c>
      <c r="F167" s="165"/>
      <c r="G167" s="165"/>
      <c r="H167" s="165"/>
      <c r="I167" s="165"/>
      <c r="J167" s="165"/>
      <c r="K167" s="165"/>
      <c r="L167" s="165"/>
      <c r="M167" s="7"/>
      <c r="N167" s="7"/>
      <c r="O167" s="7"/>
    </row>
    <row r="168" spans="1:15" ht="42" customHeight="1">
      <c r="A168" s="9" t="s">
        <v>78</v>
      </c>
      <c r="B168" s="163" t="s">
        <v>194</v>
      </c>
      <c r="C168" s="164"/>
      <c r="D168" s="164"/>
      <c r="E168" s="165" t="s">
        <v>75</v>
      </c>
      <c r="F168" s="165"/>
      <c r="G168" s="165"/>
      <c r="H168" s="165"/>
      <c r="I168" s="165"/>
      <c r="J168" s="165"/>
      <c r="K168" s="165"/>
      <c r="L168" s="165"/>
      <c r="M168" s="7"/>
      <c r="N168" s="7"/>
      <c r="O168" s="7"/>
    </row>
    <row r="169" spans="1:15">
      <c r="A169" s="161" t="s">
        <v>80</v>
      </c>
      <c r="B169" s="161"/>
      <c r="C169" s="161"/>
      <c r="D169" s="161"/>
      <c r="E169" s="161"/>
      <c r="F169" s="161"/>
      <c r="G169" s="161"/>
      <c r="H169" s="161"/>
      <c r="I169" s="161"/>
      <c r="J169" s="161"/>
      <c r="K169" s="161"/>
      <c r="L169" s="161"/>
      <c r="M169" s="161"/>
      <c r="N169" s="161"/>
      <c r="O169" s="161"/>
    </row>
    <row r="170" spans="1:15">
      <c r="A170" s="161" t="s">
        <v>81</v>
      </c>
      <c r="B170" s="161"/>
      <c r="C170" s="161"/>
      <c r="D170" s="161"/>
      <c r="E170" s="161"/>
      <c r="F170" s="161"/>
      <c r="G170" s="161"/>
      <c r="H170" s="161"/>
      <c r="I170" s="161"/>
      <c r="J170" s="161"/>
      <c r="K170" s="161"/>
      <c r="L170" s="161"/>
      <c r="M170" s="161"/>
      <c r="N170" s="161"/>
      <c r="O170" s="161"/>
    </row>
    <row r="171" spans="1:15">
      <c r="A171" s="161" t="s">
        <v>82</v>
      </c>
      <c r="B171" s="161"/>
      <c r="C171" s="161"/>
      <c r="D171" s="161"/>
      <c r="E171" s="161"/>
      <c r="F171" s="161"/>
      <c r="G171" s="161"/>
      <c r="H171" s="161"/>
      <c r="I171" s="161"/>
      <c r="J171" s="161"/>
      <c r="K171" s="161"/>
      <c r="L171" s="161"/>
      <c r="M171" s="161"/>
      <c r="N171" s="161"/>
      <c r="O171" s="161"/>
    </row>
    <row r="172" spans="1:15">
      <c r="A172" s="161" t="s">
        <v>190</v>
      </c>
      <c r="B172" s="161"/>
      <c r="C172" s="161"/>
      <c r="D172" s="161"/>
      <c r="E172" s="161"/>
      <c r="F172" s="161"/>
      <c r="G172" s="161"/>
      <c r="H172" s="161"/>
      <c r="I172" s="161"/>
      <c r="J172" s="161"/>
      <c r="K172" s="161"/>
      <c r="L172" s="161"/>
      <c r="M172" s="161"/>
      <c r="N172" s="161"/>
      <c r="O172" s="161"/>
    </row>
    <row r="173" spans="1:15" ht="21" customHeight="1">
      <c r="A173" s="162" t="s">
        <v>92</v>
      </c>
      <c r="B173" s="162"/>
      <c r="C173" s="162"/>
      <c r="D173" s="162"/>
      <c r="E173" s="162"/>
      <c r="F173" s="162"/>
      <c r="G173" s="162"/>
      <c r="H173" s="162"/>
      <c r="I173" s="162"/>
      <c r="J173" s="162"/>
      <c r="K173" s="162"/>
      <c r="L173" s="162"/>
      <c r="M173" s="162"/>
      <c r="N173" s="162"/>
      <c r="O173" s="162"/>
    </row>
    <row r="174" spans="1:15" ht="62.25" customHeight="1">
      <c r="A174" s="162" t="s">
        <v>93</v>
      </c>
      <c r="B174" s="162"/>
      <c r="C174" s="162"/>
      <c r="D174" s="162"/>
      <c r="E174" s="162"/>
      <c r="F174" s="162"/>
      <c r="G174" s="162"/>
      <c r="H174" s="162"/>
      <c r="I174" s="162"/>
      <c r="J174" s="162"/>
      <c r="K174" s="162"/>
      <c r="L174" s="162"/>
      <c r="M174" s="162"/>
      <c r="N174" s="162"/>
      <c r="O174" s="162"/>
    </row>
    <row r="175" spans="1:15">
      <c r="A175" s="160" t="s">
        <v>83</v>
      </c>
      <c r="B175" s="160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</row>
    <row r="176" spans="1:15" ht="18" customHeight="1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</row>
    <row r="177" spans="1:15" hidden="1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</row>
    <row r="178" spans="1:15" ht="21" customHeight="1">
      <c r="A178" s="46" t="s">
        <v>178</v>
      </c>
      <c r="B178" s="7"/>
      <c r="C178" s="7"/>
      <c r="D178" s="7"/>
      <c r="E178" s="7"/>
      <c r="F178" s="7"/>
      <c r="G178" s="7"/>
      <c r="H178" s="7"/>
      <c r="I178" s="7"/>
      <c r="J178" s="7"/>
      <c r="K178" s="7" t="s">
        <v>84</v>
      </c>
      <c r="L178" s="7"/>
      <c r="M178" s="7"/>
      <c r="N178" s="7"/>
      <c r="O178" s="7"/>
    </row>
    <row r="179" spans="1:15" ht="21" customHeight="1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</row>
    <row r="180" spans="1:15">
      <c r="A180" s="23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</row>
  </sheetData>
  <mergeCells count="267">
    <mergeCell ref="A147:A148"/>
    <mergeCell ref="B147:B148"/>
    <mergeCell ref="C147:C148"/>
    <mergeCell ref="D147:D148"/>
    <mergeCell ref="E147:E148"/>
    <mergeCell ref="F147:F148"/>
    <mergeCell ref="A121:D121"/>
    <mergeCell ref="E121:G121"/>
    <mergeCell ref="H121:L121"/>
    <mergeCell ref="A122:D122"/>
    <mergeCell ref="E122:G122"/>
    <mergeCell ref="H122:L122"/>
    <mergeCell ref="A123:D123"/>
    <mergeCell ref="E123:G123"/>
    <mergeCell ref="H123:L123"/>
    <mergeCell ref="A124:D124"/>
    <mergeCell ref="E124:G124"/>
    <mergeCell ref="H124:L124"/>
    <mergeCell ref="A125:D125"/>
    <mergeCell ref="E125:G125"/>
    <mergeCell ref="H125:L125"/>
    <mergeCell ref="A126:D126"/>
    <mergeCell ref="E126:G126"/>
    <mergeCell ref="H126:L126"/>
    <mergeCell ref="P143:Q143"/>
    <mergeCell ref="B144:B145"/>
    <mergeCell ref="C144:C145"/>
    <mergeCell ref="D144:D145"/>
    <mergeCell ref="E144:E145"/>
    <mergeCell ref="F144:F145"/>
    <mergeCell ref="G144:G145"/>
    <mergeCell ref="H144:I144"/>
    <mergeCell ref="J144:J145"/>
    <mergeCell ref="K144:K145"/>
    <mergeCell ref="L144:L145"/>
    <mergeCell ref="M144:M145"/>
    <mergeCell ref="N144:N145"/>
    <mergeCell ref="O144:O145"/>
    <mergeCell ref="P144:P145"/>
    <mergeCell ref="Q144:Q145"/>
    <mergeCell ref="D136:D137"/>
    <mergeCell ref="E136:E137"/>
    <mergeCell ref="F136:F137"/>
    <mergeCell ref="G136:G137"/>
    <mergeCell ref="H136:I136"/>
    <mergeCell ref="J136:J137"/>
    <mergeCell ref="K136:K137"/>
    <mergeCell ref="L136:L137"/>
    <mergeCell ref="M136:M137"/>
    <mergeCell ref="A69:D69"/>
    <mergeCell ref="E69:G69"/>
    <mergeCell ref="H69:L69"/>
    <mergeCell ref="A128:O128"/>
    <mergeCell ref="A130:L130"/>
    <mergeCell ref="M130:M132"/>
    <mergeCell ref="N130:N132"/>
    <mergeCell ref="A131:L131"/>
    <mergeCell ref="A133:L133"/>
    <mergeCell ref="E114:K114"/>
    <mergeCell ref="A116:F116"/>
    <mergeCell ref="A117:K117"/>
    <mergeCell ref="A118:K118"/>
    <mergeCell ref="A119:K119"/>
    <mergeCell ref="A120:I120"/>
    <mergeCell ref="A111:K111"/>
    <mergeCell ref="E112:K112"/>
    <mergeCell ref="E113:K113"/>
    <mergeCell ref="E115:K115"/>
    <mergeCell ref="J85:J86"/>
    <mergeCell ref="K85:K86"/>
    <mergeCell ref="L85:L86"/>
    <mergeCell ref="M85:M86"/>
    <mergeCell ref="N85:N86"/>
    <mergeCell ref="A66:D66"/>
    <mergeCell ref="E66:G66"/>
    <mergeCell ref="H66:L66"/>
    <mergeCell ref="A67:D67"/>
    <mergeCell ref="E67:G67"/>
    <mergeCell ref="H67:L67"/>
    <mergeCell ref="A68:D68"/>
    <mergeCell ref="E68:G68"/>
    <mergeCell ref="H68:L68"/>
    <mergeCell ref="B80:B81"/>
    <mergeCell ref="C80:C81"/>
    <mergeCell ref="D80:D81"/>
    <mergeCell ref="E80:E81"/>
    <mergeCell ref="F80:F81"/>
    <mergeCell ref="A80:A81"/>
    <mergeCell ref="A76:A78"/>
    <mergeCell ref="B76:D77"/>
    <mergeCell ref="E76:F77"/>
    <mergeCell ref="A174:O174"/>
    <mergeCell ref="A175:O175"/>
    <mergeCell ref="B168:D168"/>
    <mergeCell ref="E168:L168"/>
    <mergeCell ref="A169:O169"/>
    <mergeCell ref="A170:O170"/>
    <mergeCell ref="A171:O171"/>
    <mergeCell ref="A173:O173"/>
    <mergeCell ref="B165:D165"/>
    <mergeCell ref="E165:L165"/>
    <mergeCell ref="B166:D166"/>
    <mergeCell ref="E166:L166"/>
    <mergeCell ref="B167:D167"/>
    <mergeCell ref="E167:L167"/>
    <mergeCell ref="A172:O172"/>
    <mergeCell ref="A158:L158"/>
    <mergeCell ref="A159:L159"/>
    <mergeCell ref="A160:O160"/>
    <mergeCell ref="A161:O161"/>
    <mergeCell ref="A163:O163"/>
    <mergeCell ref="B164:D164"/>
    <mergeCell ref="E164:L164"/>
    <mergeCell ref="A152:O152"/>
    <mergeCell ref="A153:L153"/>
    <mergeCell ref="A154:L154"/>
    <mergeCell ref="A155:L155"/>
    <mergeCell ref="A156:L156"/>
    <mergeCell ref="A157:L157"/>
    <mergeCell ref="A162:O162"/>
    <mergeCell ref="A151:O151"/>
    <mergeCell ref="A134:J134"/>
    <mergeCell ref="A135:A137"/>
    <mergeCell ref="B135:D135"/>
    <mergeCell ref="E135:F135"/>
    <mergeCell ref="G135:I135"/>
    <mergeCell ref="J135:L135"/>
    <mergeCell ref="M135:N135"/>
    <mergeCell ref="B136:B137"/>
    <mergeCell ref="C136:C137"/>
    <mergeCell ref="N136:N137"/>
    <mergeCell ref="A139:A140"/>
    <mergeCell ref="B139:B140"/>
    <mergeCell ref="C139:C140"/>
    <mergeCell ref="D139:D140"/>
    <mergeCell ref="E139:E140"/>
    <mergeCell ref="F139:F140"/>
    <mergeCell ref="A142:J142"/>
    <mergeCell ref="A143:A145"/>
    <mergeCell ref="B143:D143"/>
    <mergeCell ref="E143:F143"/>
    <mergeCell ref="G143:I143"/>
    <mergeCell ref="J143:L143"/>
    <mergeCell ref="M143:O143"/>
    <mergeCell ref="O85:O86"/>
    <mergeCell ref="A82:O82"/>
    <mergeCell ref="A83:J83"/>
    <mergeCell ref="A84:A86"/>
    <mergeCell ref="B84:D85"/>
    <mergeCell ref="E84:F85"/>
    <mergeCell ref="G84:I84"/>
    <mergeCell ref="J84:L84"/>
    <mergeCell ref="M84:O84"/>
    <mergeCell ref="G85:G86"/>
    <mergeCell ref="H85:I85"/>
    <mergeCell ref="G76:I76"/>
    <mergeCell ref="J76:L76"/>
    <mergeCell ref="G77:G78"/>
    <mergeCell ref="H77:I77"/>
    <mergeCell ref="J77:J78"/>
    <mergeCell ref="K77:K78"/>
    <mergeCell ref="L77:L78"/>
    <mergeCell ref="M71:M73"/>
    <mergeCell ref="N71:N73"/>
    <mergeCell ref="A72:L72"/>
    <mergeCell ref="A73:L73"/>
    <mergeCell ref="A74:L74"/>
    <mergeCell ref="A75:J75"/>
    <mergeCell ref="A71:L71"/>
    <mergeCell ref="O40:O41"/>
    <mergeCell ref="A59:F59"/>
    <mergeCell ref="A60:K60"/>
    <mergeCell ref="A61:K61"/>
    <mergeCell ref="A62:K62"/>
    <mergeCell ref="A63:I63"/>
    <mergeCell ref="A55:K55"/>
    <mergeCell ref="E56:K56"/>
    <mergeCell ref="E57:K57"/>
    <mergeCell ref="E58:K58"/>
    <mergeCell ref="J40:J41"/>
    <mergeCell ref="K40:K41"/>
    <mergeCell ref="L40:L41"/>
    <mergeCell ref="M40:M41"/>
    <mergeCell ref="N40:N41"/>
    <mergeCell ref="H64:L64"/>
    <mergeCell ref="A65:D65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35:A36"/>
    <mergeCell ref="B35:B36"/>
    <mergeCell ref="C35:C36"/>
    <mergeCell ref="D35:D36"/>
    <mergeCell ref="E35:E36"/>
    <mergeCell ref="F35:F36"/>
    <mergeCell ref="A64:D64"/>
    <mergeCell ref="E64:G64"/>
    <mergeCell ref="E65:G65"/>
    <mergeCell ref="H65:L65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A3:O3"/>
    <mergeCell ref="K8:M8"/>
    <mergeCell ref="N8:O8"/>
    <mergeCell ref="A10:J10"/>
    <mergeCell ref="K10:M10"/>
    <mergeCell ref="N10:O10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P84:Q84"/>
    <mergeCell ref="P85:P86"/>
    <mergeCell ref="Q85:Q86"/>
    <mergeCell ref="M31:N31"/>
    <mergeCell ref="M32:M33"/>
    <mergeCell ref="N32:N33"/>
    <mergeCell ref="M76:N76"/>
    <mergeCell ref="M77:M78"/>
    <mergeCell ref="N77:N78"/>
    <mergeCell ref="P39:Q39"/>
    <mergeCell ref="P40:P41"/>
    <mergeCell ref="Q40:Q41"/>
    <mergeCell ref="A37:O37"/>
    <mergeCell ref="A38:J38"/>
    <mergeCell ref="A39:A41"/>
    <mergeCell ref="B39:D40"/>
    <mergeCell ref="E39:F40"/>
    <mergeCell ref="G39:I39"/>
    <mergeCell ref="J39:L39"/>
    <mergeCell ref="M39:O39"/>
    <mergeCell ref="G40:G41"/>
    <mergeCell ref="H40:I40"/>
    <mergeCell ref="A53:O53"/>
    <mergeCell ref="A54:O54"/>
  </mergeCells>
  <hyperlinks>
    <hyperlink ref="M143" location="sub_777" display="sub_777"/>
    <hyperlink ref="P143" location="sub_666" display="sub_666"/>
  </hyperlinks>
  <pageMargins left="0.55118110236220474" right="0.31496062992125984" top="0.35433070866141736" bottom="0.35433070866141736" header="0.31496062992125984" footer="0.31496062992125984"/>
  <pageSetup paperSize="9" scale="54" fitToHeight="0" orientation="landscape" r:id="rId1"/>
  <rowBreaks count="1" manualBreakCount="1">
    <brk id="24" max="16" man="1"/>
  </rowBreaks>
</worksheet>
</file>

<file path=xl/worksheets/sheet22.xml><?xml version="1.0" encoding="utf-8"?>
<worksheet xmlns="http://schemas.openxmlformats.org/spreadsheetml/2006/main" xmlns:r="http://schemas.openxmlformats.org/officeDocument/2006/relationships">
  <sheetPr codeName="Лист22"/>
  <dimension ref="A1:AE180"/>
  <sheetViews>
    <sheetView view="pageBreakPreview" zoomScale="80" zoomScaleNormal="70" zoomScaleSheetLayoutView="80" workbookViewId="0">
      <selection activeCell="L2" sqref="L2"/>
    </sheetView>
  </sheetViews>
  <sheetFormatPr defaultRowHeight="18.75"/>
  <cols>
    <col min="1" max="1" width="28.7109375" style="4" customWidth="1"/>
    <col min="2" max="2" width="22.42578125" style="4" customWidth="1"/>
    <col min="3" max="3" width="19.42578125" style="4" customWidth="1"/>
    <col min="4" max="4" width="11.7109375" style="4" customWidth="1"/>
    <col min="5" max="5" width="17.42578125" style="4" customWidth="1"/>
    <col min="6" max="6" width="17.5703125" style="4" customWidth="1"/>
    <col min="7" max="7" width="21.5703125" style="4" customWidth="1"/>
    <col min="8" max="8" width="11.42578125" style="4" customWidth="1"/>
    <col min="9" max="9" width="7.140625" style="4" customWidth="1"/>
    <col min="10" max="11" width="12.140625" style="4" customWidth="1"/>
    <col min="12" max="12" width="11.42578125" style="4" customWidth="1"/>
    <col min="13" max="13" width="15.28515625" style="4" customWidth="1"/>
    <col min="14" max="14" width="12.7109375" style="4" customWidth="1"/>
    <col min="15" max="15" width="12.4257812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4" t="s">
        <v>507</v>
      </c>
    </row>
    <row r="2" spans="1:15">
      <c r="L2" s="4" t="s">
        <v>485</v>
      </c>
    </row>
    <row r="3" spans="1:15" ht="35.25" customHeight="1">
      <c r="A3" s="228" t="s">
        <v>468</v>
      </c>
      <c r="B3" s="229"/>
      <c r="C3" s="229"/>
      <c r="D3" s="229"/>
      <c r="E3" s="229"/>
      <c r="F3" s="229"/>
      <c r="G3" s="229"/>
      <c r="H3" s="229"/>
      <c r="I3" s="229"/>
      <c r="J3" s="229"/>
      <c r="K3" s="229"/>
      <c r="L3" s="229"/>
      <c r="M3" s="229"/>
      <c r="N3" s="229"/>
      <c r="O3" s="229"/>
    </row>
    <row r="4" spans="1:15" ht="30.75" customHeight="1">
      <c r="A4" s="230" t="s">
        <v>225</v>
      </c>
      <c r="B4" s="231"/>
      <c r="C4" s="231"/>
      <c r="D4" s="231"/>
      <c r="E4" s="231"/>
      <c r="F4" s="231"/>
      <c r="G4" s="231"/>
      <c r="H4" s="231"/>
      <c r="I4" s="231"/>
      <c r="J4" s="231"/>
      <c r="K4" s="231"/>
      <c r="L4" s="231"/>
      <c r="M4" s="231"/>
      <c r="N4" s="231"/>
      <c r="O4" s="231"/>
    </row>
    <row r="5" spans="1:15" ht="19.5" thickBot="1">
      <c r="A5" s="5"/>
      <c r="B5" s="28"/>
      <c r="C5" s="28"/>
      <c r="D5" s="28"/>
      <c r="E5" s="28"/>
      <c r="F5" s="28"/>
      <c r="G5" s="28"/>
      <c r="H5" s="28"/>
      <c r="I5" s="28"/>
      <c r="J5" s="28"/>
      <c r="K5" s="28"/>
      <c r="L5" s="28"/>
      <c r="M5" s="28"/>
      <c r="N5" s="232" t="s">
        <v>3</v>
      </c>
      <c r="O5" s="233"/>
    </row>
    <row r="6" spans="1:15" ht="18.75" customHeight="1">
      <c r="A6" s="212"/>
      <c r="B6" s="212"/>
      <c r="C6" s="212"/>
      <c r="D6" s="212"/>
      <c r="E6" s="212"/>
      <c r="F6" s="212"/>
      <c r="G6" s="212"/>
      <c r="H6" s="212"/>
      <c r="I6" s="212"/>
      <c r="J6" s="212"/>
      <c r="K6" s="222" t="s">
        <v>4</v>
      </c>
      <c r="L6" s="222"/>
      <c r="M6" s="223"/>
      <c r="N6" s="234" t="s">
        <v>5</v>
      </c>
      <c r="O6" s="235"/>
    </row>
    <row r="7" spans="1:15" ht="18.75" customHeight="1">
      <c r="A7" s="212"/>
      <c r="B7" s="212"/>
      <c r="C7" s="212"/>
      <c r="D7" s="212"/>
      <c r="E7" s="212"/>
      <c r="F7" s="212"/>
      <c r="G7" s="212"/>
      <c r="H7" s="212"/>
      <c r="I7" s="212"/>
      <c r="J7" s="212"/>
      <c r="K7" s="222" t="s">
        <v>179</v>
      </c>
      <c r="L7" s="222"/>
      <c r="M7" s="223"/>
      <c r="N7" s="224" t="s">
        <v>483</v>
      </c>
      <c r="O7" s="225"/>
    </row>
    <row r="8" spans="1:15">
      <c r="A8" s="70"/>
      <c r="B8" s="8"/>
      <c r="C8" s="8"/>
      <c r="D8" s="8"/>
      <c r="E8" s="8"/>
      <c r="F8" s="8"/>
      <c r="G8" s="8"/>
      <c r="H8" s="8"/>
      <c r="I8" s="8"/>
      <c r="J8" s="8"/>
      <c r="K8" s="222" t="s">
        <v>180</v>
      </c>
      <c r="L8" s="222"/>
      <c r="M8" s="223"/>
      <c r="N8" s="224" t="s">
        <v>224</v>
      </c>
      <c r="O8" s="225"/>
    </row>
    <row r="9" spans="1:15">
      <c r="A9" s="70"/>
      <c r="B9" s="8"/>
      <c r="C9" s="8"/>
      <c r="D9" s="8"/>
      <c r="E9" s="8"/>
      <c r="F9" s="8"/>
      <c r="G9" s="8"/>
      <c r="H9" s="8"/>
      <c r="I9" s="8"/>
      <c r="J9" s="8"/>
      <c r="K9" s="48"/>
      <c r="L9" s="48"/>
      <c r="M9" s="49" t="s">
        <v>183</v>
      </c>
      <c r="N9" s="50"/>
      <c r="O9" s="51"/>
    </row>
    <row r="10" spans="1:15" ht="18.75" customHeight="1">
      <c r="A10" s="212"/>
      <c r="B10" s="212"/>
      <c r="C10" s="212"/>
      <c r="D10" s="212"/>
      <c r="E10" s="212"/>
      <c r="F10" s="212"/>
      <c r="G10" s="212"/>
      <c r="H10" s="212"/>
      <c r="I10" s="212"/>
      <c r="J10" s="212"/>
      <c r="K10" s="222" t="s">
        <v>181</v>
      </c>
      <c r="L10" s="222"/>
      <c r="M10" s="223"/>
      <c r="N10" s="224" t="s">
        <v>159</v>
      </c>
      <c r="O10" s="225"/>
    </row>
    <row r="11" spans="1:15" ht="18.75" customHeight="1">
      <c r="A11" s="212"/>
      <c r="B11" s="212"/>
      <c r="C11" s="212"/>
      <c r="D11" s="212"/>
      <c r="E11" s="212"/>
      <c r="F11" s="212"/>
      <c r="G11" s="212"/>
      <c r="H11" s="212"/>
      <c r="I11" s="212"/>
      <c r="J11" s="212"/>
      <c r="K11" s="222" t="s">
        <v>182</v>
      </c>
      <c r="L11" s="222"/>
      <c r="M11" s="223"/>
      <c r="N11" s="224" t="s">
        <v>160</v>
      </c>
      <c r="O11" s="225"/>
    </row>
    <row r="12" spans="1:15">
      <c r="A12" s="52"/>
      <c r="B12" s="67"/>
      <c r="C12" s="67"/>
      <c r="D12" s="67"/>
      <c r="E12" s="67"/>
      <c r="F12" s="67"/>
      <c r="G12" s="67"/>
      <c r="H12" s="67"/>
      <c r="I12" s="67"/>
      <c r="J12" s="67"/>
      <c r="K12" s="226"/>
      <c r="L12" s="226"/>
      <c r="M12" s="227"/>
      <c r="N12" s="224"/>
      <c r="O12" s="225"/>
    </row>
    <row r="13" spans="1:15">
      <c r="A13" s="52"/>
      <c r="B13" s="67"/>
      <c r="C13" s="67"/>
      <c r="D13" s="67"/>
      <c r="E13" s="67"/>
      <c r="F13" s="67"/>
      <c r="G13" s="67"/>
      <c r="H13" s="67"/>
      <c r="I13" s="67"/>
      <c r="J13" s="67"/>
      <c r="K13" s="54"/>
      <c r="L13" s="54"/>
      <c r="M13" s="68"/>
      <c r="N13" s="69"/>
      <c r="O13" s="69"/>
    </row>
    <row r="14" spans="1:15" ht="39" customHeight="1">
      <c r="A14" s="217" t="s">
        <v>0</v>
      </c>
      <c r="B14" s="217"/>
      <c r="C14" s="217"/>
      <c r="D14" s="217"/>
      <c r="E14" s="217"/>
      <c r="F14" s="217"/>
      <c r="G14" s="217"/>
      <c r="H14" s="217"/>
      <c r="I14" s="217"/>
      <c r="J14" s="217"/>
      <c r="K14" s="217"/>
      <c r="L14" s="217"/>
      <c r="M14" s="217"/>
      <c r="N14" s="217"/>
      <c r="O14" s="217"/>
    </row>
    <row r="15" spans="1:15" ht="24.75" hidden="1" customHeight="1">
      <c r="A15" s="216" t="s">
        <v>1</v>
      </c>
      <c r="B15" s="216"/>
      <c r="C15" s="216"/>
      <c r="D15" s="216"/>
      <c r="E15" s="216"/>
      <c r="F15" s="216"/>
      <c r="G15" s="216"/>
      <c r="H15" s="216"/>
      <c r="I15" s="216"/>
      <c r="J15" s="216"/>
      <c r="K15" s="216"/>
      <c r="L15" s="216"/>
      <c r="M15" s="216"/>
      <c r="N15" s="216"/>
      <c r="O15" s="216"/>
    </row>
    <row r="16" spans="1:15" ht="16.5" hidden="1" customHeight="1">
      <c r="A16" s="216" t="s">
        <v>2</v>
      </c>
      <c r="B16" s="217"/>
      <c r="C16" s="217"/>
      <c r="D16" s="217"/>
      <c r="E16" s="217"/>
      <c r="F16" s="217"/>
      <c r="G16" s="217"/>
      <c r="H16" s="217"/>
      <c r="I16" s="217"/>
      <c r="J16" s="217"/>
      <c r="K16" s="217"/>
      <c r="L16" s="217"/>
      <c r="M16" s="217"/>
      <c r="N16" s="217"/>
      <c r="O16" s="217"/>
    </row>
    <row r="17" spans="1:18" ht="137.25" customHeight="1">
      <c r="A17" s="218" t="s">
        <v>484</v>
      </c>
      <c r="B17" s="218"/>
      <c r="C17" s="218"/>
      <c r="D17" s="218"/>
      <c r="E17" s="218"/>
      <c r="F17" s="218"/>
      <c r="G17" s="218"/>
      <c r="H17" s="218"/>
      <c r="I17" s="218"/>
      <c r="J17" s="218"/>
      <c r="K17" s="218"/>
      <c r="L17" s="218"/>
      <c r="M17" s="218"/>
      <c r="N17" s="218"/>
      <c r="O17" s="218"/>
    </row>
    <row r="18" spans="1:18" ht="185.25" customHeight="1">
      <c r="A18" s="219"/>
      <c r="B18" s="219"/>
      <c r="C18" s="219"/>
      <c r="D18" s="219"/>
      <c r="E18" s="219"/>
      <c r="F18" s="219"/>
      <c r="G18" s="219"/>
      <c r="H18" s="219"/>
      <c r="I18" s="219"/>
      <c r="J18" s="219"/>
      <c r="K18" s="219"/>
      <c r="L18" s="219"/>
      <c r="M18" s="219"/>
      <c r="N18" s="219"/>
      <c r="O18" s="219"/>
      <c r="P18" s="24"/>
      <c r="Q18" s="24"/>
      <c r="R18" s="24"/>
    </row>
    <row r="19" spans="1:18" ht="27" customHeight="1">
      <c r="A19" s="220" t="s">
        <v>89</v>
      </c>
      <c r="B19" s="220"/>
      <c r="C19" s="220"/>
      <c r="D19" s="220"/>
      <c r="E19" s="220"/>
      <c r="F19" s="220"/>
      <c r="G19" s="220"/>
      <c r="H19" s="220"/>
      <c r="I19" s="220"/>
      <c r="J19" s="220"/>
      <c r="K19" s="47"/>
      <c r="L19" s="47"/>
      <c r="M19" s="47"/>
      <c r="N19" s="47"/>
      <c r="O19" s="47"/>
      <c r="P19" s="24"/>
      <c r="Q19" s="24"/>
      <c r="R19" s="24"/>
    </row>
    <row r="20" spans="1:18" ht="35.25" customHeight="1">
      <c r="A20" s="221" t="s">
        <v>155</v>
      </c>
      <c r="B20" s="221"/>
      <c r="C20" s="221"/>
      <c r="D20" s="221"/>
      <c r="E20" s="221"/>
      <c r="F20" s="221"/>
      <c r="G20" s="221"/>
      <c r="H20" s="221"/>
      <c r="I20" s="221"/>
      <c r="J20" s="221"/>
      <c r="K20" s="47"/>
      <c r="L20" s="47"/>
      <c r="M20" s="47"/>
      <c r="N20" s="47"/>
      <c r="O20" s="47"/>
      <c r="P20" s="24"/>
      <c r="Q20" s="24"/>
      <c r="R20" s="24"/>
    </row>
    <row r="21" spans="1:18">
      <c r="A21" s="212" t="s">
        <v>90</v>
      </c>
      <c r="B21" s="212"/>
      <c r="C21" s="212"/>
      <c r="D21" s="212"/>
      <c r="E21" s="212"/>
      <c r="F21" s="212"/>
      <c r="G21" s="212"/>
      <c r="H21" s="212"/>
      <c r="I21" s="212"/>
      <c r="J21" s="212"/>
      <c r="K21" s="54"/>
      <c r="L21" s="54"/>
      <c r="M21" s="68"/>
      <c r="N21" s="69"/>
      <c r="O21" s="69"/>
    </row>
    <row r="22" spans="1:18" ht="18.75" customHeight="1">
      <c r="A22" s="213" t="s">
        <v>233</v>
      </c>
      <c r="B22" s="213"/>
      <c r="C22" s="213"/>
      <c r="D22" s="213"/>
      <c r="E22" s="213"/>
      <c r="F22" s="213"/>
      <c r="G22" s="213"/>
      <c r="H22" s="213"/>
      <c r="I22" s="213"/>
      <c r="J22" s="213"/>
      <c r="K22" s="27"/>
      <c r="L22" s="27"/>
      <c r="M22" s="27"/>
      <c r="N22" s="27"/>
      <c r="O22" s="27"/>
    </row>
    <row r="23" spans="1:18">
      <c r="A23" s="214" t="s">
        <v>192</v>
      </c>
      <c r="B23" s="214"/>
      <c r="C23" s="214"/>
      <c r="D23" s="214"/>
      <c r="E23" s="214"/>
      <c r="F23" s="214"/>
      <c r="G23" s="214"/>
      <c r="H23" s="214"/>
      <c r="I23" s="214"/>
      <c r="J23" s="214"/>
      <c r="K23" s="27"/>
      <c r="L23" s="27"/>
      <c r="M23" s="27"/>
      <c r="N23" s="27"/>
      <c r="O23" s="27"/>
    </row>
    <row r="24" spans="1:18">
      <c r="A24" s="215"/>
      <c r="B24" s="215"/>
      <c r="C24" s="215"/>
      <c r="D24" s="215"/>
      <c r="E24" s="215"/>
      <c r="F24" s="215"/>
      <c r="G24" s="215"/>
      <c r="H24" s="215"/>
      <c r="I24" s="215"/>
      <c r="J24" s="215"/>
      <c r="K24" s="27"/>
      <c r="L24" s="27"/>
      <c r="M24" s="27"/>
      <c r="N24" s="27"/>
      <c r="O24" s="27"/>
    </row>
    <row r="25" spans="1:18">
      <c r="A25" s="169" t="s">
        <v>6</v>
      </c>
      <c r="B25" s="170"/>
      <c r="C25" s="170"/>
      <c r="D25" s="170"/>
      <c r="E25" s="170"/>
      <c r="F25" s="170"/>
      <c r="G25" s="170"/>
      <c r="H25" s="170"/>
      <c r="I25" s="170"/>
      <c r="J25" s="170"/>
      <c r="K25" s="170"/>
      <c r="L25" s="170"/>
      <c r="M25" s="170"/>
      <c r="N25" s="170"/>
      <c r="O25" s="170"/>
    </row>
    <row r="26" spans="1:18" ht="42" customHeight="1">
      <c r="A26" s="169" t="s">
        <v>7</v>
      </c>
      <c r="B26" s="169"/>
      <c r="C26" s="169"/>
      <c r="D26" s="169"/>
      <c r="E26" s="169"/>
      <c r="F26" s="169"/>
      <c r="G26" s="169"/>
      <c r="H26" s="169"/>
      <c r="I26" s="169"/>
      <c r="J26" s="169"/>
      <c r="K26" s="169"/>
      <c r="L26" s="169"/>
      <c r="M26" s="210" t="s">
        <v>193</v>
      </c>
      <c r="N26" s="165" t="s">
        <v>238</v>
      </c>
      <c r="O26" s="27"/>
    </row>
    <row r="27" spans="1:18">
      <c r="A27" s="161" t="s">
        <v>8</v>
      </c>
      <c r="B27" s="161"/>
      <c r="C27" s="161"/>
      <c r="D27" s="161"/>
      <c r="E27" s="161"/>
      <c r="F27" s="161"/>
      <c r="G27" s="161"/>
      <c r="H27" s="161"/>
      <c r="I27" s="161"/>
      <c r="J27" s="161"/>
      <c r="K27" s="161"/>
      <c r="L27" s="161"/>
      <c r="M27" s="211"/>
      <c r="N27" s="165"/>
      <c r="O27" s="27"/>
    </row>
    <row r="28" spans="1:18" ht="32.25" customHeight="1">
      <c r="A28" s="27" t="s">
        <v>9</v>
      </c>
      <c r="B28" s="27"/>
      <c r="C28" s="27"/>
      <c r="D28" s="27"/>
      <c r="E28" s="27"/>
      <c r="F28" s="27"/>
      <c r="G28" s="27"/>
      <c r="H28" s="27"/>
      <c r="I28" s="27"/>
      <c r="J28" s="27"/>
      <c r="K28" s="27"/>
      <c r="L28" s="27"/>
      <c r="M28" s="211"/>
      <c r="N28" s="165"/>
      <c r="O28" s="27"/>
    </row>
    <row r="29" spans="1:18">
      <c r="A29" s="161" t="s">
        <v>86</v>
      </c>
      <c r="B29" s="161"/>
      <c r="C29" s="161"/>
      <c r="D29" s="161"/>
      <c r="E29" s="161"/>
      <c r="F29" s="161"/>
      <c r="G29" s="161"/>
      <c r="H29" s="161"/>
      <c r="I29" s="161"/>
      <c r="J29" s="161"/>
      <c r="K29" s="161"/>
      <c r="L29" s="161"/>
      <c r="M29" s="27"/>
      <c r="N29" s="8"/>
      <c r="O29" s="27"/>
    </row>
    <row r="30" spans="1:18">
      <c r="A30" s="160" t="s">
        <v>98</v>
      </c>
      <c r="B30" s="160"/>
      <c r="C30" s="160"/>
      <c r="D30" s="160"/>
      <c r="E30" s="160"/>
      <c r="F30" s="160"/>
      <c r="G30" s="160"/>
      <c r="H30" s="160"/>
      <c r="I30" s="160"/>
      <c r="J30" s="160"/>
      <c r="K30" s="27"/>
      <c r="L30" s="27"/>
      <c r="M30" s="27"/>
      <c r="N30" s="8"/>
      <c r="O30" s="27"/>
    </row>
    <row r="31" spans="1:18" ht="78.75" customHeight="1">
      <c r="A31" s="163" t="s">
        <v>87</v>
      </c>
      <c r="B31" s="163" t="s">
        <v>10</v>
      </c>
      <c r="C31" s="163"/>
      <c r="D31" s="163"/>
      <c r="E31" s="163" t="s">
        <v>11</v>
      </c>
      <c r="F31" s="163"/>
      <c r="G31" s="163" t="s">
        <v>12</v>
      </c>
      <c r="H31" s="163"/>
      <c r="I31" s="163"/>
      <c r="J31" s="163" t="s">
        <v>13</v>
      </c>
      <c r="K31" s="163"/>
      <c r="L31" s="163"/>
      <c r="M31" s="187" t="s">
        <v>184</v>
      </c>
      <c r="N31" s="189"/>
      <c r="O31" s="27"/>
    </row>
    <row r="32" spans="1:18" ht="59.25" customHeight="1">
      <c r="A32" s="166"/>
      <c r="B32" s="163"/>
      <c r="C32" s="163"/>
      <c r="D32" s="163"/>
      <c r="E32" s="163"/>
      <c r="F32" s="163"/>
      <c r="G32" s="163" t="s">
        <v>14</v>
      </c>
      <c r="H32" s="163" t="s">
        <v>24</v>
      </c>
      <c r="I32" s="163"/>
      <c r="J32" s="163" t="s">
        <v>226</v>
      </c>
      <c r="K32" s="163" t="s">
        <v>227</v>
      </c>
      <c r="L32" s="163" t="s">
        <v>232</v>
      </c>
      <c r="M32" s="165" t="s">
        <v>185</v>
      </c>
      <c r="N32" s="163" t="s">
        <v>186</v>
      </c>
      <c r="O32" s="27"/>
    </row>
    <row r="33" spans="1:17" ht="131.25">
      <c r="A33" s="166"/>
      <c r="B33" s="25" t="s">
        <v>25</v>
      </c>
      <c r="C33" s="25" t="s">
        <v>26</v>
      </c>
      <c r="D33" s="25" t="s">
        <v>27</v>
      </c>
      <c r="E33" s="25" t="s">
        <v>28</v>
      </c>
      <c r="F33" s="25" t="s">
        <v>18</v>
      </c>
      <c r="G33" s="166"/>
      <c r="H33" s="25" t="s">
        <v>15</v>
      </c>
      <c r="I33" s="25" t="s">
        <v>16</v>
      </c>
      <c r="J33" s="163"/>
      <c r="K33" s="163"/>
      <c r="L33" s="166"/>
      <c r="M33" s="165"/>
      <c r="N33" s="163"/>
      <c r="O33" s="27"/>
    </row>
    <row r="34" spans="1:17">
      <c r="A34" s="25">
        <v>1</v>
      </c>
      <c r="B34" s="25">
        <v>2</v>
      </c>
      <c r="C34" s="25">
        <v>3</v>
      </c>
      <c r="D34" s="25">
        <v>4</v>
      </c>
      <c r="E34" s="25">
        <v>5</v>
      </c>
      <c r="F34" s="25">
        <v>6</v>
      </c>
      <c r="G34" s="25">
        <v>7</v>
      </c>
      <c r="H34" s="25">
        <v>8</v>
      </c>
      <c r="I34" s="25">
        <v>9</v>
      </c>
      <c r="J34" s="25">
        <v>10</v>
      </c>
      <c r="K34" s="25">
        <v>11</v>
      </c>
      <c r="L34" s="25">
        <v>12</v>
      </c>
      <c r="M34" s="53">
        <v>13</v>
      </c>
      <c r="N34" s="53">
        <v>14</v>
      </c>
      <c r="O34" s="27"/>
    </row>
    <row r="35" spans="1:17" ht="141.75">
      <c r="A35" s="238" t="s">
        <v>108</v>
      </c>
      <c r="B35" s="251" t="s">
        <v>108</v>
      </c>
      <c r="C35" s="239" t="s">
        <v>108</v>
      </c>
      <c r="D35" s="239" t="s">
        <v>108</v>
      </c>
      <c r="E35" s="251" t="s">
        <v>108</v>
      </c>
      <c r="F35" s="251" t="s">
        <v>18</v>
      </c>
      <c r="G35" s="10" t="s">
        <v>102</v>
      </c>
      <c r="H35" s="25" t="s">
        <v>97</v>
      </c>
      <c r="I35" s="25">
        <v>744</v>
      </c>
      <c r="J35" s="25">
        <v>95</v>
      </c>
      <c r="K35" s="26">
        <f>J35</f>
        <v>95</v>
      </c>
      <c r="L35" s="26">
        <f>J35</f>
        <v>95</v>
      </c>
      <c r="M35" s="53">
        <v>10</v>
      </c>
      <c r="N35" s="76">
        <v>10</v>
      </c>
      <c r="O35" s="27"/>
    </row>
    <row r="36" spans="1:17" ht="252">
      <c r="A36" s="205"/>
      <c r="B36" s="209"/>
      <c r="C36" s="207"/>
      <c r="D36" s="207"/>
      <c r="E36" s="209"/>
      <c r="F36" s="209"/>
      <c r="G36" s="10" t="s">
        <v>104</v>
      </c>
      <c r="H36" s="25" t="s">
        <v>97</v>
      </c>
      <c r="I36" s="25">
        <v>744</v>
      </c>
      <c r="J36" s="25">
        <v>100</v>
      </c>
      <c r="K36" s="38">
        <f>J36</f>
        <v>100</v>
      </c>
      <c r="L36" s="26">
        <f>J36</f>
        <v>100</v>
      </c>
      <c r="M36" s="53">
        <v>10</v>
      </c>
      <c r="N36" s="53">
        <v>10</v>
      </c>
      <c r="O36" s="27"/>
    </row>
    <row r="37" spans="1:17" ht="18.75" customHeight="1">
      <c r="A37" s="168"/>
      <c r="B37" s="168"/>
      <c r="C37" s="168"/>
      <c r="D37" s="168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</row>
    <row r="38" spans="1:17">
      <c r="A38" s="161" t="s">
        <v>101</v>
      </c>
      <c r="B38" s="161"/>
      <c r="C38" s="161"/>
      <c r="D38" s="161"/>
      <c r="E38" s="161"/>
      <c r="F38" s="161"/>
      <c r="G38" s="161"/>
      <c r="H38" s="161"/>
      <c r="I38" s="161"/>
      <c r="J38" s="161"/>
      <c r="K38" s="27"/>
      <c r="L38" s="27"/>
      <c r="M38" s="27"/>
      <c r="N38" s="27"/>
      <c r="O38" s="27"/>
    </row>
    <row r="39" spans="1:17" ht="117" customHeight="1">
      <c r="A39" s="163" t="s">
        <v>87</v>
      </c>
      <c r="B39" s="163" t="s">
        <v>10</v>
      </c>
      <c r="C39" s="163"/>
      <c r="D39" s="163"/>
      <c r="E39" s="163" t="s">
        <v>11</v>
      </c>
      <c r="F39" s="163"/>
      <c r="G39" s="163" t="s">
        <v>21</v>
      </c>
      <c r="H39" s="163"/>
      <c r="I39" s="163"/>
      <c r="J39" s="163" t="s">
        <v>22</v>
      </c>
      <c r="K39" s="163"/>
      <c r="L39" s="163"/>
      <c r="M39" s="163" t="s">
        <v>187</v>
      </c>
      <c r="N39" s="163"/>
      <c r="O39" s="163"/>
      <c r="P39" s="187" t="s">
        <v>184</v>
      </c>
      <c r="Q39" s="189"/>
    </row>
    <row r="40" spans="1:17" ht="55.5" customHeight="1">
      <c r="A40" s="166"/>
      <c r="B40" s="163"/>
      <c r="C40" s="163"/>
      <c r="D40" s="163"/>
      <c r="E40" s="163"/>
      <c r="F40" s="163"/>
      <c r="G40" s="163" t="s">
        <v>85</v>
      </c>
      <c r="H40" s="163" t="s">
        <v>24</v>
      </c>
      <c r="I40" s="163"/>
      <c r="J40" s="163" t="s">
        <v>226</v>
      </c>
      <c r="K40" s="163" t="s">
        <v>227</v>
      </c>
      <c r="L40" s="163" t="s">
        <v>228</v>
      </c>
      <c r="M40" s="163" t="s">
        <v>226</v>
      </c>
      <c r="N40" s="163" t="s">
        <v>227</v>
      </c>
      <c r="O40" s="163" t="s">
        <v>229</v>
      </c>
      <c r="P40" s="163" t="s">
        <v>185</v>
      </c>
      <c r="Q40" s="163" t="s">
        <v>186</v>
      </c>
    </row>
    <row r="41" spans="1:17" ht="131.25">
      <c r="A41" s="166"/>
      <c r="B41" s="25" t="s">
        <v>25</v>
      </c>
      <c r="C41" s="25" t="s">
        <v>26</v>
      </c>
      <c r="D41" s="25" t="s">
        <v>27</v>
      </c>
      <c r="E41" s="25" t="s">
        <v>28</v>
      </c>
      <c r="F41" s="44" t="s">
        <v>174</v>
      </c>
      <c r="G41" s="166"/>
      <c r="H41" s="25" t="s">
        <v>29</v>
      </c>
      <c r="I41" s="25" t="s">
        <v>16</v>
      </c>
      <c r="J41" s="163"/>
      <c r="K41" s="163"/>
      <c r="L41" s="166"/>
      <c r="M41" s="163"/>
      <c r="N41" s="163"/>
      <c r="O41" s="166"/>
      <c r="P41" s="163"/>
      <c r="Q41" s="163"/>
    </row>
    <row r="42" spans="1:17">
      <c r="A42" s="25">
        <v>1</v>
      </c>
      <c r="B42" s="25">
        <v>2</v>
      </c>
      <c r="C42" s="25">
        <v>3</v>
      </c>
      <c r="D42" s="25">
        <v>4</v>
      </c>
      <c r="E42" s="25">
        <v>5</v>
      </c>
      <c r="F42" s="25">
        <v>6</v>
      </c>
      <c r="G42" s="25">
        <v>7</v>
      </c>
      <c r="H42" s="25">
        <v>8</v>
      </c>
      <c r="I42" s="25">
        <v>9</v>
      </c>
      <c r="J42" s="25">
        <v>10</v>
      </c>
      <c r="K42" s="25">
        <v>11</v>
      </c>
      <c r="L42" s="25">
        <v>12</v>
      </c>
      <c r="M42" s="25">
        <v>13</v>
      </c>
      <c r="N42" s="25">
        <v>14</v>
      </c>
      <c r="O42" s="25">
        <v>15</v>
      </c>
      <c r="P42" s="71">
        <v>16</v>
      </c>
      <c r="Q42" s="71">
        <v>17</v>
      </c>
    </row>
    <row r="43" spans="1:17" ht="112.5">
      <c r="A43" s="156" t="s">
        <v>234</v>
      </c>
      <c r="B43" s="80" t="s">
        <v>195</v>
      </c>
      <c r="C43" s="2" t="s">
        <v>17</v>
      </c>
      <c r="D43" s="2" t="s">
        <v>167</v>
      </c>
      <c r="E43" s="125" t="s">
        <v>30</v>
      </c>
      <c r="F43" s="124" t="s">
        <v>56</v>
      </c>
      <c r="G43" s="124" t="s">
        <v>31</v>
      </c>
      <c r="H43" s="124" t="s">
        <v>32</v>
      </c>
      <c r="I43" s="3" t="s">
        <v>107</v>
      </c>
      <c r="J43" s="124">
        <v>24</v>
      </c>
      <c r="K43" s="124">
        <f>J43</f>
        <v>24</v>
      </c>
      <c r="L43" s="124">
        <f>J43</f>
        <v>24</v>
      </c>
      <c r="M43" s="124" t="s">
        <v>18</v>
      </c>
      <c r="N43" s="124" t="s">
        <v>18</v>
      </c>
      <c r="O43" s="124" t="s">
        <v>18</v>
      </c>
      <c r="P43" s="125">
        <v>10</v>
      </c>
      <c r="Q43" s="76">
        <f>J43*0.1</f>
        <v>2</v>
      </c>
    </row>
    <row r="44" spans="1:17" ht="112.5" hidden="1">
      <c r="A44" s="121" t="s">
        <v>236</v>
      </c>
      <c r="B44" s="80" t="s">
        <v>196</v>
      </c>
      <c r="C44" s="124" t="s">
        <v>19</v>
      </c>
      <c r="D44" s="2" t="s">
        <v>167</v>
      </c>
      <c r="E44" s="125" t="s">
        <v>30</v>
      </c>
      <c r="F44" s="124" t="s">
        <v>56</v>
      </c>
      <c r="G44" s="124" t="s">
        <v>31</v>
      </c>
      <c r="H44" s="124" t="s">
        <v>32</v>
      </c>
      <c r="I44" s="3" t="s">
        <v>107</v>
      </c>
      <c r="J44" s="124"/>
      <c r="K44" s="124">
        <f t="shared" ref="K44:K50" si="0">J44</f>
        <v>0</v>
      </c>
      <c r="L44" s="124">
        <f t="shared" ref="L44:L50" si="1">J44</f>
        <v>0</v>
      </c>
      <c r="M44" s="124" t="s">
        <v>18</v>
      </c>
      <c r="N44" s="124" t="s">
        <v>18</v>
      </c>
      <c r="O44" s="124" t="s">
        <v>18</v>
      </c>
      <c r="P44" s="125">
        <v>10</v>
      </c>
      <c r="Q44" s="76">
        <f>J44*0.1</f>
        <v>0</v>
      </c>
    </row>
    <row r="45" spans="1:17" ht="150" hidden="1">
      <c r="A45" s="45" t="s">
        <v>175</v>
      </c>
      <c r="B45" s="80" t="s">
        <v>200</v>
      </c>
      <c r="C45" s="2" t="s">
        <v>17</v>
      </c>
      <c r="D45" s="124" t="s">
        <v>167</v>
      </c>
      <c r="E45" s="125" t="s">
        <v>30</v>
      </c>
      <c r="F45" s="124" t="s">
        <v>88</v>
      </c>
      <c r="G45" s="124" t="s">
        <v>31</v>
      </c>
      <c r="H45" s="124" t="s">
        <v>32</v>
      </c>
      <c r="I45" s="3" t="s">
        <v>107</v>
      </c>
      <c r="J45" s="124"/>
      <c r="K45" s="124">
        <f t="shared" si="0"/>
        <v>0</v>
      </c>
      <c r="L45" s="124">
        <f t="shared" si="1"/>
        <v>0</v>
      </c>
      <c r="M45" s="124" t="s">
        <v>18</v>
      </c>
      <c r="N45" s="124" t="s">
        <v>18</v>
      </c>
      <c r="O45" s="124" t="s">
        <v>18</v>
      </c>
      <c r="P45" s="125">
        <v>10</v>
      </c>
      <c r="Q45" s="76">
        <f t="shared" ref="Q45:Q52" si="2">J45*0.1</f>
        <v>0</v>
      </c>
    </row>
    <row r="46" spans="1:17" ht="131.25" hidden="1">
      <c r="A46" s="79" t="s">
        <v>197</v>
      </c>
      <c r="B46" s="80" t="s">
        <v>198</v>
      </c>
      <c r="C46" s="2" t="s">
        <v>19</v>
      </c>
      <c r="D46" s="124" t="s">
        <v>167</v>
      </c>
      <c r="E46" s="125" t="s">
        <v>30</v>
      </c>
      <c r="F46" s="124" t="s">
        <v>88</v>
      </c>
      <c r="G46" s="124" t="s">
        <v>31</v>
      </c>
      <c r="H46" s="124" t="s">
        <v>32</v>
      </c>
      <c r="I46" s="3" t="s">
        <v>107</v>
      </c>
      <c r="J46" s="124"/>
      <c r="K46" s="124">
        <f t="shared" si="0"/>
        <v>0</v>
      </c>
      <c r="L46" s="124">
        <f t="shared" si="1"/>
        <v>0</v>
      </c>
      <c r="M46" s="124" t="s">
        <v>18</v>
      </c>
      <c r="N46" s="124" t="s">
        <v>18</v>
      </c>
      <c r="O46" s="124" t="s">
        <v>18</v>
      </c>
      <c r="P46" s="125">
        <v>10</v>
      </c>
      <c r="Q46" s="76">
        <f t="shared" si="2"/>
        <v>0</v>
      </c>
    </row>
    <row r="47" spans="1:17" ht="112.5">
      <c r="A47" s="121" t="s">
        <v>237</v>
      </c>
      <c r="B47" s="80" t="s">
        <v>196</v>
      </c>
      <c r="C47" s="2" t="s">
        <v>19</v>
      </c>
      <c r="D47" s="124" t="s">
        <v>173</v>
      </c>
      <c r="E47" s="125" t="s">
        <v>30</v>
      </c>
      <c r="F47" s="124" t="s">
        <v>56</v>
      </c>
      <c r="G47" s="124" t="s">
        <v>31</v>
      </c>
      <c r="H47" s="124" t="s">
        <v>32</v>
      </c>
      <c r="I47" s="3" t="s">
        <v>107</v>
      </c>
      <c r="J47" s="124">
        <f>15+36</f>
        <v>51</v>
      </c>
      <c r="K47" s="124">
        <f t="shared" si="0"/>
        <v>51</v>
      </c>
      <c r="L47" s="124">
        <f t="shared" si="1"/>
        <v>51</v>
      </c>
      <c r="M47" s="124" t="s">
        <v>18</v>
      </c>
      <c r="N47" s="124" t="s">
        <v>18</v>
      </c>
      <c r="O47" s="124" t="s">
        <v>18</v>
      </c>
      <c r="P47" s="125">
        <v>10</v>
      </c>
      <c r="Q47" s="76">
        <f t="shared" si="2"/>
        <v>5</v>
      </c>
    </row>
    <row r="48" spans="1:17" ht="112.5">
      <c r="A48" s="121" t="s">
        <v>235</v>
      </c>
      <c r="B48" s="80" t="s">
        <v>195</v>
      </c>
      <c r="C48" s="2" t="s">
        <v>17</v>
      </c>
      <c r="D48" s="124" t="s">
        <v>173</v>
      </c>
      <c r="E48" s="125" t="s">
        <v>30</v>
      </c>
      <c r="F48" s="124" t="s">
        <v>56</v>
      </c>
      <c r="G48" s="124" t="s">
        <v>31</v>
      </c>
      <c r="H48" s="124" t="s">
        <v>32</v>
      </c>
      <c r="I48" s="3" t="s">
        <v>107</v>
      </c>
      <c r="J48" s="124">
        <v>98</v>
      </c>
      <c r="K48" s="124">
        <f t="shared" si="0"/>
        <v>98</v>
      </c>
      <c r="L48" s="124">
        <f t="shared" si="1"/>
        <v>98</v>
      </c>
      <c r="M48" s="124" t="s">
        <v>18</v>
      </c>
      <c r="N48" s="124" t="s">
        <v>18</v>
      </c>
      <c r="O48" s="124" t="s">
        <v>18</v>
      </c>
      <c r="P48" s="125">
        <v>10</v>
      </c>
      <c r="Q48" s="76">
        <f t="shared" si="2"/>
        <v>10</v>
      </c>
    </row>
    <row r="49" spans="1:17" ht="150" hidden="1">
      <c r="A49" s="79" t="s">
        <v>201</v>
      </c>
      <c r="B49" s="80" t="s">
        <v>200</v>
      </c>
      <c r="C49" s="2" t="s">
        <v>17</v>
      </c>
      <c r="D49" s="36" t="s">
        <v>173</v>
      </c>
      <c r="E49" s="37" t="s">
        <v>30</v>
      </c>
      <c r="F49" s="44" t="s">
        <v>88</v>
      </c>
      <c r="G49" s="36" t="s">
        <v>31</v>
      </c>
      <c r="H49" s="36" t="s">
        <v>32</v>
      </c>
      <c r="I49" s="3" t="s">
        <v>107</v>
      </c>
      <c r="J49" s="85"/>
      <c r="K49" s="74">
        <f t="shared" si="0"/>
        <v>0</v>
      </c>
      <c r="L49" s="74">
        <f t="shared" si="1"/>
        <v>0</v>
      </c>
      <c r="M49" s="74" t="s">
        <v>18</v>
      </c>
      <c r="N49" s="74" t="s">
        <v>18</v>
      </c>
      <c r="O49" s="74" t="s">
        <v>18</v>
      </c>
      <c r="P49" s="73">
        <v>5</v>
      </c>
      <c r="Q49" s="76">
        <f t="shared" si="2"/>
        <v>0</v>
      </c>
    </row>
    <row r="50" spans="1:17" ht="131.25" hidden="1">
      <c r="A50" s="79" t="s">
        <v>202</v>
      </c>
      <c r="B50" s="80" t="s">
        <v>198</v>
      </c>
      <c r="C50" s="2" t="s">
        <v>19</v>
      </c>
      <c r="D50" s="36" t="s">
        <v>173</v>
      </c>
      <c r="E50" s="37" t="s">
        <v>30</v>
      </c>
      <c r="F50" s="44" t="s">
        <v>88</v>
      </c>
      <c r="G50" s="36" t="s">
        <v>31</v>
      </c>
      <c r="H50" s="36" t="s">
        <v>32</v>
      </c>
      <c r="I50" s="3" t="s">
        <v>107</v>
      </c>
      <c r="J50" s="74"/>
      <c r="K50" s="74">
        <f t="shared" si="0"/>
        <v>0</v>
      </c>
      <c r="L50" s="74">
        <f t="shared" si="1"/>
        <v>0</v>
      </c>
      <c r="M50" s="74" t="s">
        <v>18</v>
      </c>
      <c r="N50" s="74" t="s">
        <v>18</v>
      </c>
      <c r="O50" s="74" t="s">
        <v>18</v>
      </c>
      <c r="P50" s="73"/>
      <c r="Q50" s="76">
        <f t="shared" si="2"/>
        <v>0</v>
      </c>
    </row>
    <row r="51" spans="1:17" hidden="1">
      <c r="A51" s="20"/>
      <c r="B51" s="26"/>
      <c r="C51" s="25"/>
      <c r="D51" s="25"/>
      <c r="E51" s="26"/>
      <c r="F51" s="26"/>
      <c r="G51" s="25"/>
      <c r="H51" s="25"/>
      <c r="I51" s="3"/>
      <c r="J51" s="74"/>
      <c r="K51" s="74"/>
      <c r="L51" s="74"/>
      <c r="M51" s="74"/>
      <c r="N51" s="74"/>
      <c r="O51" s="74"/>
      <c r="P51" s="73"/>
      <c r="Q51" s="76">
        <f t="shared" si="2"/>
        <v>0</v>
      </c>
    </row>
    <row r="52" spans="1:17" ht="23.25" customHeight="1">
      <c r="A52" s="12" t="s">
        <v>94</v>
      </c>
      <c r="B52" s="26"/>
      <c r="C52" s="25"/>
      <c r="D52" s="25"/>
      <c r="E52" s="26"/>
      <c r="F52" s="26"/>
      <c r="G52" s="25"/>
      <c r="H52" s="25"/>
      <c r="I52" s="13"/>
      <c r="J52" s="74">
        <f>SUM(J43:J51)</f>
        <v>173</v>
      </c>
      <c r="K52" s="74">
        <f t="shared" ref="K52:L52" si="3">SUM(K43:K51)</f>
        <v>173</v>
      </c>
      <c r="L52" s="74">
        <f t="shared" si="3"/>
        <v>173</v>
      </c>
      <c r="M52" s="74"/>
      <c r="N52" s="74"/>
      <c r="O52" s="74"/>
      <c r="P52" s="73">
        <v>10</v>
      </c>
      <c r="Q52" s="76">
        <f t="shared" si="2"/>
        <v>17</v>
      </c>
    </row>
    <row r="53" spans="1:17">
      <c r="A53" s="162"/>
      <c r="B53" s="162"/>
      <c r="C53" s="162"/>
      <c r="D53" s="162"/>
      <c r="E53" s="162"/>
      <c r="F53" s="162"/>
      <c r="G53" s="162"/>
      <c r="H53" s="162"/>
      <c r="I53" s="162"/>
      <c r="J53" s="162"/>
      <c r="K53" s="162"/>
      <c r="L53" s="162"/>
      <c r="M53" s="162"/>
      <c r="N53" s="162"/>
      <c r="O53" s="162"/>
    </row>
    <row r="54" spans="1:17">
      <c r="A54" s="161" t="s">
        <v>33</v>
      </c>
      <c r="B54" s="161"/>
      <c r="C54" s="161"/>
      <c r="D54" s="161"/>
      <c r="E54" s="161"/>
      <c r="F54" s="161"/>
      <c r="G54" s="161"/>
      <c r="H54" s="161"/>
      <c r="I54" s="161"/>
      <c r="J54" s="161"/>
      <c r="K54" s="161"/>
      <c r="L54" s="161"/>
      <c r="M54" s="161"/>
      <c r="N54" s="161"/>
      <c r="O54" s="161"/>
    </row>
    <row r="55" spans="1:17">
      <c r="A55" s="163" t="s">
        <v>34</v>
      </c>
      <c r="B55" s="163"/>
      <c r="C55" s="163"/>
      <c r="D55" s="163"/>
      <c r="E55" s="163"/>
      <c r="F55" s="164"/>
      <c r="G55" s="164"/>
      <c r="H55" s="164"/>
      <c r="I55" s="164"/>
      <c r="J55" s="164"/>
      <c r="K55" s="164"/>
      <c r="L55" s="27"/>
      <c r="M55" s="27"/>
      <c r="N55" s="27"/>
      <c r="O55" s="27"/>
    </row>
    <row r="56" spans="1:17">
      <c r="A56" s="25" t="s">
        <v>35</v>
      </c>
      <c r="B56" s="25" t="s">
        <v>36</v>
      </c>
      <c r="C56" s="25" t="s">
        <v>37</v>
      </c>
      <c r="D56" s="25" t="s">
        <v>38</v>
      </c>
      <c r="E56" s="163" t="s">
        <v>15</v>
      </c>
      <c r="F56" s="164"/>
      <c r="G56" s="164"/>
      <c r="H56" s="164"/>
      <c r="I56" s="164"/>
      <c r="J56" s="164"/>
      <c r="K56" s="164"/>
      <c r="L56" s="27"/>
      <c r="M56" s="27"/>
      <c r="N56" s="27"/>
      <c r="O56" s="27"/>
    </row>
    <row r="57" spans="1:17">
      <c r="A57" s="25">
        <v>1</v>
      </c>
      <c r="B57" s="25">
        <v>2</v>
      </c>
      <c r="C57" s="25">
        <v>3</v>
      </c>
      <c r="D57" s="25">
        <v>4</v>
      </c>
      <c r="E57" s="163">
        <v>5</v>
      </c>
      <c r="F57" s="164"/>
      <c r="G57" s="164"/>
      <c r="H57" s="164"/>
      <c r="I57" s="164"/>
      <c r="J57" s="164"/>
      <c r="K57" s="164"/>
      <c r="L57" s="27"/>
      <c r="M57" s="27"/>
      <c r="N57" s="27"/>
      <c r="O57" s="27"/>
    </row>
    <row r="58" spans="1:17">
      <c r="A58" s="25" t="s">
        <v>18</v>
      </c>
      <c r="B58" s="25" t="s">
        <v>18</v>
      </c>
      <c r="C58" s="25" t="s">
        <v>18</v>
      </c>
      <c r="D58" s="25" t="s">
        <v>18</v>
      </c>
      <c r="E58" s="163" t="s">
        <v>18</v>
      </c>
      <c r="F58" s="165"/>
      <c r="G58" s="165"/>
      <c r="H58" s="165"/>
      <c r="I58" s="165"/>
      <c r="J58" s="165"/>
      <c r="K58" s="165"/>
      <c r="L58" s="27"/>
      <c r="M58" s="27"/>
      <c r="N58" s="27"/>
      <c r="O58" s="27"/>
    </row>
    <row r="59" spans="1:17">
      <c r="A59" s="161" t="s">
        <v>39</v>
      </c>
      <c r="B59" s="161"/>
      <c r="C59" s="161"/>
      <c r="D59" s="161"/>
      <c r="E59" s="161"/>
      <c r="F59" s="161"/>
      <c r="G59" s="27"/>
      <c r="H59" s="27"/>
      <c r="I59" s="27"/>
      <c r="J59" s="27"/>
      <c r="K59" s="27"/>
      <c r="L59" s="27"/>
      <c r="M59" s="27"/>
      <c r="N59" s="27"/>
      <c r="O59" s="27"/>
    </row>
    <row r="60" spans="1:17">
      <c r="A60" s="198" t="s">
        <v>40</v>
      </c>
      <c r="B60" s="198"/>
      <c r="C60" s="198"/>
      <c r="D60" s="198"/>
      <c r="E60" s="198"/>
      <c r="F60" s="198"/>
      <c r="G60" s="198"/>
      <c r="H60" s="198"/>
      <c r="I60" s="198"/>
      <c r="J60" s="198"/>
      <c r="K60" s="198"/>
      <c r="L60" s="29"/>
      <c r="M60" s="29"/>
      <c r="N60" s="29"/>
      <c r="O60" s="29"/>
    </row>
    <row r="61" spans="1:17" ht="40.5" customHeight="1">
      <c r="A61" s="199" t="s">
        <v>41</v>
      </c>
      <c r="B61" s="199"/>
      <c r="C61" s="199"/>
      <c r="D61" s="199"/>
      <c r="E61" s="199"/>
      <c r="F61" s="199"/>
      <c r="G61" s="199"/>
      <c r="H61" s="199"/>
      <c r="I61" s="199"/>
      <c r="J61" s="199"/>
      <c r="K61" s="199"/>
      <c r="L61" s="29"/>
      <c r="M61" s="29"/>
      <c r="N61" s="29"/>
      <c r="O61" s="29"/>
    </row>
    <row r="62" spans="1:17" ht="16.5" customHeight="1">
      <c r="A62" s="243" t="s">
        <v>42</v>
      </c>
      <c r="B62" s="243"/>
      <c r="C62" s="243"/>
      <c r="D62" s="243"/>
      <c r="E62" s="243"/>
      <c r="F62" s="243"/>
      <c r="G62" s="243"/>
      <c r="H62" s="243"/>
      <c r="I62" s="243"/>
      <c r="J62" s="243"/>
      <c r="K62" s="243"/>
      <c r="L62" s="29"/>
      <c r="M62" s="29"/>
      <c r="N62" s="29"/>
      <c r="O62" s="29"/>
    </row>
    <row r="63" spans="1:17">
      <c r="A63" s="161" t="s">
        <v>43</v>
      </c>
      <c r="B63" s="161"/>
      <c r="C63" s="161"/>
      <c r="D63" s="161"/>
      <c r="E63" s="161"/>
      <c r="F63" s="161"/>
      <c r="G63" s="161"/>
      <c r="H63" s="161"/>
      <c r="I63" s="161"/>
      <c r="J63" s="27"/>
      <c r="K63" s="27"/>
      <c r="L63" s="27"/>
      <c r="M63" s="27"/>
      <c r="N63" s="27"/>
      <c r="O63" s="27"/>
    </row>
    <row r="64" spans="1:17" ht="18" customHeight="1">
      <c r="A64" s="236" t="s">
        <v>44</v>
      </c>
      <c r="B64" s="236"/>
      <c r="C64" s="236"/>
      <c r="D64" s="236"/>
      <c r="E64" s="236" t="s">
        <v>45</v>
      </c>
      <c r="F64" s="236"/>
      <c r="G64" s="236"/>
      <c r="H64" s="236" t="s">
        <v>46</v>
      </c>
      <c r="I64" s="236"/>
      <c r="J64" s="236"/>
      <c r="K64" s="236"/>
      <c r="L64" s="236"/>
      <c r="M64" s="95"/>
      <c r="N64" s="95"/>
      <c r="O64" s="95"/>
      <c r="P64" s="95"/>
    </row>
    <row r="65" spans="1:15">
      <c r="A65" s="237">
        <v>1</v>
      </c>
      <c r="B65" s="237"/>
      <c r="C65" s="237"/>
      <c r="D65" s="237"/>
      <c r="E65" s="240">
        <v>2</v>
      </c>
      <c r="F65" s="241"/>
      <c r="G65" s="242"/>
      <c r="H65" s="236">
        <v>3</v>
      </c>
      <c r="I65" s="236"/>
      <c r="J65" s="236"/>
      <c r="K65" s="236"/>
      <c r="L65" s="236"/>
    </row>
    <row r="66" spans="1:15" ht="55.5" customHeight="1">
      <c r="A66" s="252" t="s">
        <v>327</v>
      </c>
      <c r="B66" s="253"/>
      <c r="C66" s="253"/>
      <c r="D66" s="254"/>
      <c r="E66" s="240" t="s">
        <v>47</v>
      </c>
      <c r="F66" s="241"/>
      <c r="G66" s="242"/>
      <c r="H66" s="240" t="s">
        <v>48</v>
      </c>
      <c r="I66" s="241"/>
      <c r="J66" s="241"/>
      <c r="K66" s="241"/>
      <c r="L66" s="242"/>
    </row>
    <row r="67" spans="1:15" ht="54" customHeight="1">
      <c r="A67" s="252" t="s">
        <v>328</v>
      </c>
      <c r="B67" s="253"/>
      <c r="C67" s="253"/>
      <c r="D67" s="254"/>
      <c r="E67" s="240" t="s">
        <v>49</v>
      </c>
      <c r="F67" s="241"/>
      <c r="G67" s="242"/>
      <c r="H67" s="240" t="s">
        <v>50</v>
      </c>
      <c r="I67" s="241"/>
      <c r="J67" s="241"/>
      <c r="K67" s="241"/>
      <c r="L67" s="242"/>
    </row>
    <row r="68" spans="1:15" ht="55.5" customHeight="1">
      <c r="A68" s="252" t="s">
        <v>329</v>
      </c>
      <c r="B68" s="253"/>
      <c r="C68" s="253"/>
      <c r="D68" s="254"/>
      <c r="E68" s="240" t="s">
        <v>52</v>
      </c>
      <c r="F68" s="241"/>
      <c r="G68" s="242"/>
      <c r="H68" s="240" t="s">
        <v>48</v>
      </c>
      <c r="I68" s="241"/>
      <c r="J68" s="241"/>
      <c r="K68" s="241"/>
      <c r="L68" s="242"/>
    </row>
    <row r="69" spans="1:15" ht="53.25" customHeight="1">
      <c r="A69" s="252" t="s">
        <v>372</v>
      </c>
      <c r="B69" s="253"/>
      <c r="C69" s="253"/>
      <c r="D69" s="254"/>
      <c r="E69" s="240" t="s">
        <v>51</v>
      </c>
      <c r="F69" s="241"/>
      <c r="G69" s="242"/>
      <c r="H69" s="255" t="s">
        <v>188</v>
      </c>
      <c r="I69" s="256"/>
      <c r="J69" s="256"/>
      <c r="K69" s="256"/>
      <c r="L69" s="257"/>
    </row>
    <row r="70" spans="1:15">
      <c r="A70" s="8"/>
      <c r="B70" s="8"/>
      <c r="C70" s="8"/>
      <c r="D70" s="8"/>
      <c r="E70" s="8"/>
      <c r="F70" s="8"/>
      <c r="G70" s="8"/>
      <c r="H70" s="8"/>
      <c r="I70" s="8"/>
      <c r="J70" s="27"/>
      <c r="K70" s="27"/>
      <c r="L70" s="27"/>
      <c r="M70" s="27"/>
      <c r="N70" s="27"/>
      <c r="O70" s="27"/>
    </row>
    <row r="71" spans="1:15" ht="29.25" customHeight="1">
      <c r="A71" s="169" t="s">
        <v>53</v>
      </c>
      <c r="B71" s="169"/>
      <c r="C71" s="169"/>
      <c r="D71" s="169"/>
      <c r="E71" s="169"/>
      <c r="F71" s="169"/>
      <c r="G71" s="169"/>
      <c r="H71" s="169"/>
      <c r="I71" s="169"/>
      <c r="J71" s="169"/>
      <c r="K71" s="169"/>
      <c r="L71" s="169"/>
      <c r="M71" s="210" t="s">
        <v>193</v>
      </c>
      <c r="N71" s="165" t="s">
        <v>203</v>
      </c>
      <c r="O71" s="27"/>
    </row>
    <row r="72" spans="1:15" ht="18" customHeight="1">
      <c r="A72" s="161" t="s">
        <v>54</v>
      </c>
      <c r="B72" s="161"/>
      <c r="C72" s="161"/>
      <c r="D72" s="161"/>
      <c r="E72" s="161"/>
      <c r="F72" s="161"/>
      <c r="G72" s="161"/>
      <c r="H72" s="161"/>
      <c r="I72" s="161"/>
      <c r="J72" s="161"/>
      <c r="K72" s="161"/>
      <c r="L72" s="161"/>
      <c r="M72" s="211"/>
      <c r="N72" s="165"/>
      <c r="O72" s="27"/>
    </row>
    <row r="73" spans="1:15">
      <c r="A73" s="161" t="s">
        <v>9</v>
      </c>
      <c r="B73" s="161"/>
      <c r="C73" s="161"/>
      <c r="D73" s="161"/>
      <c r="E73" s="161"/>
      <c r="F73" s="161"/>
      <c r="G73" s="161"/>
      <c r="H73" s="161"/>
      <c r="I73" s="161"/>
      <c r="J73" s="161"/>
      <c r="K73" s="161"/>
      <c r="L73" s="161"/>
      <c r="M73" s="211"/>
      <c r="N73" s="165"/>
      <c r="O73" s="27"/>
    </row>
    <row r="74" spans="1:15">
      <c r="A74" s="161" t="s">
        <v>86</v>
      </c>
      <c r="B74" s="161"/>
      <c r="C74" s="161"/>
      <c r="D74" s="161"/>
      <c r="E74" s="161"/>
      <c r="F74" s="161"/>
      <c r="G74" s="161"/>
      <c r="H74" s="161"/>
      <c r="I74" s="161"/>
      <c r="J74" s="161"/>
      <c r="K74" s="161"/>
      <c r="L74" s="161"/>
      <c r="M74" s="27"/>
      <c r="N74" s="8"/>
      <c r="O74" s="27"/>
    </row>
    <row r="75" spans="1:15">
      <c r="A75" s="161" t="s">
        <v>100</v>
      </c>
      <c r="B75" s="161"/>
      <c r="C75" s="161"/>
      <c r="D75" s="161"/>
      <c r="E75" s="161"/>
      <c r="F75" s="161"/>
      <c r="G75" s="161"/>
      <c r="H75" s="161"/>
      <c r="I75" s="161"/>
      <c r="J75" s="161"/>
      <c r="K75" s="27"/>
      <c r="L75" s="27"/>
      <c r="M75" s="27"/>
      <c r="N75" s="8"/>
      <c r="O75" s="27"/>
    </row>
    <row r="76" spans="1:15" ht="81" customHeight="1">
      <c r="A76" s="163" t="s">
        <v>87</v>
      </c>
      <c r="B76" s="163" t="s">
        <v>10</v>
      </c>
      <c r="C76" s="163"/>
      <c r="D76" s="163"/>
      <c r="E76" s="163" t="s">
        <v>11</v>
      </c>
      <c r="F76" s="163"/>
      <c r="G76" s="163" t="s">
        <v>12</v>
      </c>
      <c r="H76" s="163"/>
      <c r="I76" s="163"/>
      <c r="J76" s="163" t="s">
        <v>13</v>
      </c>
      <c r="K76" s="163"/>
      <c r="L76" s="163"/>
      <c r="M76" s="187" t="s">
        <v>184</v>
      </c>
      <c r="N76" s="189"/>
      <c r="O76" s="27"/>
    </row>
    <row r="77" spans="1:15" ht="59.25" customHeight="1">
      <c r="A77" s="166"/>
      <c r="B77" s="163"/>
      <c r="C77" s="163"/>
      <c r="D77" s="163"/>
      <c r="E77" s="163"/>
      <c r="F77" s="163"/>
      <c r="G77" s="163" t="s">
        <v>14</v>
      </c>
      <c r="H77" s="163" t="s">
        <v>24</v>
      </c>
      <c r="I77" s="163"/>
      <c r="J77" s="163" t="s">
        <v>226</v>
      </c>
      <c r="K77" s="163" t="s">
        <v>227</v>
      </c>
      <c r="L77" s="163" t="s">
        <v>232</v>
      </c>
      <c r="M77" s="165" t="s">
        <v>185</v>
      </c>
      <c r="N77" s="163" t="s">
        <v>186</v>
      </c>
      <c r="O77" s="27"/>
    </row>
    <row r="78" spans="1:15" ht="56.25">
      <c r="A78" s="166"/>
      <c r="B78" s="25" t="s">
        <v>26</v>
      </c>
      <c r="C78" s="25" t="s">
        <v>27</v>
      </c>
      <c r="D78" s="25" t="s">
        <v>18</v>
      </c>
      <c r="E78" s="25" t="s">
        <v>58</v>
      </c>
      <c r="F78" s="25" t="s">
        <v>18</v>
      </c>
      <c r="G78" s="166"/>
      <c r="H78" s="25" t="s">
        <v>15</v>
      </c>
      <c r="I78" s="25" t="s">
        <v>16</v>
      </c>
      <c r="J78" s="163"/>
      <c r="K78" s="163"/>
      <c r="L78" s="166"/>
      <c r="M78" s="165"/>
      <c r="N78" s="163"/>
      <c r="O78" s="27"/>
    </row>
    <row r="79" spans="1:15">
      <c r="A79" s="25">
        <v>1</v>
      </c>
      <c r="B79" s="25">
        <v>2</v>
      </c>
      <c r="C79" s="25">
        <v>3</v>
      </c>
      <c r="D79" s="25">
        <v>4</v>
      </c>
      <c r="E79" s="25">
        <v>5</v>
      </c>
      <c r="F79" s="25">
        <v>6</v>
      </c>
      <c r="G79" s="25">
        <v>7</v>
      </c>
      <c r="H79" s="25">
        <v>8</v>
      </c>
      <c r="I79" s="25">
        <v>9</v>
      </c>
      <c r="J79" s="25">
        <v>10</v>
      </c>
      <c r="K79" s="25">
        <v>11</v>
      </c>
      <c r="L79" s="25">
        <v>12</v>
      </c>
      <c r="M79" s="53">
        <v>13</v>
      </c>
      <c r="N79" s="53">
        <v>14</v>
      </c>
      <c r="O79" s="27"/>
    </row>
    <row r="80" spans="1:15" ht="126">
      <c r="A80" s="238" t="s">
        <v>108</v>
      </c>
      <c r="B80" s="239" t="s">
        <v>108</v>
      </c>
      <c r="C80" s="239" t="s">
        <v>108</v>
      </c>
      <c r="D80" s="251" t="s">
        <v>18</v>
      </c>
      <c r="E80" s="239" t="s">
        <v>108</v>
      </c>
      <c r="F80" s="251" t="s">
        <v>18</v>
      </c>
      <c r="G80" s="10" t="s">
        <v>103</v>
      </c>
      <c r="H80" s="25" t="s">
        <v>97</v>
      </c>
      <c r="I80" s="25">
        <v>744</v>
      </c>
      <c r="J80" s="25">
        <v>95</v>
      </c>
      <c r="K80" s="43">
        <v>95</v>
      </c>
      <c r="L80" s="43">
        <v>95</v>
      </c>
      <c r="M80" s="53">
        <v>10</v>
      </c>
      <c r="N80" s="76">
        <v>10</v>
      </c>
      <c r="O80" s="27"/>
    </row>
    <row r="81" spans="1:17" ht="252">
      <c r="A81" s="205"/>
      <c r="B81" s="207"/>
      <c r="C81" s="207"/>
      <c r="D81" s="209"/>
      <c r="E81" s="207"/>
      <c r="F81" s="209"/>
      <c r="G81" s="10" t="s">
        <v>104</v>
      </c>
      <c r="H81" s="25" t="s">
        <v>97</v>
      </c>
      <c r="I81" s="25">
        <v>744</v>
      </c>
      <c r="J81" s="25">
        <v>100</v>
      </c>
      <c r="K81" s="43">
        <v>100</v>
      </c>
      <c r="L81" s="43">
        <v>100</v>
      </c>
      <c r="M81" s="53">
        <v>10</v>
      </c>
      <c r="N81" s="53">
        <v>10</v>
      </c>
      <c r="O81" s="27"/>
    </row>
    <row r="82" spans="1:17" ht="18.75" customHeight="1">
      <c r="A82" s="168"/>
      <c r="B82" s="168"/>
      <c r="C82" s="168"/>
      <c r="D82" s="168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</row>
    <row r="83" spans="1:17">
      <c r="A83" s="161" t="s">
        <v>101</v>
      </c>
      <c r="B83" s="161"/>
      <c r="C83" s="161"/>
      <c r="D83" s="161"/>
      <c r="E83" s="161"/>
      <c r="F83" s="161"/>
      <c r="G83" s="161"/>
      <c r="H83" s="161"/>
      <c r="I83" s="161"/>
      <c r="J83" s="161"/>
      <c r="K83" s="27"/>
      <c r="L83" s="27"/>
      <c r="M83" s="27"/>
      <c r="N83" s="27"/>
      <c r="O83" s="27"/>
    </row>
    <row r="84" spans="1:17" ht="123.75" customHeight="1">
      <c r="A84" s="163" t="s">
        <v>87</v>
      </c>
      <c r="B84" s="163" t="s">
        <v>10</v>
      </c>
      <c r="C84" s="163"/>
      <c r="D84" s="163"/>
      <c r="E84" s="163" t="s">
        <v>11</v>
      </c>
      <c r="F84" s="163"/>
      <c r="G84" s="163" t="s">
        <v>21</v>
      </c>
      <c r="H84" s="163"/>
      <c r="I84" s="163"/>
      <c r="J84" s="163" t="s">
        <v>22</v>
      </c>
      <c r="K84" s="163"/>
      <c r="L84" s="163"/>
      <c r="M84" s="163" t="s">
        <v>23</v>
      </c>
      <c r="N84" s="163"/>
      <c r="O84" s="163"/>
      <c r="P84" s="187" t="s">
        <v>184</v>
      </c>
      <c r="Q84" s="189"/>
    </row>
    <row r="85" spans="1:17" ht="63" customHeight="1">
      <c r="A85" s="166"/>
      <c r="B85" s="163"/>
      <c r="C85" s="163"/>
      <c r="D85" s="163"/>
      <c r="E85" s="163"/>
      <c r="F85" s="163"/>
      <c r="G85" s="163" t="s">
        <v>85</v>
      </c>
      <c r="H85" s="163" t="s">
        <v>24</v>
      </c>
      <c r="I85" s="163"/>
      <c r="J85" s="163" t="s">
        <v>226</v>
      </c>
      <c r="K85" s="163" t="s">
        <v>231</v>
      </c>
      <c r="L85" s="163" t="s">
        <v>232</v>
      </c>
      <c r="M85" s="163" t="s">
        <v>230</v>
      </c>
      <c r="N85" s="163" t="s">
        <v>231</v>
      </c>
      <c r="O85" s="163" t="s">
        <v>232</v>
      </c>
      <c r="P85" s="163" t="s">
        <v>185</v>
      </c>
      <c r="Q85" s="163" t="s">
        <v>186</v>
      </c>
    </row>
    <row r="86" spans="1:17" ht="52.5" customHeight="1">
      <c r="A86" s="166"/>
      <c r="B86" s="25" t="s">
        <v>26</v>
      </c>
      <c r="C86" s="25" t="s">
        <v>27</v>
      </c>
      <c r="D86" s="25" t="s">
        <v>18</v>
      </c>
      <c r="E86" s="25" t="s">
        <v>58</v>
      </c>
      <c r="F86" s="25" t="s">
        <v>18</v>
      </c>
      <c r="G86" s="166"/>
      <c r="H86" s="25" t="s">
        <v>29</v>
      </c>
      <c r="I86" s="25" t="s">
        <v>16</v>
      </c>
      <c r="J86" s="163"/>
      <c r="K86" s="166"/>
      <c r="L86" s="166"/>
      <c r="M86" s="166"/>
      <c r="N86" s="166"/>
      <c r="O86" s="166"/>
      <c r="P86" s="163"/>
      <c r="Q86" s="163"/>
    </row>
    <row r="87" spans="1:17">
      <c r="A87" s="18">
        <v>1</v>
      </c>
      <c r="B87" s="18">
        <v>2</v>
      </c>
      <c r="C87" s="18">
        <v>3</v>
      </c>
      <c r="D87" s="25">
        <v>4</v>
      </c>
      <c r="E87" s="25">
        <v>5</v>
      </c>
      <c r="F87" s="25">
        <v>6</v>
      </c>
      <c r="G87" s="25">
        <v>7</v>
      </c>
      <c r="H87" s="25">
        <v>8</v>
      </c>
      <c r="I87" s="25">
        <v>9</v>
      </c>
      <c r="J87" s="25">
        <v>10</v>
      </c>
      <c r="K87" s="25">
        <v>11</v>
      </c>
      <c r="L87" s="25">
        <v>12</v>
      </c>
      <c r="M87" s="25">
        <v>13</v>
      </c>
      <c r="N87" s="25">
        <v>14</v>
      </c>
      <c r="O87" s="25">
        <v>15</v>
      </c>
      <c r="P87" s="71">
        <v>16</v>
      </c>
      <c r="Q87" s="71">
        <v>17</v>
      </c>
    </row>
    <row r="88" spans="1:17" ht="56.25" hidden="1">
      <c r="A88" s="89" t="s">
        <v>204</v>
      </c>
      <c r="B88" s="2" t="s">
        <v>166</v>
      </c>
      <c r="C88" s="2" t="s">
        <v>167</v>
      </c>
      <c r="D88" s="37" t="s">
        <v>18</v>
      </c>
      <c r="E88" s="25" t="s">
        <v>56</v>
      </c>
      <c r="F88" s="26" t="s">
        <v>18</v>
      </c>
      <c r="G88" s="25" t="s">
        <v>59</v>
      </c>
      <c r="H88" s="25" t="s">
        <v>32</v>
      </c>
      <c r="I88" s="3" t="s">
        <v>107</v>
      </c>
      <c r="J88" s="25"/>
      <c r="K88" s="25">
        <f>J88</f>
        <v>0</v>
      </c>
      <c r="L88" s="25">
        <f>J88</f>
        <v>0</v>
      </c>
      <c r="M88" s="15" t="s">
        <v>18</v>
      </c>
      <c r="N88" s="25" t="s">
        <v>18</v>
      </c>
      <c r="O88" s="25" t="s">
        <v>18</v>
      </c>
      <c r="P88" s="71">
        <v>10</v>
      </c>
      <c r="Q88" s="72">
        <f t="shared" ref="Q88:Q89" si="4">J88*0.1</f>
        <v>0</v>
      </c>
    </row>
    <row r="89" spans="1:17" ht="75" hidden="1">
      <c r="A89" s="123" t="s">
        <v>205</v>
      </c>
      <c r="B89" s="2" t="s">
        <v>55</v>
      </c>
      <c r="C89" s="2" t="s">
        <v>167</v>
      </c>
      <c r="D89" s="125" t="s">
        <v>18</v>
      </c>
      <c r="E89" s="124" t="s">
        <v>56</v>
      </c>
      <c r="F89" s="125" t="s">
        <v>18</v>
      </c>
      <c r="G89" s="124" t="s">
        <v>59</v>
      </c>
      <c r="H89" s="124" t="s">
        <v>32</v>
      </c>
      <c r="I89" s="3" t="s">
        <v>107</v>
      </c>
      <c r="J89" s="124"/>
      <c r="K89" s="124">
        <f t="shared" ref="K89:K107" si="5">J89</f>
        <v>0</v>
      </c>
      <c r="L89" s="124">
        <f t="shared" ref="L89:L107" si="6">J89</f>
        <v>0</v>
      </c>
      <c r="M89" s="15" t="s">
        <v>18</v>
      </c>
      <c r="N89" s="124" t="s">
        <v>18</v>
      </c>
      <c r="O89" s="124" t="s">
        <v>18</v>
      </c>
      <c r="P89" s="71">
        <v>10</v>
      </c>
      <c r="Q89" s="72">
        <f t="shared" si="4"/>
        <v>0</v>
      </c>
    </row>
    <row r="90" spans="1:17" ht="37.5" hidden="1">
      <c r="A90" s="90" t="s">
        <v>206</v>
      </c>
      <c r="B90" s="2" t="s">
        <v>20</v>
      </c>
      <c r="C90" s="2" t="s">
        <v>167</v>
      </c>
      <c r="D90" s="37" t="s">
        <v>18</v>
      </c>
      <c r="E90" s="25" t="s">
        <v>56</v>
      </c>
      <c r="F90" s="26" t="s">
        <v>18</v>
      </c>
      <c r="G90" s="25" t="s">
        <v>59</v>
      </c>
      <c r="H90" s="25" t="s">
        <v>32</v>
      </c>
      <c r="I90" s="3" t="s">
        <v>107</v>
      </c>
      <c r="J90" s="119"/>
      <c r="K90" s="39">
        <f t="shared" si="5"/>
        <v>0</v>
      </c>
      <c r="L90" s="39">
        <f t="shared" si="6"/>
        <v>0</v>
      </c>
      <c r="M90" s="15" t="s">
        <v>18</v>
      </c>
      <c r="N90" s="25" t="s">
        <v>18</v>
      </c>
      <c r="O90" s="25" t="s">
        <v>18</v>
      </c>
      <c r="P90" s="71">
        <v>10</v>
      </c>
      <c r="Q90" s="72">
        <f>J90*0.1</f>
        <v>0</v>
      </c>
    </row>
    <row r="91" spans="1:17" ht="93.75">
      <c r="A91" s="123" t="s">
        <v>207</v>
      </c>
      <c r="B91" s="2" t="s">
        <v>168</v>
      </c>
      <c r="C91" s="2" t="s">
        <v>167</v>
      </c>
      <c r="D91" s="120" t="s">
        <v>18</v>
      </c>
      <c r="E91" s="119" t="s">
        <v>56</v>
      </c>
      <c r="F91" s="120" t="s">
        <v>18</v>
      </c>
      <c r="G91" s="119" t="s">
        <v>59</v>
      </c>
      <c r="H91" s="119" t="s">
        <v>32</v>
      </c>
      <c r="I91" s="3" t="s">
        <v>107</v>
      </c>
      <c r="J91" s="119">
        <v>6</v>
      </c>
      <c r="K91" s="119">
        <f t="shared" si="5"/>
        <v>6</v>
      </c>
      <c r="L91" s="119">
        <f t="shared" si="6"/>
        <v>6</v>
      </c>
      <c r="M91" s="16" t="s">
        <v>170</v>
      </c>
      <c r="N91" s="16" t="s">
        <v>170</v>
      </c>
      <c r="O91" s="16" t="s">
        <v>170</v>
      </c>
      <c r="P91" s="71">
        <v>10</v>
      </c>
      <c r="Q91" s="72">
        <f t="shared" ref="Q91:Q109" si="7">J91*0.1</f>
        <v>1</v>
      </c>
    </row>
    <row r="92" spans="1:17" ht="75">
      <c r="A92" s="90" t="s">
        <v>208</v>
      </c>
      <c r="B92" s="2" t="s">
        <v>57</v>
      </c>
      <c r="C92" s="2" t="s">
        <v>167</v>
      </c>
      <c r="D92" s="37" t="s">
        <v>18</v>
      </c>
      <c r="E92" s="25" t="s">
        <v>56</v>
      </c>
      <c r="F92" s="118" t="s">
        <v>462</v>
      </c>
      <c r="G92" s="25" t="s">
        <v>59</v>
      </c>
      <c r="H92" s="25" t="s">
        <v>32</v>
      </c>
      <c r="I92" s="3" t="s">
        <v>107</v>
      </c>
      <c r="J92" s="25">
        <v>18</v>
      </c>
      <c r="K92" s="39">
        <f t="shared" si="5"/>
        <v>18</v>
      </c>
      <c r="L92" s="39">
        <f t="shared" si="6"/>
        <v>18</v>
      </c>
      <c r="M92" s="16" t="s">
        <v>169</v>
      </c>
      <c r="N92" s="16" t="s">
        <v>169</v>
      </c>
      <c r="O92" s="16" t="s">
        <v>169</v>
      </c>
      <c r="P92" s="71">
        <v>10</v>
      </c>
      <c r="Q92" s="72">
        <f t="shared" si="7"/>
        <v>2</v>
      </c>
    </row>
    <row r="93" spans="1:17" ht="93.75" hidden="1">
      <c r="A93" s="89" t="s">
        <v>209</v>
      </c>
      <c r="B93" s="2" t="s">
        <v>166</v>
      </c>
      <c r="C93" s="2" t="s">
        <v>167</v>
      </c>
      <c r="D93" s="37" t="s">
        <v>18</v>
      </c>
      <c r="E93" s="25" t="s">
        <v>88</v>
      </c>
      <c r="F93" s="26" t="s">
        <v>18</v>
      </c>
      <c r="G93" s="25" t="s">
        <v>59</v>
      </c>
      <c r="H93" s="25" t="s">
        <v>32</v>
      </c>
      <c r="I93" s="3" t="s">
        <v>107</v>
      </c>
      <c r="J93" s="25"/>
      <c r="K93" s="39">
        <f t="shared" si="5"/>
        <v>0</v>
      </c>
      <c r="L93" s="39">
        <f t="shared" si="6"/>
        <v>0</v>
      </c>
      <c r="M93" s="15" t="s">
        <v>18</v>
      </c>
      <c r="N93" s="25" t="s">
        <v>18</v>
      </c>
      <c r="O93" s="25" t="s">
        <v>18</v>
      </c>
      <c r="P93" s="71">
        <v>10</v>
      </c>
      <c r="Q93" s="72">
        <f t="shared" si="7"/>
        <v>0</v>
      </c>
    </row>
    <row r="94" spans="1:17" ht="93.75" hidden="1">
      <c r="A94" s="89" t="s">
        <v>210</v>
      </c>
      <c r="B94" s="2" t="s">
        <v>55</v>
      </c>
      <c r="C94" s="2" t="s">
        <v>167</v>
      </c>
      <c r="D94" s="37" t="s">
        <v>18</v>
      </c>
      <c r="E94" s="25" t="s">
        <v>88</v>
      </c>
      <c r="F94" s="26" t="s">
        <v>18</v>
      </c>
      <c r="G94" s="25" t="s">
        <v>59</v>
      </c>
      <c r="H94" s="25" t="s">
        <v>32</v>
      </c>
      <c r="I94" s="3" t="s">
        <v>107</v>
      </c>
      <c r="J94" s="25"/>
      <c r="K94" s="39">
        <f t="shared" si="5"/>
        <v>0</v>
      </c>
      <c r="L94" s="39">
        <f t="shared" si="6"/>
        <v>0</v>
      </c>
      <c r="M94" s="15" t="s">
        <v>18</v>
      </c>
      <c r="N94" s="25" t="s">
        <v>18</v>
      </c>
      <c r="O94" s="25" t="s">
        <v>18</v>
      </c>
      <c r="P94" s="71">
        <v>10</v>
      </c>
      <c r="Q94" s="72">
        <f t="shared" si="7"/>
        <v>0</v>
      </c>
    </row>
    <row r="95" spans="1:17" ht="93.75" hidden="1">
      <c r="A95" s="89" t="s">
        <v>211</v>
      </c>
      <c r="B95" s="2" t="s">
        <v>20</v>
      </c>
      <c r="C95" s="2" t="s">
        <v>167</v>
      </c>
      <c r="D95" s="37" t="s">
        <v>18</v>
      </c>
      <c r="E95" s="25" t="s">
        <v>88</v>
      </c>
      <c r="F95" s="26" t="s">
        <v>18</v>
      </c>
      <c r="G95" s="25" t="s">
        <v>59</v>
      </c>
      <c r="H95" s="25" t="s">
        <v>32</v>
      </c>
      <c r="I95" s="3" t="s">
        <v>107</v>
      </c>
      <c r="J95" s="25"/>
      <c r="K95" s="39">
        <f t="shared" si="5"/>
        <v>0</v>
      </c>
      <c r="L95" s="39">
        <f t="shared" si="6"/>
        <v>0</v>
      </c>
      <c r="M95" s="15" t="s">
        <v>18</v>
      </c>
      <c r="N95" s="25" t="s">
        <v>18</v>
      </c>
      <c r="O95" s="25" t="s">
        <v>18</v>
      </c>
      <c r="P95" s="71">
        <v>10</v>
      </c>
      <c r="Q95" s="72">
        <f t="shared" si="7"/>
        <v>0</v>
      </c>
    </row>
    <row r="96" spans="1:17" ht="93.75" hidden="1">
      <c r="A96" s="89" t="s">
        <v>212</v>
      </c>
      <c r="B96" s="2" t="s">
        <v>168</v>
      </c>
      <c r="C96" s="2" t="s">
        <v>167</v>
      </c>
      <c r="D96" s="37" t="s">
        <v>18</v>
      </c>
      <c r="E96" s="25" t="s">
        <v>88</v>
      </c>
      <c r="F96" s="26" t="s">
        <v>18</v>
      </c>
      <c r="G96" s="25" t="s">
        <v>59</v>
      </c>
      <c r="H96" s="25" t="s">
        <v>32</v>
      </c>
      <c r="I96" s="3" t="s">
        <v>107</v>
      </c>
      <c r="J96" s="25"/>
      <c r="K96" s="39">
        <f t="shared" si="5"/>
        <v>0</v>
      </c>
      <c r="L96" s="39">
        <f t="shared" si="6"/>
        <v>0</v>
      </c>
      <c r="M96" s="16" t="s">
        <v>171</v>
      </c>
      <c r="N96" s="16" t="s">
        <v>171</v>
      </c>
      <c r="O96" s="16" t="s">
        <v>171</v>
      </c>
      <c r="P96" s="71">
        <v>10</v>
      </c>
      <c r="Q96" s="72">
        <f t="shared" si="7"/>
        <v>0</v>
      </c>
    </row>
    <row r="97" spans="1:17" ht="93.75" hidden="1">
      <c r="A97" s="89" t="s">
        <v>213</v>
      </c>
      <c r="B97" s="2" t="s">
        <v>57</v>
      </c>
      <c r="C97" s="2" t="s">
        <v>167</v>
      </c>
      <c r="D97" s="37" t="s">
        <v>18</v>
      </c>
      <c r="E97" s="25" t="s">
        <v>88</v>
      </c>
      <c r="F97" s="26" t="s">
        <v>18</v>
      </c>
      <c r="G97" s="25" t="s">
        <v>59</v>
      </c>
      <c r="H97" s="25" t="s">
        <v>32</v>
      </c>
      <c r="I97" s="3" t="s">
        <v>107</v>
      </c>
      <c r="J97" s="25"/>
      <c r="K97" s="39">
        <f t="shared" si="5"/>
        <v>0</v>
      </c>
      <c r="L97" s="39">
        <f t="shared" si="6"/>
        <v>0</v>
      </c>
      <c r="M97" s="16" t="s">
        <v>172</v>
      </c>
      <c r="N97" s="16" t="s">
        <v>172</v>
      </c>
      <c r="O97" s="16" t="s">
        <v>172</v>
      </c>
      <c r="P97" s="71">
        <v>10</v>
      </c>
      <c r="Q97" s="72">
        <f t="shared" si="7"/>
        <v>0</v>
      </c>
    </row>
    <row r="98" spans="1:17" ht="56.25" hidden="1">
      <c r="A98" s="90" t="s">
        <v>214</v>
      </c>
      <c r="B98" s="2" t="s">
        <v>166</v>
      </c>
      <c r="C98" s="2" t="s">
        <v>173</v>
      </c>
      <c r="D98" s="41" t="s">
        <v>18</v>
      </c>
      <c r="E98" s="40" t="s">
        <v>56</v>
      </c>
      <c r="F98" s="41" t="s">
        <v>18</v>
      </c>
      <c r="G98" s="40" t="s">
        <v>59</v>
      </c>
      <c r="H98" s="40" t="s">
        <v>32</v>
      </c>
      <c r="I98" s="3" t="s">
        <v>107</v>
      </c>
      <c r="J98" s="40"/>
      <c r="K98" s="42">
        <f t="shared" si="5"/>
        <v>0</v>
      </c>
      <c r="L98" s="42">
        <f t="shared" si="6"/>
        <v>0</v>
      </c>
      <c r="M98" s="15" t="s">
        <v>18</v>
      </c>
      <c r="N98" s="40" t="s">
        <v>18</v>
      </c>
      <c r="O98" s="40" t="s">
        <v>18</v>
      </c>
      <c r="P98" s="71">
        <v>10</v>
      </c>
      <c r="Q98" s="72">
        <f t="shared" si="7"/>
        <v>0</v>
      </c>
    </row>
    <row r="99" spans="1:17" ht="75">
      <c r="A99" s="90" t="s">
        <v>215</v>
      </c>
      <c r="B99" s="2" t="s">
        <v>55</v>
      </c>
      <c r="C99" s="2" t="s">
        <v>173</v>
      </c>
      <c r="D99" s="41" t="s">
        <v>18</v>
      </c>
      <c r="E99" s="40" t="s">
        <v>56</v>
      </c>
      <c r="F99" s="41" t="s">
        <v>18</v>
      </c>
      <c r="G99" s="40" t="s">
        <v>59</v>
      </c>
      <c r="H99" s="40" t="s">
        <v>32</v>
      </c>
      <c r="I99" s="3" t="s">
        <v>107</v>
      </c>
      <c r="J99" s="119">
        <v>2</v>
      </c>
      <c r="K99" s="42">
        <f t="shared" si="5"/>
        <v>2</v>
      </c>
      <c r="L99" s="42">
        <f t="shared" si="6"/>
        <v>2</v>
      </c>
      <c r="M99" s="15" t="s">
        <v>18</v>
      </c>
      <c r="N99" s="40" t="s">
        <v>18</v>
      </c>
      <c r="O99" s="40" t="s">
        <v>18</v>
      </c>
      <c r="P99" s="71">
        <v>10</v>
      </c>
      <c r="Q99" s="72">
        <f t="shared" si="7"/>
        <v>0</v>
      </c>
    </row>
    <row r="100" spans="1:17" ht="37.5">
      <c r="A100" s="90" t="s">
        <v>216</v>
      </c>
      <c r="B100" s="2" t="s">
        <v>20</v>
      </c>
      <c r="C100" s="2" t="s">
        <v>173</v>
      </c>
      <c r="D100" s="41" t="s">
        <v>18</v>
      </c>
      <c r="E100" s="40" t="s">
        <v>56</v>
      </c>
      <c r="F100" s="41" t="s">
        <v>18</v>
      </c>
      <c r="G100" s="40" t="s">
        <v>59</v>
      </c>
      <c r="H100" s="40" t="s">
        <v>32</v>
      </c>
      <c r="I100" s="3" t="s">
        <v>107</v>
      </c>
      <c r="J100" s="119">
        <v>7</v>
      </c>
      <c r="K100" s="42">
        <f t="shared" si="5"/>
        <v>7</v>
      </c>
      <c r="L100" s="42">
        <f t="shared" si="6"/>
        <v>7</v>
      </c>
      <c r="M100" s="15" t="s">
        <v>18</v>
      </c>
      <c r="N100" s="40" t="s">
        <v>18</v>
      </c>
      <c r="O100" s="40" t="s">
        <v>18</v>
      </c>
      <c r="P100" s="71">
        <v>10</v>
      </c>
      <c r="Q100" s="72">
        <f t="shared" si="7"/>
        <v>1</v>
      </c>
    </row>
    <row r="101" spans="1:17" ht="93.75">
      <c r="A101" s="123" t="s">
        <v>217</v>
      </c>
      <c r="B101" s="2" t="s">
        <v>168</v>
      </c>
      <c r="C101" s="2" t="s">
        <v>173</v>
      </c>
      <c r="D101" s="120" t="s">
        <v>18</v>
      </c>
      <c r="E101" s="119" t="s">
        <v>56</v>
      </c>
      <c r="F101" s="120" t="s">
        <v>18</v>
      </c>
      <c r="G101" s="119" t="s">
        <v>59</v>
      </c>
      <c r="H101" s="119" t="s">
        <v>32</v>
      </c>
      <c r="I101" s="3" t="s">
        <v>107</v>
      </c>
      <c r="J101" s="119">
        <v>22</v>
      </c>
      <c r="K101" s="119">
        <f t="shared" si="5"/>
        <v>22</v>
      </c>
      <c r="L101" s="119">
        <f t="shared" si="6"/>
        <v>22</v>
      </c>
      <c r="M101" s="16" t="s">
        <v>170</v>
      </c>
      <c r="N101" s="16" t="s">
        <v>170</v>
      </c>
      <c r="O101" s="16" t="s">
        <v>170</v>
      </c>
      <c r="P101" s="71">
        <v>10</v>
      </c>
      <c r="Q101" s="72">
        <f t="shared" si="7"/>
        <v>2</v>
      </c>
    </row>
    <row r="102" spans="1:17" ht="75">
      <c r="A102" s="90" t="s">
        <v>218</v>
      </c>
      <c r="B102" s="2" t="s">
        <v>57</v>
      </c>
      <c r="C102" s="2" t="s">
        <v>173</v>
      </c>
      <c r="D102" s="41" t="s">
        <v>18</v>
      </c>
      <c r="E102" s="40" t="s">
        <v>56</v>
      </c>
      <c r="F102" s="41" t="s">
        <v>18</v>
      </c>
      <c r="G102" s="40" t="s">
        <v>59</v>
      </c>
      <c r="H102" s="40" t="s">
        <v>32</v>
      </c>
      <c r="I102" s="3" t="s">
        <v>107</v>
      </c>
      <c r="J102" s="40">
        <v>118</v>
      </c>
      <c r="K102" s="42">
        <f t="shared" si="5"/>
        <v>118</v>
      </c>
      <c r="L102" s="42">
        <f t="shared" si="6"/>
        <v>118</v>
      </c>
      <c r="M102" s="16" t="s">
        <v>169</v>
      </c>
      <c r="N102" s="16" t="s">
        <v>169</v>
      </c>
      <c r="O102" s="16" t="s">
        <v>169</v>
      </c>
      <c r="P102" s="71">
        <v>10</v>
      </c>
      <c r="Q102" s="72">
        <f t="shared" si="7"/>
        <v>12</v>
      </c>
    </row>
    <row r="103" spans="1:17" ht="93.75" hidden="1">
      <c r="A103" s="82" t="s">
        <v>219</v>
      </c>
      <c r="B103" s="2" t="s">
        <v>166</v>
      </c>
      <c r="C103" s="2" t="s">
        <v>173</v>
      </c>
      <c r="D103" s="41" t="s">
        <v>18</v>
      </c>
      <c r="E103" s="40" t="s">
        <v>88</v>
      </c>
      <c r="F103" s="41" t="s">
        <v>18</v>
      </c>
      <c r="G103" s="40" t="s">
        <v>59</v>
      </c>
      <c r="H103" s="40" t="s">
        <v>32</v>
      </c>
      <c r="I103" s="3" t="s">
        <v>107</v>
      </c>
      <c r="J103" s="40"/>
      <c r="K103" s="42">
        <f t="shared" si="5"/>
        <v>0</v>
      </c>
      <c r="L103" s="42">
        <f t="shared" si="6"/>
        <v>0</v>
      </c>
      <c r="M103" s="15" t="s">
        <v>18</v>
      </c>
      <c r="N103" s="40" t="s">
        <v>18</v>
      </c>
      <c r="O103" s="40" t="s">
        <v>18</v>
      </c>
      <c r="P103" s="71">
        <v>10</v>
      </c>
      <c r="Q103" s="72">
        <f t="shared" si="7"/>
        <v>0</v>
      </c>
    </row>
    <row r="104" spans="1:17" ht="93.75" hidden="1">
      <c r="A104" s="82" t="s">
        <v>220</v>
      </c>
      <c r="B104" s="2" t="s">
        <v>55</v>
      </c>
      <c r="C104" s="2" t="s">
        <v>173</v>
      </c>
      <c r="D104" s="41" t="s">
        <v>18</v>
      </c>
      <c r="E104" s="40" t="s">
        <v>88</v>
      </c>
      <c r="F104" s="41" t="s">
        <v>18</v>
      </c>
      <c r="G104" s="40" t="s">
        <v>59</v>
      </c>
      <c r="H104" s="40" t="s">
        <v>32</v>
      </c>
      <c r="I104" s="3" t="s">
        <v>107</v>
      </c>
      <c r="J104" s="40"/>
      <c r="K104" s="42">
        <f t="shared" si="5"/>
        <v>0</v>
      </c>
      <c r="L104" s="42">
        <f t="shared" si="6"/>
        <v>0</v>
      </c>
      <c r="M104" s="15" t="s">
        <v>18</v>
      </c>
      <c r="N104" s="40" t="s">
        <v>18</v>
      </c>
      <c r="O104" s="40" t="s">
        <v>18</v>
      </c>
      <c r="P104" s="71">
        <v>10</v>
      </c>
      <c r="Q104" s="72">
        <f t="shared" si="7"/>
        <v>0</v>
      </c>
    </row>
    <row r="105" spans="1:17" ht="93.75" hidden="1">
      <c r="A105" s="82" t="s">
        <v>221</v>
      </c>
      <c r="B105" s="2" t="s">
        <v>20</v>
      </c>
      <c r="C105" s="2" t="s">
        <v>173</v>
      </c>
      <c r="D105" s="41" t="s">
        <v>18</v>
      </c>
      <c r="E105" s="40" t="s">
        <v>88</v>
      </c>
      <c r="F105" s="41" t="s">
        <v>18</v>
      </c>
      <c r="G105" s="40" t="s">
        <v>59</v>
      </c>
      <c r="H105" s="40" t="s">
        <v>32</v>
      </c>
      <c r="I105" s="3" t="s">
        <v>107</v>
      </c>
      <c r="J105" s="40"/>
      <c r="K105" s="42">
        <f t="shared" si="5"/>
        <v>0</v>
      </c>
      <c r="L105" s="42">
        <f t="shared" si="6"/>
        <v>0</v>
      </c>
      <c r="M105" s="15" t="s">
        <v>18</v>
      </c>
      <c r="N105" s="40" t="s">
        <v>18</v>
      </c>
      <c r="O105" s="40" t="s">
        <v>18</v>
      </c>
      <c r="P105" s="71">
        <v>10</v>
      </c>
      <c r="Q105" s="72">
        <f t="shared" si="7"/>
        <v>0</v>
      </c>
    </row>
    <row r="106" spans="1:17" ht="93.75" hidden="1">
      <c r="A106" s="82" t="s">
        <v>222</v>
      </c>
      <c r="B106" s="2" t="s">
        <v>168</v>
      </c>
      <c r="C106" s="2" t="s">
        <v>173</v>
      </c>
      <c r="D106" s="41" t="s">
        <v>18</v>
      </c>
      <c r="E106" s="40" t="s">
        <v>88</v>
      </c>
      <c r="F106" s="41" t="s">
        <v>18</v>
      </c>
      <c r="G106" s="40" t="s">
        <v>59</v>
      </c>
      <c r="H106" s="40" t="s">
        <v>32</v>
      </c>
      <c r="I106" s="3" t="s">
        <v>107</v>
      </c>
      <c r="J106" s="40"/>
      <c r="K106" s="42">
        <f t="shared" si="5"/>
        <v>0</v>
      </c>
      <c r="L106" s="42">
        <f t="shared" si="6"/>
        <v>0</v>
      </c>
      <c r="M106" s="16" t="s">
        <v>171</v>
      </c>
      <c r="N106" s="16" t="s">
        <v>171</v>
      </c>
      <c r="O106" s="16" t="s">
        <v>171</v>
      </c>
      <c r="P106" s="71">
        <v>10</v>
      </c>
      <c r="Q106" s="72">
        <f t="shared" si="7"/>
        <v>0</v>
      </c>
    </row>
    <row r="107" spans="1:17" ht="93.75" hidden="1">
      <c r="A107" s="81" t="s">
        <v>223</v>
      </c>
      <c r="B107" s="2" t="s">
        <v>57</v>
      </c>
      <c r="C107" s="2" t="s">
        <v>173</v>
      </c>
      <c r="D107" s="41" t="s">
        <v>18</v>
      </c>
      <c r="E107" s="40" t="s">
        <v>88</v>
      </c>
      <c r="F107" s="41" t="s">
        <v>18</v>
      </c>
      <c r="G107" s="40" t="s">
        <v>59</v>
      </c>
      <c r="H107" s="40" t="s">
        <v>32</v>
      </c>
      <c r="I107" s="3" t="s">
        <v>107</v>
      </c>
      <c r="J107" s="40"/>
      <c r="K107" s="42">
        <f t="shared" si="5"/>
        <v>0</v>
      </c>
      <c r="L107" s="42">
        <f t="shared" si="6"/>
        <v>0</v>
      </c>
      <c r="M107" s="16" t="s">
        <v>172</v>
      </c>
      <c r="N107" s="16" t="s">
        <v>172</v>
      </c>
      <c r="O107" s="16" t="s">
        <v>172</v>
      </c>
      <c r="P107" s="71">
        <v>10</v>
      </c>
      <c r="Q107" s="72">
        <f t="shared" si="7"/>
        <v>0</v>
      </c>
    </row>
    <row r="108" spans="1:17" hidden="1">
      <c r="A108" s="19"/>
      <c r="B108" s="2"/>
      <c r="C108" s="2"/>
      <c r="D108" s="37"/>
      <c r="E108" s="36"/>
      <c r="F108" s="37"/>
      <c r="G108" s="36"/>
      <c r="H108" s="36"/>
      <c r="I108" s="3"/>
      <c r="J108" s="36"/>
      <c r="K108" s="87"/>
      <c r="L108" s="87"/>
      <c r="M108" s="36"/>
      <c r="N108" s="36"/>
      <c r="O108" s="36"/>
      <c r="P108" s="71">
        <v>10</v>
      </c>
      <c r="Q108" s="72">
        <f t="shared" si="7"/>
        <v>0</v>
      </c>
    </row>
    <row r="109" spans="1:17" ht="21.75" customHeight="1">
      <c r="A109" s="12" t="s">
        <v>94</v>
      </c>
      <c r="B109" s="2"/>
      <c r="C109" s="2"/>
      <c r="D109" s="26"/>
      <c r="E109" s="25"/>
      <c r="F109" s="26"/>
      <c r="G109" s="25"/>
      <c r="H109" s="25"/>
      <c r="I109" s="13"/>
      <c r="J109" s="15">
        <f>SUM(J88:J108)</f>
        <v>173</v>
      </c>
      <c r="K109" s="15">
        <f>SUM(K88:K108)</f>
        <v>173</v>
      </c>
      <c r="L109" s="15">
        <f>SUM(L88:L108)</f>
        <v>173</v>
      </c>
      <c r="M109" s="25"/>
      <c r="N109" s="25"/>
      <c r="O109" s="25"/>
      <c r="P109" s="71">
        <v>10</v>
      </c>
      <c r="Q109" s="72">
        <f t="shared" si="7"/>
        <v>17</v>
      </c>
    </row>
    <row r="110" spans="1:17">
      <c r="A110" s="27" t="s">
        <v>33</v>
      </c>
      <c r="B110" s="27"/>
      <c r="C110" s="27"/>
      <c r="D110" s="27"/>
      <c r="E110" s="27"/>
      <c r="F110" s="27"/>
      <c r="G110" s="27"/>
      <c r="H110" s="27"/>
      <c r="I110" s="27"/>
      <c r="J110" s="27"/>
      <c r="K110" s="27"/>
      <c r="L110" s="27"/>
      <c r="M110" s="27"/>
      <c r="N110" s="27"/>
      <c r="O110" s="27"/>
    </row>
    <row r="111" spans="1:17">
      <c r="A111" s="163" t="s">
        <v>34</v>
      </c>
      <c r="B111" s="163"/>
      <c r="C111" s="163"/>
      <c r="D111" s="163"/>
      <c r="E111" s="163"/>
      <c r="F111" s="164"/>
      <c r="G111" s="164"/>
      <c r="H111" s="164"/>
      <c r="I111" s="164"/>
      <c r="J111" s="164"/>
      <c r="K111" s="164"/>
      <c r="L111" s="27"/>
      <c r="M111" s="27"/>
      <c r="N111" s="27"/>
      <c r="O111" s="27"/>
    </row>
    <row r="112" spans="1:17">
      <c r="A112" s="25" t="s">
        <v>35</v>
      </c>
      <c r="B112" s="25" t="s">
        <v>36</v>
      </c>
      <c r="C112" s="25" t="s">
        <v>37</v>
      </c>
      <c r="D112" s="25" t="s">
        <v>38</v>
      </c>
      <c r="E112" s="163" t="s">
        <v>15</v>
      </c>
      <c r="F112" s="164"/>
      <c r="G112" s="164"/>
      <c r="H112" s="164"/>
      <c r="I112" s="164"/>
      <c r="J112" s="164"/>
      <c r="K112" s="164"/>
      <c r="L112" s="27"/>
      <c r="M112" s="27"/>
      <c r="N112" s="27"/>
      <c r="O112" s="27"/>
    </row>
    <row r="113" spans="1:23">
      <c r="A113" s="25">
        <v>1</v>
      </c>
      <c r="B113" s="25">
        <v>2</v>
      </c>
      <c r="C113" s="25">
        <v>3</v>
      </c>
      <c r="D113" s="25">
        <v>4</v>
      </c>
      <c r="E113" s="163">
        <v>5</v>
      </c>
      <c r="F113" s="164"/>
      <c r="G113" s="164"/>
      <c r="H113" s="164"/>
      <c r="I113" s="164"/>
      <c r="J113" s="164"/>
      <c r="K113" s="164"/>
      <c r="L113" s="27"/>
      <c r="M113" s="27"/>
      <c r="N113" s="27"/>
      <c r="O113" s="27"/>
    </row>
    <row r="114" spans="1:23" ht="75.75" customHeight="1">
      <c r="A114" s="25" t="s">
        <v>60</v>
      </c>
      <c r="B114" s="25" t="s">
        <v>61</v>
      </c>
      <c r="C114" s="17">
        <v>42443</v>
      </c>
      <c r="D114" s="25">
        <v>529</v>
      </c>
      <c r="E114" s="163" t="s">
        <v>162</v>
      </c>
      <c r="F114" s="165"/>
      <c r="G114" s="165"/>
      <c r="H114" s="165"/>
      <c r="I114" s="165"/>
      <c r="J114" s="165"/>
      <c r="K114" s="165"/>
      <c r="L114" s="27"/>
      <c r="M114" s="27"/>
      <c r="N114" s="27"/>
      <c r="O114" s="27"/>
    </row>
    <row r="115" spans="1:23" ht="75.75" customHeight="1">
      <c r="A115" s="25" t="s">
        <v>60</v>
      </c>
      <c r="B115" s="25" t="s">
        <v>61</v>
      </c>
      <c r="C115" s="17">
        <v>42450</v>
      </c>
      <c r="D115" s="25">
        <v>601</v>
      </c>
      <c r="E115" s="201" t="s">
        <v>163</v>
      </c>
      <c r="F115" s="202"/>
      <c r="G115" s="202"/>
      <c r="H115" s="202"/>
      <c r="I115" s="202"/>
      <c r="J115" s="202"/>
      <c r="K115" s="203"/>
      <c r="L115" s="27"/>
      <c r="M115" s="27"/>
      <c r="N115" s="27"/>
      <c r="O115" s="27"/>
    </row>
    <row r="116" spans="1:23">
      <c r="A116" s="161" t="s">
        <v>39</v>
      </c>
      <c r="B116" s="161"/>
      <c r="C116" s="161"/>
      <c r="D116" s="161"/>
      <c r="E116" s="161"/>
      <c r="F116" s="161"/>
      <c r="G116" s="27"/>
      <c r="H116" s="27"/>
      <c r="I116" s="27"/>
      <c r="J116" s="27"/>
      <c r="K116" s="27"/>
      <c r="L116" s="27"/>
      <c r="M116" s="27"/>
      <c r="N116" s="27"/>
      <c r="O116" s="27"/>
    </row>
    <row r="117" spans="1:23">
      <c r="A117" s="198" t="s">
        <v>40</v>
      </c>
      <c r="B117" s="198"/>
      <c r="C117" s="198"/>
      <c r="D117" s="198"/>
      <c r="E117" s="198"/>
      <c r="F117" s="198"/>
      <c r="G117" s="198"/>
      <c r="H117" s="198"/>
      <c r="I117" s="198"/>
      <c r="J117" s="198"/>
      <c r="K117" s="198"/>
      <c r="L117" s="29"/>
      <c r="M117" s="29"/>
      <c r="N117" s="29"/>
      <c r="O117" s="29"/>
    </row>
    <row r="118" spans="1:23" ht="39" customHeight="1">
      <c r="A118" s="199" t="s">
        <v>41</v>
      </c>
      <c r="B118" s="199"/>
      <c r="C118" s="199"/>
      <c r="D118" s="199"/>
      <c r="E118" s="199"/>
      <c r="F118" s="199"/>
      <c r="G118" s="199"/>
      <c r="H118" s="199"/>
      <c r="I118" s="199"/>
      <c r="J118" s="199"/>
      <c r="K118" s="199"/>
      <c r="L118" s="29"/>
      <c r="M118" s="29"/>
      <c r="N118" s="29"/>
      <c r="O118" s="29"/>
    </row>
    <row r="119" spans="1:23" ht="17.25" customHeight="1">
      <c r="A119" s="243" t="s">
        <v>461</v>
      </c>
      <c r="B119" s="243"/>
      <c r="C119" s="243"/>
      <c r="D119" s="243"/>
      <c r="E119" s="243"/>
      <c r="F119" s="243"/>
      <c r="G119" s="243"/>
      <c r="H119" s="243"/>
      <c r="I119" s="243"/>
      <c r="J119" s="243"/>
      <c r="K119" s="243"/>
      <c r="L119" s="29"/>
      <c r="M119" s="29"/>
      <c r="N119" s="29"/>
      <c r="O119" s="29"/>
    </row>
    <row r="120" spans="1:23">
      <c r="A120" s="161" t="s">
        <v>43</v>
      </c>
      <c r="B120" s="161"/>
      <c r="C120" s="161"/>
      <c r="D120" s="161"/>
      <c r="E120" s="161"/>
      <c r="F120" s="161"/>
      <c r="G120" s="161"/>
      <c r="H120" s="161"/>
      <c r="I120" s="161"/>
      <c r="J120" s="27"/>
      <c r="K120" s="27"/>
      <c r="L120" s="27"/>
      <c r="M120" s="27"/>
      <c r="N120" s="27"/>
      <c r="O120" s="27"/>
    </row>
    <row r="121" spans="1:23" ht="18" customHeight="1">
      <c r="A121" s="236" t="s">
        <v>44</v>
      </c>
      <c r="B121" s="236"/>
      <c r="C121" s="236"/>
      <c r="D121" s="236"/>
      <c r="E121" s="236" t="s">
        <v>45</v>
      </c>
      <c r="F121" s="236"/>
      <c r="G121" s="236"/>
      <c r="H121" s="236" t="s">
        <v>46</v>
      </c>
      <c r="I121" s="236"/>
      <c r="J121" s="236"/>
      <c r="K121" s="236"/>
      <c r="L121" s="236"/>
      <c r="M121" s="95"/>
      <c r="N121" s="95"/>
      <c r="O121" s="95"/>
      <c r="P121" s="95"/>
    </row>
    <row r="122" spans="1:23">
      <c r="A122" s="237">
        <v>1</v>
      </c>
      <c r="B122" s="237"/>
      <c r="C122" s="237"/>
      <c r="D122" s="237"/>
      <c r="E122" s="240">
        <v>2</v>
      </c>
      <c r="F122" s="241"/>
      <c r="G122" s="242"/>
      <c r="H122" s="236">
        <v>3</v>
      </c>
      <c r="I122" s="236"/>
      <c r="J122" s="236"/>
      <c r="K122" s="236"/>
      <c r="L122" s="236"/>
    </row>
    <row r="123" spans="1:23" ht="55.5" customHeight="1">
      <c r="A123" s="252" t="s">
        <v>327</v>
      </c>
      <c r="B123" s="253"/>
      <c r="C123" s="253"/>
      <c r="D123" s="254"/>
      <c r="E123" s="240" t="s">
        <v>47</v>
      </c>
      <c r="F123" s="241"/>
      <c r="G123" s="242"/>
      <c r="H123" s="240" t="s">
        <v>48</v>
      </c>
      <c r="I123" s="241"/>
      <c r="J123" s="241"/>
      <c r="K123" s="241"/>
      <c r="L123" s="242"/>
    </row>
    <row r="124" spans="1:23" ht="54" customHeight="1">
      <c r="A124" s="252" t="s">
        <v>328</v>
      </c>
      <c r="B124" s="253"/>
      <c r="C124" s="253"/>
      <c r="D124" s="254"/>
      <c r="E124" s="240" t="s">
        <v>49</v>
      </c>
      <c r="F124" s="241"/>
      <c r="G124" s="242"/>
      <c r="H124" s="240" t="s">
        <v>50</v>
      </c>
      <c r="I124" s="241"/>
      <c r="J124" s="241"/>
      <c r="K124" s="241"/>
      <c r="L124" s="242"/>
    </row>
    <row r="125" spans="1:23" ht="55.5" customHeight="1">
      <c r="A125" s="252" t="s">
        <v>329</v>
      </c>
      <c r="B125" s="253"/>
      <c r="C125" s="253"/>
      <c r="D125" s="254"/>
      <c r="E125" s="240" t="s">
        <v>52</v>
      </c>
      <c r="F125" s="241"/>
      <c r="G125" s="242"/>
      <c r="H125" s="240" t="s">
        <v>48</v>
      </c>
      <c r="I125" s="241"/>
      <c r="J125" s="241"/>
      <c r="K125" s="241"/>
      <c r="L125" s="242"/>
    </row>
    <row r="126" spans="1:23" ht="53.25" customHeight="1">
      <c r="A126" s="252" t="s">
        <v>372</v>
      </c>
      <c r="B126" s="253"/>
      <c r="C126" s="253"/>
      <c r="D126" s="254"/>
      <c r="E126" s="240" t="s">
        <v>51</v>
      </c>
      <c r="F126" s="241"/>
      <c r="G126" s="242"/>
      <c r="H126" s="255" t="s">
        <v>188</v>
      </c>
      <c r="I126" s="256"/>
      <c r="J126" s="256"/>
      <c r="K126" s="256"/>
      <c r="L126" s="257"/>
    </row>
    <row r="127" spans="1:23">
      <c r="A127" s="8"/>
      <c r="B127" s="8"/>
      <c r="C127" s="8"/>
      <c r="D127" s="8"/>
      <c r="E127" s="8"/>
      <c r="F127" s="8"/>
      <c r="G127" s="8"/>
      <c r="H127" s="8"/>
      <c r="I127" s="8"/>
      <c r="J127" s="27"/>
      <c r="K127" s="27"/>
      <c r="L127" s="27"/>
      <c r="M127" s="27"/>
      <c r="N127" s="27"/>
      <c r="O127" s="27"/>
    </row>
    <row r="128" spans="1:23" s="101" customFormat="1">
      <c r="A128" s="193" t="s">
        <v>246</v>
      </c>
      <c r="B128" s="194"/>
      <c r="C128" s="194"/>
      <c r="D128" s="194"/>
      <c r="E128" s="194"/>
      <c r="F128" s="194"/>
      <c r="G128" s="194"/>
      <c r="H128" s="194"/>
      <c r="I128" s="194"/>
      <c r="J128" s="194"/>
      <c r="K128" s="194"/>
      <c r="L128" s="194"/>
      <c r="M128" s="194"/>
      <c r="N128" s="194"/>
      <c r="O128" s="194"/>
      <c r="P128" s="98"/>
      <c r="Q128" s="99"/>
      <c r="R128" s="100"/>
      <c r="S128" s="100"/>
      <c r="T128" s="100"/>
      <c r="U128" s="100"/>
      <c r="V128" s="100"/>
      <c r="W128" s="100"/>
    </row>
    <row r="129" spans="1:31" s="101" customFormat="1">
      <c r="A129" s="102"/>
      <c r="B129" s="103"/>
      <c r="C129" s="103"/>
      <c r="D129" s="103"/>
      <c r="E129" s="103"/>
      <c r="F129" s="103"/>
      <c r="G129" s="103"/>
      <c r="H129" s="103"/>
      <c r="I129" s="103"/>
      <c r="J129" s="103"/>
      <c r="K129" s="103"/>
      <c r="L129" s="103"/>
      <c r="M129" s="103"/>
      <c r="N129" s="103"/>
      <c r="O129" s="103"/>
      <c r="P129" s="98"/>
      <c r="Q129" s="99"/>
      <c r="R129" s="100"/>
      <c r="S129" s="100"/>
      <c r="T129" s="100"/>
      <c r="U129" s="100"/>
      <c r="V129" s="100"/>
      <c r="W129" s="100"/>
    </row>
    <row r="130" spans="1:31">
      <c r="A130" s="193" t="s">
        <v>247</v>
      </c>
      <c r="B130" s="193"/>
      <c r="C130" s="193"/>
      <c r="D130" s="193"/>
      <c r="E130" s="193"/>
      <c r="F130" s="193"/>
      <c r="G130" s="193"/>
      <c r="H130" s="193"/>
      <c r="I130" s="193"/>
      <c r="J130" s="193"/>
      <c r="K130" s="193"/>
      <c r="L130" s="193"/>
      <c r="M130" s="195" t="s">
        <v>193</v>
      </c>
      <c r="N130" s="258" t="s">
        <v>18</v>
      </c>
      <c r="O130" s="104"/>
      <c r="P130" s="104"/>
      <c r="Q130" s="105"/>
      <c r="R130" s="105"/>
      <c r="S130" s="105"/>
      <c r="T130" s="105"/>
      <c r="U130" s="105"/>
      <c r="V130" s="105"/>
      <c r="W130" s="105"/>
    </row>
    <row r="131" spans="1:31">
      <c r="A131" s="183" t="s">
        <v>248</v>
      </c>
      <c r="B131" s="183"/>
      <c r="C131" s="183"/>
      <c r="D131" s="183"/>
      <c r="E131" s="183"/>
      <c r="F131" s="183"/>
      <c r="G131" s="183"/>
      <c r="H131" s="183"/>
      <c r="I131" s="183"/>
      <c r="J131" s="183"/>
      <c r="K131" s="183"/>
      <c r="L131" s="183"/>
      <c r="M131" s="196"/>
      <c r="N131" s="258"/>
      <c r="O131" s="104"/>
      <c r="P131" s="104"/>
      <c r="Q131" s="105"/>
      <c r="R131" s="105"/>
      <c r="S131" s="105"/>
      <c r="T131" s="105"/>
      <c r="U131" s="105"/>
      <c r="V131" s="105"/>
      <c r="W131" s="105"/>
    </row>
    <row r="132" spans="1:31">
      <c r="A132" s="104" t="s">
        <v>249</v>
      </c>
      <c r="B132" s="104"/>
      <c r="C132" s="104"/>
      <c r="D132" s="104"/>
      <c r="E132" s="104"/>
      <c r="F132" s="104"/>
      <c r="G132" s="104"/>
      <c r="H132" s="104"/>
      <c r="I132" s="104"/>
      <c r="J132" s="104"/>
      <c r="K132" s="104"/>
      <c r="L132" s="104"/>
      <c r="M132" s="196"/>
      <c r="N132" s="258"/>
      <c r="O132" s="104"/>
      <c r="P132" s="104"/>
      <c r="Q132" s="105"/>
      <c r="R132" s="105"/>
      <c r="S132" s="105"/>
      <c r="T132" s="105"/>
      <c r="U132" s="105"/>
      <c r="V132" s="105"/>
      <c r="W132" s="105"/>
    </row>
    <row r="133" spans="1:31">
      <c r="A133" s="183" t="s">
        <v>250</v>
      </c>
      <c r="B133" s="183"/>
      <c r="C133" s="183"/>
      <c r="D133" s="183"/>
      <c r="E133" s="183"/>
      <c r="F133" s="183"/>
      <c r="G133" s="183"/>
      <c r="H133" s="183"/>
      <c r="I133" s="183"/>
      <c r="J133" s="183"/>
      <c r="K133" s="183"/>
      <c r="L133" s="183"/>
      <c r="M133" s="104"/>
      <c r="N133" s="98"/>
      <c r="O133" s="104"/>
      <c r="P133" s="104"/>
      <c r="Q133" s="105"/>
      <c r="R133" s="105"/>
      <c r="S133" s="105"/>
      <c r="T133" s="105"/>
      <c r="U133" s="105"/>
      <c r="V133" s="105"/>
      <c r="W133" s="105"/>
    </row>
    <row r="134" spans="1:31">
      <c r="A134" s="179" t="s">
        <v>251</v>
      </c>
      <c r="B134" s="179"/>
      <c r="C134" s="179"/>
      <c r="D134" s="179"/>
      <c r="E134" s="179"/>
      <c r="F134" s="179"/>
      <c r="G134" s="179"/>
      <c r="H134" s="179"/>
      <c r="I134" s="179"/>
      <c r="J134" s="179"/>
      <c r="K134" s="104"/>
      <c r="L134" s="104"/>
      <c r="M134" s="104"/>
      <c r="N134" s="98"/>
      <c r="O134" s="104"/>
      <c r="P134" s="104"/>
      <c r="Q134" s="105"/>
      <c r="R134" s="105"/>
      <c r="S134" s="105"/>
      <c r="T134" s="105"/>
      <c r="U134" s="105"/>
      <c r="V134" s="105"/>
      <c r="W134" s="105"/>
    </row>
    <row r="135" spans="1:31" s="101" customFormat="1">
      <c r="A135" s="244" t="s">
        <v>252</v>
      </c>
      <c r="B135" s="244" t="s">
        <v>253</v>
      </c>
      <c r="C135" s="244"/>
      <c r="D135" s="244"/>
      <c r="E135" s="244" t="s">
        <v>254</v>
      </c>
      <c r="F135" s="244"/>
      <c r="G135" s="244" t="s">
        <v>255</v>
      </c>
      <c r="H135" s="244"/>
      <c r="I135" s="244"/>
      <c r="J135" s="244" t="s">
        <v>256</v>
      </c>
      <c r="K135" s="244"/>
      <c r="L135" s="244"/>
      <c r="M135" s="244" t="s">
        <v>257</v>
      </c>
      <c r="N135" s="244"/>
      <c r="O135" s="98"/>
      <c r="P135" s="99"/>
      <c r="Q135" s="100"/>
      <c r="R135" s="100"/>
      <c r="S135" s="100"/>
      <c r="T135" s="100"/>
      <c r="U135" s="100"/>
      <c r="V135" s="100"/>
      <c r="W135" s="100"/>
    </row>
    <row r="136" spans="1:31" s="101" customFormat="1">
      <c r="A136" s="244"/>
      <c r="B136" s="171" t="s">
        <v>258</v>
      </c>
      <c r="C136" s="171" t="s">
        <v>258</v>
      </c>
      <c r="D136" s="171" t="s">
        <v>258</v>
      </c>
      <c r="E136" s="171" t="s">
        <v>258</v>
      </c>
      <c r="F136" s="171" t="s">
        <v>258</v>
      </c>
      <c r="G136" s="244" t="s">
        <v>259</v>
      </c>
      <c r="H136" s="244" t="s">
        <v>260</v>
      </c>
      <c r="I136" s="244"/>
      <c r="J136" s="244" t="s">
        <v>226</v>
      </c>
      <c r="K136" s="244" t="s">
        <v>227</v>
      </c>
      <c r="L136" s="244" t="s">
        <v>261</v>
      </c>
      <c r="M136" s="244" t="s">
        <v>185</v>
      </c>
      <c r="N136" s="244" t="s">
        <v>186</v>
      </c>
      <c r="O136" s="98"/>
      <c r="P136" s="99"/>
      <c r="Q136" s="100"/>
      <c r="R136" s="100"/>
      <c r="S136" s="100"/>
      <c r="T136" s="100"/>
      <c r="U136" s="100"/>
      <c r="V136" s="100"/>
      <c r="W136" s="100"/>
    </row>
    <row r="137" spans="1:31" s="101" customFormat="1" ht="75">
      <c r="A137" s="244"/>
      <c r="B137" s="172"/>
      <c r="C137" s="172"/>
      <c r="D137" s="172"/>
      <c r="E137" s="172"/>
      <c r="F137" s="172"/>
      <c r="G137" s="244"/>
      <c r="H137" s="106" t="s">
        <v>15</v>
      </c>
      <c r="I137" s="107" t="s">
        <v>262</v>
      </c>
      <c r="J137" s="244"/>
      <c r="K137" s="244"/>
      <c r="L137" s="244"/>
      <c r="M137" s="244"/>
      <c r="N137" s="244"/>
      <c r="O137" s="98"/>
      <c r="P137" s="99"/>
      <c r="Q137" s="100"/>
      <c r="R137" s="100"/>
      <c r="S137" s="100"/>
      <c r="T137" s="100"/>
      <c r="U137" s="100"/>
      <c r="V137" s="100"/>
      <c r="W137" s="100"/>
    </row>
    <row r="138" spans="1:31" s="101" customFormat="1">
      <c r="A138" s="106">
        <v>1</v>
      </c>
      <c r="B138" s="106">
        <v>2</v>
      </c>
      <c r="C138" s="106">
        <v>3</v>
      </c>
      <c r="D138" s="106">
        <v>4</v>
      </c>
      <c r="E138" s="106">
        <v>5</v>
      </c>
      <c r="F138" s="106">
        <v>6</v>
      </c>
      <c r="G138" s="106">
        <v>7</v>
      </c>
      <c r="H138" s="106">
        <v>8</v>
      </c>
      <c r="I138" s="106">
        <v>9</v>
      </c>
      <c r="J138" s="106">
        <v>10</v>
      </c>
      <c r="K138" s="106">
        <v>11</v>
      </c>
      <c r="L138" s="106">
        <v>12</v>
      </c>
      <c r="M138" s="106">
        <v>13</v>
      </c>
      <c r="N138" s="106">
        <v>14</v>
      </c>
      <c r="O138" s="98"/>
      <c r="P138" s="99"/>
      <c r="Q138" s="100"/>
      <c r="R138" s="100"/>
      <c r="S138" s="100"/>
      <c r="T138" s="100"/>
      <c r="U138" s="100"/>
      <c r="V138" s="100"/>
      <c r="W138" s="100"/>
    </row>
    <row r="139" spans="1:31" s="101" customFormat="1">
      <c r="A139" s="244" t="s">
        <v>18</v>
      </c>
      <c r="B139" s="244" t="s">
        <v>18</v>
      </c>
      <c r="C139" s="244" t="s">
        <v>18</v>
      </c>
      <c r="D139" s="244" t="s">
        <v>18</v>
      </c>
      <c r="E139" s="244" t="s">
        <v>18</v>
      </c>
      <c r="F139" s="244" t="s">
        <v>18</v>
      </c>
      <c r="G139" s="106" t="s">
        <v>18</v>
      </c>
      <c r="H139" s="106" t="s">
        <v>18</v>
      </c>
      <c r="I139" s="106" t="s">
        <v>18</v>
      </c>
      <c r="J139" s="106" t="s">
        <v>18</v>
      </c>
      <c r="K139" s="106" t="s">
        <v>18</v>
      </c>
      <c r="L139" s="106" t="s">
        <v>18</v>
      </c>
      <c r="M139" s="106" t="s">
        <v>18</v>
      </c>
      <c r="N139" s="106" t="s">
        <v>18</v>
      </c>
      <c r="O139" s="98"/>
      <c r="P139" s="99"/>
      <c r="Q139" s="100"/>
      <c r="R139" s="100"/>
      <c r="S139" s="100"/>
      <c r="T139" s="100"/>
      <c r="U139" s="100"/>
      <c r="V139" s="100"/>
      <c r="W139" s="100"/>
    </row>
    <row r="140" spans="1:31" s="101" customFormat="1">
      <c r="A140" s="244"/>
      <c r="B140" s="244"/>
      <c r="C140" s="244"/>
      <c r="D140" s="244"/>
      <c r="E140" s="244"/>
      <c r="F140" s="244"/>
      <c r="G140" s="106" t="s">
        <v>18</v>
      </c>
      <c r="H140" s="106" t="s">
        <v>18</v>
      </c>
      <c r="I140" s="106" t="s">
        <v>18</v>
      </c>
      <c r="J140" s="106" t="s">
        <v>18</v>
      </c>
      <c r="K140" s="106" t="s">
        <v>18</v>
      </c>
      <c r="L140" s="106" t="s">
        <v>18</v>
      </c>
      <c r="M140" s="106" t="s">
        <v>18</v>
      </c>
      <c r="N140" s="106" t="s">
        <v>18</v>
      </c>
      <c r="O140" s="98"/>
      <c r="P140" s="99"/>
      <c r="Q140" s="100"/>
      <c r="R140" s="100"/>
      <c r="S140" s="100"/>
      <c r="T140" s="100"/>
      <c r="U140" s="100"/>
      <c r="V140" s="100"/>
      <c r="W140" s="100"/>
    </row>
    <row r="141" spans="1:31" s="101" customFormat="1">
      <c r="A141" s="108"/>
      <c r="B141" s="108"/>
      <c r="C141" s="108"/>
      <c r="D141" s="108"/>
      <c r="E141" s="108"/>
      <c r="F141" s="108"/>
      <c r="G141" s="108"/>
      <c r="H141" s="108"/>
      <c r="I141" s="108"/>
      <c r="J141" s="108"/>
      <c r="K141" s="108"/>
      <c r="L141" s="108"/>
      <c r="M141" s="108"/>
      <c r="N141" s="108"/>
      <c r="O141" s="98"/>
      <c r="P141" s="99"/>
      <c r="Q141" s="100"/>
      <c r="R141" s="100"/>
      <c r="S141" s="100"/>
      <c r="T141" s="100"/>
      <c r="U141" s="100"/>
      <c r="V141" s="100"/>
      <c r="W141" s="100"/>
      <c r="X141" s="100"/>
      <c r="Y141" s="100"/>
      <c r="Z141" s="100"/>
      <c r="AA141" s="100"/>
      <c r="AB141" s="100"/>
      <c r="AC141" s="100"/>
      <c r="AD141" s="100"/>
      <c r="AE141" s="100"/>
    </row>
    <row r="142" spans="1:31" s="101" customFormat="1">
      <c r="A142" s="179" t="s">
        <v>263</v>
      </c>
      <c r="B142" s="179"/>
      <c r="C142" s="179"/>
      <c r="D142" s="179"/>
      <c r="E142" s="179"/>
      <c r="F142" s="179"/>
      <c r="G142" s="179"/>
      <c r="H142" s="179"/>
      <c r="I142" s="179"/>
      <c r="J142" s="179"/>
      <c r="K142" s="109"/>
      <c r="L142" s="109"/>
      <c r="M142" s="110"/>
      <c r="N142" s="110"/>
      <c r="O142" s="110"/>
      <c r="P142" s="98"/>
      <c r="Q142" s="99"/>
      <c r="R142" s="100"/>
      <c r="S142" s="100"/>
      <c r="T142" s="100"/>
      <c r="U142" s="100"/>
      <c r="V142" s="100"/>
      <c r="W142" s="100"/>
      <c r="X142" s="100"/>
      <c r="Y142" s="100"/>
      <c r="Z142" s="100"/>
      <c r="AA142" s="100"/>
      <c r="AB142" s="100"/>
      <c r="AC142" s="100"/>
      <c r="AD142" s="100"/>
      <c r="AE142" s="100"/>
    </row>
    <row r="143" spans="1:31" s="101" customFormat="1" ht="114.75" customHeight="1">
      <c r="A143" s="244" t="s">
        <v>252</v>
      </c>
      <c r="B143" s="244" t="s">
        <v>253</v>
      </c>
      <c r="C143" s="244"/>
      <c r="D143" s="244"/>
      <c r="E143" s="244" t="s">
        <v>254</v>
      </c>
      <c r="F143" s="244"/>
      <c r="G143" s="244" t="s">
        <v>264</v>
      </c>
      <c r="H143" s="244"/>
      <c r="I143" s="244"/>
      <c r="J143" s="245" t="s">
        <v>256</v>
      </c>
      <c r="K143" s="246"/>
      <c r="L143" s="247"/>
      <c r="M143" s="248" t="s">
        <v>187</v>
      </c>
      <c r="N143" s="249"/>
      <c r="O143" s="250"/>
      <c r="P143" s="259" t="s">
        <v>257</v>
      </c>
      <c r="Q143" s="259"/>
      <c r="R143" s="100"/>
      <c r="S143" s="100"/>
      <c r="T143" s="100"/>
      <c r="U143" s="100"/>
      <c r="V143" s="100"/>
      <c r="W143" s="100"/>
      <c r="X143" s="100"/>
      <c r="Y143" s="100"/>
      <c r="Z143" s="100"/>
      <c r="AA143" s="100"/>
      <c r="AB143" s="100"/>
      <c r="AC143" s="100"/>
      <c r="AD143" s="100"/>
      <c r="AE143" s="100"/>
    </row>
    <row r="144" spans="1:31" s="101" customFormat="1">
      <c r="A144" s="244"/>
      <c r="B144" s="171" t="s">
        <v>258</v>
      </c>
      <c r="C144" s="171" t="s">
        <v>258</v>
      </c>
      <c r="D144" s="171" t="s">
        <v>258</v>
      </c>
      <c r="E144" s="171" t="s">
        <v>258</v>
      </c>
      <c r="F144" s="171" t="s">
        <v>258</v>
      </c>
      <c r="G144" s="171" t="s">
        <v>259</v>
      </c>
      <c r="H144" s="259" t="s">
        <v>260</v>
      </c>
      <c r="I144" s="259"/>
      <c r="J144" s="171" t="s">
        <v>265</v>
      </c>
      <c r="K144" s="171" t="s">
        <v>266</v>
      </c>
      <c r="L144" s="171" t="s">
        <v>267</v>
      </c>
      <c r="M144" s="171" t="s">
        <v>265</v>
      </c>
      <c r="N144" s="171" t="s">
        <v>266</v>
      </c>
      <c r="O144" s="171" t="s">
        <v>267</v>
      </c>
      <c r="P144" s="244" t="s">
        <v>185</v>
      </c>
      <c r="Q144" s="244" t="s">
        <v>186</v>
      </c>
      <c r="R144" s="100"/>
      <c r="S144" s="100"/>
      <c r="T144" s="100"/>
      <c r="U144" s="100"/>
      <c r="V144" s="100"/>
      <c r="W144" s="100"/>
      <c r="X144" s="100"/>
      <c r="Y144" s="100"/>
      <c r="Z144" s="100"/>
      <c r="AA144" s="100"/>
      <c r="AB144" s="100"/>
      <c r="AC144" s="100"/>
      <c r="AD144" s="100"/>
      <c r="AE144" s="100"/>
    </row>
    <row r="145" spans="1:31" s="101" customFormat="1" ht="75">
      <c r="A145" s="244"/>
      <c r="B145" s="172"/>
      <c r="C145" s="172"/>
      <c r="D145" s="172"/>
      <c r="E145" s="172"/>
      <c r="F145" s="172"/>
      <c r="G145" s="172"/>
      <c r="H145" s="111" t="s">
        <v>15</v>
      </c>
      <c r="I145" s="107" t="s">
        <v>262</v>
      </c>
      <c r="J145" s="172"/>
      <c r="K145" s="172"/>
      <c r="L145" s="172"/>
      <c r="M145" s="172"/>
      <c r="N145" s="172"/>
      <c r="O145" s="172"/>
      <c r="P145" s="244"/>
      <c r="Q145" s="244"/>
      <c r="R145" s="100"/>
      <c r="S145" s="100"/>
      <c r="T145" s="100"/>
      <c r="U145" s="100"/>
      <c r="V145" s="100"/>
      <c r="W145" s="100"/>
      <c r="X145" s="100"/>
      <c r="Y145" s="100"/>
      <c r="Z145" s="100"/>
      <c r="AA145" s="100"/>
      <c r="AB145" s="100"/>
      <c r="AC145" s="100"/>
      <c r="AD145" s="100"/>
      <c r="AE145" s="100"/>
    </row>
    <row r="146" spans="1:31" s="101" customFormat="1">
      <c r="A146" s="106">
        <v>1</v>
      </c>
      <c r="B146" s="106">
        <v>2</v>
      </c>
      <c r="C146" s="106">
        <v>3</v>
      </c>
      <c r="D146" s="112">
        <v>4</v>
      </c>
      <c r="E146" s="106">
        <v>5</v>
      </c>
      <c r="F146" s="106">
        <v>6</v>
      </c>
      <c r="G146" s="113">
        <v>7</v>
      </c>
      <c r="H146" s="106">
        <v>8</v>
      </c>
      <c r="I146" s="106">
        <v>9</v>
      </c>
      <c r="J146" s="106">
        <v>10</v>
      </c>
      <c r="K146" s="106">
        <v>11</v>
      </c>
      <c r="L146" s="106">
        <v>12</v>
      </c>
      <c r="M146" s="106">
        <v>13</v>
      </c>
      <c r="N146" s="106">
        <v>14</v>
      </c>
      <c r="O146" s="106">
        <v>15</v>
      </c>
      <c r="P146" s="106">
        <v>16</v>
      </c>
      <c r="Q146" s="106">
        <v>17</v>
      </c>
      <c r="R146" s="100"/>
      <c r="S146" s="100"/>
      <c r="T146" s="100"/>
      <c r="U146" s="100"/>
      <c r="V146" s="100"/>
      <c r="W146" s="100"/>
      <c r="X146" s="100"/>
      <c r="Y146" s="100"/>
      <c r="Z146" s="100"/>
      <c r="AA146" s="100"/>
      <c r="AB146" s="100"/>
      <c r="AC146" s="100"/>
      <c r="AD146" s="100"/>
      <c r="AE146" s="100"/>
    </row>
    <row r="147" spans="1:31" s="101" customFormat="1">
      <c r="A147" s="260" t="s">
        <v>18</v>
      </c>
      <c r="B147" s="260" t="s">
        <v>18</v>
      </c>
      <c r="C147" s="260" t="s">
        <v>18</v>
      </c>
      <c r="D147" s="171" t="s">
        <v>18</v>
      </c>
      <c r="E147" s="171" t="s">
        <v>18</v>
      </c>
      <c r="F147" s="244" t="s">
        <v>18</v>
      </c>
      <c r="G147" s="106" t="s">
        <v>18</v>
      </c>
      <c r="H147" s="106" t="s">
        <v>18</v>
      </c>
      <c r="I147" s="106" t="s">
        <v>18</v>
      </c>
      <c r="J147" s="106" t="s">
        <v>18</v>
      </c>
      <c r="K147" s="106" t="s">
        <v>18</v>
      </c>
      <c r="L147" s="106" t="s">
        <v>18</v>
      </c>
      <c r="M147" s="106" t="s">
        <v>18</v>
      </c>
      <c r="N147" s="106" t="s">
        <v>18</v>
      </c>
      <c r="O147" s="106" t="s">
        <v>18</v>
      </c>
      <c r="P147" s="106" t="s">
        <v>18</v>
      </c>
      <c r="Q147" s="106" t="s">
        <v>18</v>
      </c>
      <c r="R147" s="100"/>
      <c r="S147" s="100"/>
      <c r="T147" s="100"/>
      <c r="U147" s="100"/>
      <c r="V147" s="100"/>
      <c r="W147" s="100"/>
      <c r="X147" s="100"/>
      <c r="Y147" s="100"/>
      <c r="Z147" s="100"/>
      <c r="AA147" s="100"/>
      <c r="AB147" s="100"/>
      <c r="AC147" s="100"/>
      <c r="AD147" s="100"/>
      <c r="AE147" s="100"/>
    </row>
    <row r="148" spans="1:31" s="101" customFormat="1">
      <c r="A148" s="260"/>
      <c r="B148" s="260"/>
      <c r="C148" s="260"/>
      <c r="D148" s="172"/>
      <c r="E148" s="172"/>
      <c r="F148" s="244"/>
      <c r="G148" s="106" t="s">
        <v>18</v>
      </c>
      <c r="H148" s="106" t="s">
        <v>18</v>
      </c>
      <c r="I148" s="106" t="s">
        <v>18</v>
      </c>
      <c r="J148" s="106" t="s">
        <v>18</v>
      </c>
      <c r="K148" s="106" t="s">
        <v>18</v>
      </c>
      <c r="L148" s="106" t="s">
        <v>18</v>
      </c>
      <c r="M148" s="106" t="s">
        <v>18</v>
      </c>
      <c r="N148" s="106" t="s">
        <v>18</v>
      </c>
      <c r="O148" s="106" t="s">
        <v>18</v>
      </c>
      <c r="P148" s="106" t="s">
        <v>18</v>
      </c>
      <c r="Q148" s="106" t="s">
        <v>18</v>
      </c>
      <c r="R148" s="4"/>
      <c r="S148" s="4"/>
      <c r="T148" s="4"/>
      <c r="U148" s="4"/>
      <c r="V148" s="4"/>
      <c r="W148" s="4"/>
      <c r="X148" s="100"/>
      <c r="Y148" s="100"/>
      <c r="Z148" s="100"/>
      <c r="AA148" s="100"/>
      <c r="AB148" s="100"/>
      <c r="AC148" s="100"/>
      <c r="AD148" s="100"/>
      <c r="AE148" s="100"/>
    </row>
    <row r="149" spans="1:31" s="101" customFormat="1">
      <c r="A149" s="108"/>
      <c r="B149" s="108"/>
      <c r="C149" s="108"/>
      <c r="D149" s="114"/>
      <c r="E149" s="108"/>
      <c r="F149" s="108"/>
      <c r="G149" s="115"/>
      <c r="H149" s="108"/>
      <c r="I149" s="108"/>
      <c r="J149" s="108"/>
      <c r="K149" s="108"/>
      <c r="L149" s="108"/>
      <c r="M149" s="108"/>
      <c r="N149" s="108"/>
      <c r="O149" s="108"/>
      <c r="P149" s="108"/>
      <c r="Q149" s="108"/>
      <c r="R149" s="4"/>
      <c r="S149" s="4"/>
      <c r="T149" s="4"/>
      <c r="U149" s="4"/>
      <c r="V149" s="4"/>
      <c r="W149" s="4"/>
      <c r="X149" s="100"/>
      <c r="Y149" s="100"/>
      <c r="Z149" s="100"/>
      <c r="AA149" s="100"/>
      <c r="AB149" s="100"/>
      <c r="AC149" s="100"/>
      <c r="AD149" s="100"/>
      <c r="AE149" s="100"/>
    </row>
    <row r="150" spans="1:31" s="101" customFormat="1">
      <c r="A150" s="116"/>
      <c r="B150" s="116"/>
      <c r="C150" s="116"/>
      <c r="D150" s="117"/>
      <c r="E150" s="116"/>
      <c r="F150" s="116"/>
      <c r="G150" s="117"/>
      <c r="H150" s="116"/>
      <c r="I150" s="116"/>
      <c r="J150" s="116"/>
      <c r="K150" s="116"/>
      <c r="L150" s="116"/>
      <c r="M150" s="116"/>
      <c r="N150" s="116"/>
      <c r="O150" s="116"/>
      <c r="P150" s="116"/>
      <c r="Q150" s="116"/>
      <c r="R150" s="4"/>
      <c r="S150" s="4"/>
      <c r="T150" s="4"/>
      <c r="U150" s="4"/>
      <c r="V150" s="4"/>
      <c r="W150" s="4"/>
      <c r="X150" s="100"/>
      <c r="Y150" s="100"/>
      <c r="Z150" s="100"/>
      <c r="AA150" s="100"/>
      <c r="AB150" s="100"/>
      <c r="AC150" s="100"/>
      <c r="AD150" s="100"/>
      <c r="AE150" s="100"/>
    </row>
    <row r="151" spans="1:31">
      <c r="A151" s="169" t="s">
        <v>245</v>
      </c>
      <c r="B151" s="170"/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</row>
    <row r="152" spans="1:31">
      <c r="A152" s="161" t="s">
        <v>62</v>
      </c>
      <c r="B152" s="161"/>
      <c r="C152" s="161"/>
      <c r="D152" s="161"/>
      <c r="E152" s="161"/>
      <c r="F152" s="161"/>
      <c r="G152" s="161"/>
      <c r="H152" s="161"/>
      <c r="I152" s="161"/>
      <c r="J152" s="161"/>
      <c r="K152" s="161"/>
      <c r="L152" s="161"/>
      <c r="M152" s="161"/>
      <c r="N152" s="161"/>
      <c r="O152" s="161"/>
    </row>
    <row r="153" spans="1:31">
      <c r="A153" s="167" t="s">
        <v>63</v>
      </c>
      <c r="B153" s="167"/>
      <c r="C153" s="167"/>
      <c r="D153" s="167"/>
      <c r="E153" s="167"/>
      <c r="F153" s="167"/>
      <c r="G153" s="167"/>
      <c r="H153" s="167"/>
      <c r="I153" s="167"/>
      <c r="J153" s="167"/>
      <c r="K153" s="167"/>
      <c r="L153" s="167"/>
      <c r="M153" s="27"/>
      <c r="N153" s="27"/>
      <c r="O153" s="27"/>
    </row>
    <row r="154" spans="1:31">
      <c r="A154" s="167" t="s">
        <v>64</v>
      </c>
      <c r="B154" s="167"/>
      <c r="C154" s="167"/>
      <c r="D154" s="167"/>
      <c r="E154" s="167"/>
      <c r="F154" s="167"/>
      <c r="G154" s="167"/>
      <c r="H154" s="167"/>
      <c r="I154" s="167"/>
      <c r="J154" s="167"/>
      <c r="K154" s="167"/>
      <c r="L154" s="167"/>
      <c r="M154" s="27"/>
      <c r="N154" s="27"/>
      <c r="O154" s="27"/>
    </row>
    <row r="155" spans="1:31" ht="16.5" customHeight="1">
      <c r="A155" s="167" t="s">
        <v>65</v>
      </c>
      <c r="B155" s="167"/>
      <c r="C155" s="167"/>
      <c r="D155" s="167"/>
      <c r="E155" s="167"/>
      <c r="F155" s="167"/>
      <c r="G155" s="167"/>
      <c r="H155" s="167"/>
      <c r="I155" s="167"/>
      <c r="J155" s="167"/>
      <c r="K155" s="167"/>
      <c r="L155" s="167"/>
      <c r="M155" s="27"/>
      <c r="N155" s="27"/>
      <c r="O155" s="27"/>
    </row>
    <row r="156" spans="1:31">
      <c r="A156" s="167" t="s">
        <v>66</v>
      </c>
      <c r="B156" s="167"/>
      <c r="C156" s="167"/>
      <c r="D156" s="167"/>
      <c r="E156" s="167"/>
      <c r="F156" s="167"/>
      <c r="G156" s="167"/>
      <c r="H156" s="167"/>
      <c r="I156" s="167"/>
      <c r="J156" s="167"/>
      <c r="K156" s="167"/>
      <c r="L156" s="167"/>
      <c r="M156" s="27"/>
      <c r="N156" s="27"/>
      <c r="O156" s="27"/>
    </row>
    <row r="157" spans="1:31">
      <c r="A157" s="167" t="s">
        <v>67</v>
      </c>
      <c r="B157" s="167"/>
      <c r="C157" s="167"/>
      <c r="D157" s="167"/>
      <c r="E157" s="167"/>
      <c r="F157" s="167"/>
      <c r="G157" s="167"/>
      <c r="H157" s="167"/>
      <c r="I157" s="167"/>
      <c r="J157" s="167"/>
      <c r="K157" s="167"/>
      <c r="L157" s="167"/>
      <c r="M157" s="27"/>
      <c r="N157" s="27"/>
      <c r="O157" s="27"/>
    </row>
    <row r="158" spans="1:31">
      <c r="A158" s="167" t="s">
        <v>68</v>
      </c>
      <c r="B158" s="167"/>
      <c r="C158" s="167"/>
      <c r="D158" s="167"/>
      <c r="E158" s="167"/>
      <c r="F158" s="167"/>
      <c r="G158" s="167"/>
      <c r="H158" s="167"/>
      <c r="I158" s="167"/>
      <c r="J158" s="167"/>
      <c r="K158" s="167"/>
      <c r="L158" s="167"/>
      <c r="M158" s="27"/>
      <c r="N158" s="27"/>
      <c r="O158" s="27"/>
    </row>
    <row r="159" spans="1:31">
      <c r="A159" s="167" t="s">
        <v>69</v>
      </c>
      <c r="B159" s="167"/>
      <c r="C159" s="167"/>
      <c r="D159" s="167"/>
      <c r="E159" s="167"/>
      <c r="F159" s="167"/>
      <c r="G159" s="167"/>
      <c r="H159" s="167"/>
      <c r="I159" s="167"/>
      <c r="J159" s="167"/>
      <c r="K159" s="167"/>
      <c r="L159" s="167"/>
      <c r="M159" s="27"/>
      <c r="N159" s="27"/>
      <c r="O159" s="27"/>
    </row>
    <row r="160" spans="1:31">
      <c r="A160" s="168" t="s">
        <v>91</v>
      </c>
      <c r="B160" s="168"/>
      <c r="C160" s="168"/>
      <c r="D160" s="168"/>
      <c r="E160" s="168"/>
      <c r="F160" s="168"/>
      <c r="G160" s="168"/>
      <c r="H160" s="168"/>
      <c r="I160" s="168"/>
      <c r="J160" s="168"/>
      <c r="K160" s="168"/>
      <c r="L160" s="168"/>
      <c r="M160" s="168"/>
      <c r="N160" s="168"/>
      <c r="O160" s="168"/>
    </row>
    <row r="161" spans="1:15" ht="60.75" customHeight="1">
      <c r="A161" s="168" t="s">
        <v>164</v>
      </c>
      <c r="B161" s="168"/>
      <c r="C161" s="168"/>
      <c r="D161" s="168"/>
      <c r="E161" s="168"/>
      <c r="F161" s="168"/>
      <c r="G161" s="168"/>
      <c r="H161" s="168"/>
      <c r="I161" s="168"/>
      <c r="J161" s="168"/>
      <c r="K161" s="168"/>
      <c r="L161" s="168"/>
      <c r="M161" s="168"/>
      <c r="N161" s="168"/>
      <c r="O161" s="168"/>
    </row>
    <row r="162" spans="1:15" ht="60.75" customHeight="1">
      <c r="A162" s="168" t="s">
        <v>165</v>
      </c>
      <c r="B162" s="168"/>
      <c r="C162" s="168"/>
      <c r="D162" s="168"/>
      <c r="E162" s="168"/>
      <c r="F162" s="168"/>
      <c r="G162" s="168"/>
      <c r="H162" s="168"/>
      <c r="I162" s="168"/>
      <c r="J162" s="168"/>
      <c r="K162" s="168"/>
      <c r="L162" s="168"/>
      <c r="M162" s="168"/>
      <c r="N162" s="168"/>
      <c r="O162" s="168"/>
    </row>
    <row r="163" spans="1:15">
      <c r="A163" s="161" t="s">
        <v>70</v>
      </c>
      <c r="B163" s="161"/>
      <c r="C163" s="161"/>
      <c r="D163" s="161"/>
      <c r="E163" s="161"/>
      <c r="F163" s="161"/>
      <c r="G163" s="161"/>
      <c r="H163" s="161"/>
      <c r="I163" s="161"/>
      <c r="J163" s="161"/>
      <c r="K163" s="161"/>
      <c r="L163" s="161"/>
      <c r="M163" s="161"/>
      <c r="N163" s="161"/>
      <c r="O163" s="161"/>
    </row>
    <row r="164" spans="1:15">
      <c r="A164" s="25" t="s">
        <v>71</v>
      </c>
      <c r="B164" s="163" t="s">
        <v>72</v>
      </c>
      <c r="C164" s="164"/>
      <c r="D164" s="164"/>
      <c r="E164" s="166" t="s">
        <v>73</v>
      </c>
      <c r="F164" s="164"/>
      <c r="G164" s="164"/>
      <c r="H164" s="164"/>
      <c r="I164" s="164"/>
      <c r="J164" s="164"/>
      <c r="K164" s="164"/>
      <c r="L164" s="164"/>
      <c r="M164" s="27"/>
      <c r="N164" s="27"/>
      <c r="O164" s="27"/>
    </row>
    <row r="165" spans="1:15">
      <c r="A165" s="25">
        <v>1</v>
      </c>
      <c r="B165" s="163">
        <v>2</v>
      </c>
      <c r="C165" s="164"/>
      <c r="D165" s="164"/>
      <c r="E165" s="165">
        <v>3</v>
      </c>
      <c r="F165" s="165"/>
      <c r="G165" s="165"/>
      <c r="H165" s="165"/>
      <c r="I165" s="165"/>
      <c r="J165" s="165"/>
      <c r="K165" s="164"/>
      <c r="L165" s="164"/>
      <c r="M165" s="27"/>
      <c r="N165" s="27"/>
      <c r="O165" s="27"/>
    </row>
    <row r="166" spans="1:15" ht="40.5" customHeight="1">
      <c r="A166" s="25" t="s">
        <v>74</v>
      </c>
      <c r="B166" s="163" t="s">
        <v>239</v>
      </c>
      <c r="C166" s="164"/>
      <c r="D166" s="164"/>
      <c r="E166" s="165" t="s">
        <v>75</v>
      </c>
      <c r="F166" s="165"/>
      <c r="G166" s="165"/>
      <c r="H166" s="165"/>
      <c r="I166" s="165"/>
      <c r="J166" s="165"/>
      <c r="K166" s="165"/>
      <c r="L166" s="165"/>
      <c r="M166" s="27"/>
      <c r="N166" s="27"/>
      <c r="O166" s="27"/>
    </row>
    <row r="167" spans="1:15" ht="42.75" customHeight="1">
      <c r="A167" s="25" t="s">
        <v>76</v>
      </c>
      <c r="B167" s="163" t="s">
        <v>77</v>
      </c>
      <c r="C167" s="166"/>
      <c r="D167" s="166"/>
      <c r="E167" s="165" t="s">
        <v>75</v>
      </c>
      <c r="F167" s="165"/>
      <c r="G167" s="165"/>
      <c r="H167" s="165"/>
      <c r="I167" s="165"/>
      <c r="J167" s="165"/>
      <c r="K167" s="165"/>
      <c r="L167" s="165"/>
      <c r="M167" s="27"/>
      <c r="N167" s="27"/>
      <c r="O167" s="27"/>
    </row>
    <row r="168" spans="1:15" ht="42" customHeight="1">
      <c r="A168" s="25" t="s">
        <v>78</v>
      </c>
      <c r="B168" s="163" t="s">
        <v>194</v>
      </c>
      <c r="C168" s="164"/>
      <c r="D168" s="164"/>
      <c r="E168" s="165" t="s">
        <v>75</v>
      </c>
      <c r="F168" s="165"/>
      <c r="G168" s="165"/>
      <c r="H168" s="165"/>
      <c r="I168" s="165"/>
      <c r="J168" s="165"/>
      <c r="K168" s="165"/>
      <c r="L168" s="165"/>
      <c r="M168" s="27"/>
      <c r="N168" s="27"/>
      <c r="O168" s="27"/>
    </row>
    <row r="169" spans="1:15">
      <c r="A169" s="161" t="s">
        <v>80</v>
      </c>
      <c r="B169" s="161"/>
      <c r="C169" s="161"/>
      <c r="D169" s="161"/>
      <c r="E169" s="161"/>
      <c r="F169" s="161"/>
      <c r="G169" s="161"/>
      <c r="H169" s="161"/>
      <c r="I169" s="161"/>
      <c r="J169" s="161"/>
      <c r="K169" s="161"/>
      <c r="L169" s="161"/>
      <c r="M169" s="161"/>
      <c r="N169" s="161"/>
      <c r="O169" s="161"/>
    </row>
    <row r="170" spans="1:15">
      <c r="A170" s="161" t="s">
        <v>81</v>
      </c>
      <c r="B170" s="161"/>
      <c r="C170" s="161"/>
      <c r="D170" s="161"/>
      <c r="E170" s="161"/>
      <c r="F170" s="161"/>
      <c r="G170" s="161"/>
      <c r="H170" s="161"/>
      <c r="I170" s="161"/>
      <c r="J170" s="161"/>
      <c r="K170" s="161"/>
      <c r="L170" s="161"/>
      <c r="M170" s="161"/>
      <c r="N170" s="161"/>
      <c r="O170" s="161"/>
    </row>
    <row r="171" spans="1:15">
      <c r="A171" s="161" t="s">
        <v>82</v>
      </c>
      <c r="B171" s="161"/>
      <c r="C171" s="161"/>
      <c r="D171" s="161"/>
      <c r="E171" s="161"/>
      <c r="F171" s="161"/>
      <c r="G171" s="161"/>
      <c r="H171" s="161"/>
      <c r="I171" s="161"/>
      <c r="J171" s="161"/>
      <c r="K171" s="161"/>
      <c r="L171" s="161"/>
      <c r="M171" s="161"/>
      <c r="N171" s="161"/>
      <c r="O171" s="161"/>
    </row>
    <row r="172" spans="1:15">
      <c r="A172" s="161" t="s">
        <v>190</v>
      </c>
      <c r="B172" s="161"/>
      <c r="C172" s="161"/>
      <c r="D172" s="161"/>
      <c r="E172" s="161"/>
      <c r="F172" s="161"/>
      <c r="G172" s="161"/>
      <c r="H172" s="161"/>
      <c r="I172" s="161"/>
      <c r="J172" s="161"/>
      <c r="K172" s="161"/>
      <c r="L172" s="161"/>
      <c r="M172" s="161"/>
      <c r="N172" s="161"/>
      <c r="O172" s="161"/>
    </row>
    <row r="173" spans="1:15" ht="21" customHeight="1">
      <c r="A173" s="162" t="s">
        <v>92</v>
      </c>
      <c r="B173" s="162"/>
      <c r="C173" s="162"/>
      <c r="D173" s="162"/>
      <c r="E173" s="162"/>
      <c r="F173" s="162"/>
      <c r="G173" s="162"/>
      <c r="H173" s="162"/>
      <c r="I173" s="162"/>
      <c r="J173" s="162"/>
      <c r="K173" s="162"/>
      <c r="L173" s="162"/>
      <c r="M173" s="162"/>
      <c r="N173" s="162"/>
      <c r="O173" s="162"/>
    </row>
    <row r="174" spans="1:15" ht="62.25" customHeight="1">
      <c r="A174" s="162" t="s">
        <v>93</v>
      </c>
      <c r="B174" s="162"/>
      <c r="C174" s="162"/>
      <c r="D174" s="162"/>
      <c r="E174" s="162"/>
      <c r="F174" s="162"/>
      <c r="G174" s="162"/>
      <c r="H174" s="162"/>
      <c r="I174" s="162"/>
      <c r="J174" s="162"/>
      <c r="K174" s="162"/>
      <c r="L174" s="162"/>
      <c r="M174" s="162"/>
      <c r="N174" s="162"/>
      <c r="O174" s="162"/>
    </row>
    <row r="175" spans="1:15">
      <c r="A175" s="160" t="s">
        <v>83</v>
      </c>
      <c r="B175" s="160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</row>
    <row r="176" spans="1:15" ht="14.25" customHeight="1">
      <c r="A176" s="27"/>
      <c r="B176" s="27"/>
      <c r="C176" s="27"/>
      <c r="D176" s="27"/>
      <c r="E176" s="27"/>
      <c r="F176" s="27"/>
      <c r="G176" s="27"/>
      <c r="H176" s="27"/>
      <c r="I176" s="27"/>
      <c r="J176" s="27"/>
      <c r="K176" s="27"/>
      <c r="L176" s="27"/>
      <c r="M176" s="27"/>
      <c r="N176" s="27"/>
      <c r="O176" s="27"/>
    </row>
    <row r="177" spans="1:15">
      <c r="A177" s="27"/>
      <c r="B177" s="27"/>
      <c r="C177" s="27"/>
      <c r="D177" s="27"/>
      <c r="E177" s="27"/>
      <c r="F177" s="27"/>
      <c r="G177" s="27"/>
      <c r="H177" s="27"/>
      <c r="I177" s="27"/>
      <c r="J177" s="27"/>
      <c r="K177" s="27"/>
      <c r="L177" s="27"/>
      <c r="M177" s="27"/>
      <c r="N177" s="27"/>
      <c r="O177" s="27"/>
    </row>
    <row r="178" spans="1:15">
      <c r="A178" s="46" t="s">
        <v>178</v>
      </c>
      <c r="B178" s="27"/>
      <c r="C178" s="27"/>
      <c r="D178" s="27"/>
      <c r="E178" s="27"/>
      <c r="F178" s="27"/>
      <c r="G178" s="27"/>
      <c r="H178" s="27"/>
      <c r="I178" s="27"/>
      <c r="J178" s="27"/>
      <c r="K178" s="27" t="s">
        <v>84</v>
      </c>
      <c r="L178" s="27"/>
      <c r="M178" s="27"/>
      <c r="N178" s="27"/>
      <c r="O178" s="27"/>
    </row>
    <row r="179" spans="1:15">
      <c r="A179" s="27"/>
      <c r="B179" s="27"/>
      <c r="C179" s="27"/>
      <c r="D179" s="27"/>
      <c r="E179" s="27"/>
      <c r="F179" s="27"/>
      <c r="G179" s="27"/>
      <c r="H179" s="27"/>
      <c r="I179" s="27"/>
      <c r="J179" s="27"/>
      <c r="K179" s="27"/>
      <c r="L179" s="27"/>
      <c r="M179" s="27"/>
      <c r="N179" s="27"/>
      <c r="O179" s="27"/>
    </row>
    <row r="180" spans="1:15">
      <c r="A180" s="27"/>
      <c r="B180" s="27"/>
      <c r="C180" s="27"/>
      <c r="D180" s="27"/>
      <c r="E180" s="27"/>
      <c r="F180" s="27"/>
      <c r="G180" s="27"/>
      <c r="H180" s="27"/>
      <c r="I180" s="27"/>
      <c r="J180" s="27"/>
      <c r="K180" s="27"/>
      <c r="L180" s="27"/>
      <c r="M180" s="27"/>
      <c r="N180" s="27"/>
      <c r="O180" s="27"/>
    </row>
  </sheetData>
  <mergeCells count="267">
    <mergeCell ref="A147:A148"/>
    <mergeCell ref="B147:B148"/>
    <mergeCell ref="C147:C148"/>
    <mergeCell ref="D147:D148"/>
    <mergeCell ref="E147:E148"/>
    <mergeCell ref="F147:F148"/>
    <mergeCell ref="A121:D121"/>
    <mergeCell ref="E121:G121"/>
    <mergeCell ref="H121:L121"/>
    <mergeCell ref="A122:D122"/>
    <mergeCell ref="E122:G122"/>
    <mergeCell ref="H122:L122"/>
    <mergeCell ref="A123:D123"/>
    <mergeCell ref="E123:G123"/>
    <mergeCell ref="H123:L123"/>
    <mergeCell ref="A124:D124"/>
    <mergeCell ref="E124:G124"/>
    <mergeCell ref="H124:L124"/>
    <mergeCell ref="A125:D125"/>
    <mergeCell ref="E125:G125"/>
    <mergeCell ref="H125:L125"/>
    <mergeCell ref="A126:D126"/>
    <mergeCell ref="E126:G126"/>
    <mergeCell ref="H126:L126"/>
    <mergeCell ref="M143:O143"/>
    <mergeCell ref="P143:Q143"/>
    <mergeCell ref="B144:B145"/>
    <mergeCell ref="C144:C145"/>
    <mergeCell ref="D144:D145"/>
    <mergeCell ref="E144:E145"/>
    <mergeCell ref="F144:F145"/>
    <mergeCell ref="G144:G145"/>
    <mergeCell ref="H144:I144"/>
    <mergeCell ref="J144:J145"/>
    <mergeCell ref="K144:K145"/>
    <mergeCell ref="L144:L145"/>
    <mergeCell ref="M144:M145"/>
    <mergeCell ref="N144:N145"/>
    <mergeCell ref="O144:O145"/>
    <mergeCell ref="P144:P145"/>
    <mergeCell ref="Q144:Q145"/>
    <mergeCell ref="G136:G137"/>
    <mergeCell ref="H136:I136"/>
    <mergeCell ref="J136:J137"/>
    <mergeCell ref="K136:K137"/>
    <mergeCell ref="A142:J142"/>
    <mergeCell ref="A143:A145"/>
    <mergeCell ref="B143:D143"/>
    <mergeCell ref="E143:F143"/>
    <mergeCell ref="G143:I143"/>
    <mergeCell ref="J143:L143"/>
    <mergeCell ref="A69:D69"/>
    <mergeCell ref="E69:G69"/>
    <mergeCell ref="H69:L69"/>
    <mergeCell ref="A128:O128"/>
    <mergeCell ref="A130:L130"/>
    <mergeCell ref="M130:M132"/>
    <mergeCell ref="N130:N132"/>
    <mergeCell ref="A131:L131"/>
    <mergeCell ref="E114:K114"/>
    <mergeCell ref="E115:K115"/>
    <mergeCell ref="A116:F116"/>
    <mergeCell ref="A117:K117"/>
    <mergeCell ref="A118:K118"/>
    <mergeCell ref="A119:K119"/>
    <mergeCell ref="A111:K111"/>
    <mergeCell ref="E112:K112"/>
    <mergeCell ref="E113:K113"/>
    <mergeCell ref="J85:J86"/>
    <mergeCell ref="K85:K86"/>
    <mergeCell ref="L85:L86"/>
    <mergeCell ref="M85:M86"/>
    <mergeCell ref="N85:N86"/>
    <mergeCell ref="O85:O86"/>
    <mergeCell ref="A82:O82"/>
    <mergeCell ref="A174:O174"/>
    <mergeCell ref="A175:O175"/>
    <mergeCell ref="B168:D168"/>
    <mergeCell ref="E168:L168"/>
    <mergeCell ref="A169:O169"/>
    <mergeCell ref="A170:O170"/>
    <mergeCell ref="A171:O171"/>
    <mergeCell ref="A173:O173"/>
    <mergeCell ref="B165:D165"/>
    <mergeCell ref="E165:L165"/>
    <mergeCell ref="B166:D166"/>
    <mergeCell ref="E166:L166"/>
    <mergeCell ref="B167:D167"/>
    <mergeCell ref="E167:L167"/>
    <mergeCell ref="A172:O172"/>
    <mergeCell ref="A158:L158"/>
    <mergeCell ref="A159:L159"/>
    <mergeCell ref="A160:O160"/>
    <mergeCell ref="A161:O161"/>
    <mergeCell ref="A163:O163"/>
    <mergeCell ref="B164:D164"/>
    <mergeCell ref="E164:L164"/>
    <mergeCell ref="A152:O152"/>
    <mergeCell ref="A153:L153"/>
    <mergeCell ref="A154:L154"/>
    <mergeCell ref="A155:L155"/>
    <mergeCell ref="A156:L156"/>
    <mergeCell ref="A157:L157"/>
    <mergeCell ref="A162:O162"/>
    <mergeCell ref="A151:O151"/>
    <mergeCell ref="A120:I120"/>
    <mergeCell ref="A133:L133"/>
    <mergeCell ref="A134:J134"/>
    <mergeCell ref="A135:A137"/>
    <mergeCell ref="B135:D135"/>
    <mergeCell ref="E135:F135"/>
    <mergeCell ref="G135:I135"/>
    <mergeCell ref="J135:L135"/>
    <mergeCell ref="M135:N135"/>
    <mergeCell ref="L136:L137"/>
    <mergeCell ref="M136:M137"/>
    <mergeCell ref="N136:N137"/>
    <mergeCell ref="A139:A140"/>
    <mergeCell ref="B139:B140"/>
    <mergeCell ref="C139:C140"/>
    <mergeCell ref="D139:D140"/>
    <mergeCell ref="E139:E140"/>
    <mergeCell ref="F139:F140"/>
    <mergeCell ref="B136:B137"/>
    <mergeCell ref="C136:C137"/>
    <mergeCell ref="D136:D137"/>
    <mergeCell ref="E136:E137"/>
    <mergeCell ref="F136:F137"/>
    <mergeCell ref="A83:J83"/>
    <mergeCell ref="A84:A86"/>
    <mergeCell ref="B84:D85"/>
    <mergeCell ref="E84:F85"/>
    <mergeCell ref="G84:I84"/>
    <mergeCell ref="J84:L84"/>
    <mergeCell ref="M84:O84"/>
    <mergeCell ref="G85:G86"/>
    <mergeCell ref="H85:I85"/>
    <mergeCell ref="A80:A81"/>
    <mergeCell ref="B80:B81"/>
    <mergeCell ref="C80:C81"/>
    <mergeCell ref="D80:D81"/>
    <mergeCell ref="E80:E81"/>
    <mergeCell ref="F80:F81"/>
    <mergeCell ref="A76:A78"/>
    <mergeCell ref="B76:D77"/>
    <mergeCell ref="E76:F77"/>
    <mergeCell ref="N71:N73"/>
    <mergeCell ref="A72:L72"/>
    <mergeCell ref="A73:L73"/>
    <mergeCell ref="A74:L74"/>
    <mergeCell ref="A75:J75"/>
    <mergeCell ref="M76:N76"/>
    <mergeCell ref="M77:M78"/>
    <mergeCell ref="N77:N78"/>
    <mergeCell ref="A71:L71"/>
    <mergeCell ref="H67:L67"/>
    <mergeCell ref="G76:I76"/>
    <mergeCell ref="J76:L76"/>
    <mergeCell ref="G77:G78"/>
    <mergeCell ref="H77:I77"/>
    <mergeCell ref="J77:J78"/>
    <mergeCell ref="K77:K78"/>
    <mergeCell ref="L77:L78"/>
    <mergeCell ref="M71:M73"/>
    <mergeCell ref="H68:L68"/>
    <mergeCell ref="A68:D68"/>
    <mergeCell ref="E68:G68"/>
    <mergeCell ref="A59:F59"/>
    <mergeCell ref="A60:K60"/>
    <mergeCell ref="A61:K61"/>
    <mergeCell ref="A62:K62"/>
    <mergeCell ref="A63:I63"/>
    <mergeCell ref="A53:O53"/>
    <mergeCell ref="A54:O54"/>
    <mergeCell ref="A55:K55"/>
    <mergeCell ref="E56:K56"/>
    <mergeCell ref="E57:K57"/>
    <mergeCell ref="E58:K58"/>
    <mergeCell ref="A64:D64"/>
    <mergeCell ref="E64:G64"/>
    <mergeCell ref="H64:L64"/>
    <mergeCell ref="A65:D65"/>
    <mergeCell ref="E65:G65"/>
    <mergeCell ref="H65:L65"/>
    <mergeCell ref="A66:D66"/>
    <mergeCell ref="E66:G66"/>
    <mergeCell ref="H66:L66"/>
    <mergeCell ref="A67:D67"/>
    <mergeCell ref="E67:G67"/>
    <mergeCell ref="J40:J41"/>
    <mergeCell ref="K40:K41"/>
    <mergeCell ref="L40:L41"/>
    <mergeCell ref="M40:M41"/>
    <mergeCell ref="N40:N41"/>
    <mergeCell ref="O40:O41"/>
    <mergeCell ref="A37:O37"/>
    <mergeCell ref="A38:J38"/>
    <mergeCell ref="A39:A41"/>
    <mergeCell ref="B39:D40"/>
    <mergeCell ref="E39:F40"/>
    <mergeCell ref="G39:I39"/>
    <mergeCell ref="J39:L39"/>
    <mergeCell ref="M39:O39"/>
    <mergeCell ref="G40:G41"/>
    <mergeCell ref="H40:I40"/>
    <mergeCell ref="A35:A36"/>
    <mergeCell ref="B35:B36"/>
    <mergeCell ref="C35:C36"/>
    <mergeCell ref="D35:D36"/>
    <mergeCell ref="E35:E36"/>
    <mergeCell ref="F35:F36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26:L26"/>
    <mergeCell ref="M26:M28"/>
    <mergeCell ref="M31:N31"/>
    <mergeCell ref="M32:M33"/>
    <mergeCell ref="N32:N33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P39:Q39"/>
    <mergeCell ref="P40:P41"/>
    <mergeCell ref="Q40:Q41"/>
    <mergeCell ref="P84:Q84"/>
    <mergeCell ref="P85:P86"/>
    <mergeCell ref="Q85:Q86"/>
    <mergeCell ref="A3:O3"/>
    <mergeCell ref="K8:M8"/>
    <mergeCell ref="N8:O8"/>
    <mergeCell ref="A10:J10"/>
    <mergeCell ref="K10:M10"/>
    <mergeCell ref="N10:O10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N26:N28"/>
  </mergeCells>
  <hyperlinks>
    <hyperlink ref="M143" location="sub_777" display="sub_777"/>
    <hyperlink ref="P143" location="sub_666" display="sub_666"/>
  </hyperlinks>
  <pageMargins left="0.55118110236220474" right="0.31496062992125984" top="0.35433070866141736" bottom="0.35433070866141736" header="0.31496062992125984" footer="0.31496062992125984"/>
  <pageSetup paperSize="9" scale="54" fitToHeight="0" orientation="landscape" r:id="rId1"/>
  <rowBreaks count="1" manualBreakCount="1">
    <brk id="24" max="16" man="1"/>
  </rowBreaks>
</worksheet>
</file>

<file path=xl/worksheets/sheet23.xml><?xml version="1.0" encoding="utf-8"?>
<worksheet xmlns="http://schemas.openxmlformats.org/spreadsheetml/2006/main" xmlns:r="http://schemas.openxmlformats.org/officeDocument/2006/relationships">
  <sheetPr codeName="Лист23"/>
  <dimension ref="A1:AE180"/>
  <sheetViews>
    <sheetView view="pageBreakPreview" topLeftCell="A85" zoomScale="80" zoomScaleNormal="70" zoomScaleSheetLayoutView="80" workbookViewId="0">
      <selection activeCell="J92" sqref="J92"/>
    </sheetView>
  </sheetViews>
  <sheetFormatPr defaultRowHeight="18.75"/>
  <cols>
    <col min="1" max="1" width="28.7109375" style="4" customWidth="1"/>
    <col min="2" max="2" width="22.42578125" style="4" customWidth="1"/>
    <col min="3" max="3" width="19.42578125" style="4" customWidth="1"/>
    <col min="4" max="4" width="11.7109375" style="4" customWidth="1"/>
    <col min="5" max="5" width="17.42578125" style="4" customWidth="1"/>
    <col min="6" max="6" width="17.5703125" style="4" customWidth="1"/>
    <col min="7" max="7" width="21.5703125" style="4" customWidth="1"/>
    <col min="8" max="8" width="11.42578125" style="4" customWidth="1"/>
    <col min="9" max="9" width="7.140625" style="4" customWidth="1"/>
    <col min="10" max="11" width="12.140625" style="4" customWidth="1"/>
    <col min="12" max="12" width="11.42578125" style="4" customWidth="1"/>
    <col min="13" max="13" width="15.28515625" style="4" customWidth="1"/>
    <col min="14" max="14" width="12.7109375" style="4" customWidth="1"/>
    <col min="15" max="15" width="12.4257812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4" t="s">
        <v>508</v>
      </c>
    </row>
    <row r="2" spans="1:15">
      <c r="L2" s="4" t="s">
        <v>485</v>
      </c>
    </row>
    <row r="3" spans="1:15" ht="35.25" customHeight="1">
      <c r="A3" s="228" t="s">
        <v>468</v>
      </c>
      <c r="B3" s="229"/>
      <c r="C3" s="229"/>
      <c r="D3" s="229"/>
      <c r="E3" s="229"/>
      <c r="F3" s="229"/>
      <c r="G3" s="229"/>
      <c r="H3" s="229"/>
      <c r="I3" s="229"/>
      <c r="J3" s="229"/>
      <c r="K3" s="229"/>
      <c r="L3" s="229"/>
      <c r="M3" s="229"/>
      <c r="N3" s="229"/>
      <c r="O3" s="229"/>
    </row>
    <row r="4" spans="1:15" ht="30.75" customHeight="1">
      <c r="A4" s="230" t="s">
        <v>225</v>
      </c>
      <c r="B4" s="231"/>
      <c r="C4" s="231"/>
      <c r="D4" s="231"/>
      <c r="E4" s="231"/>
      <c r="F4" s="231"/>
      <c r="G4" s="231"/>
      <c r="H4" s="231"/>
      <c r="I4" s="231"/>
      <c r="J4" s="231"/>
      <c r="K4" s="231"/>
      <c r="L4" s="231"/>
      <c r="M4" s="231"/>
      <c r="N4" s="231"/>
      <c r="O4" s="231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232" t="s">
        <v>3</v>
      </c>
      <c r="O5" s="233"/>
    </row>
    <row r="6" spans="1:15" ht="18.75" customHeight="1">
      <c r="A6" s="212"/>
      <c r="B6" s="212"/>
      <c r="C6" s="212"/>
      <c r="D6" s="212"/>
      <c r="E6" s="212"/>
      <c r="F6" s="212"/>
      <c r="G6" s="212"/>
      <c r="H6" s="212"/>
      <c r="I6" s="212"/>
      <c r="J6" s="212"/>
      <c r="K6" s="222" t="s">
        <v>4</v>
      </c>
      <c r="L6" s="222"/>
      <c r="M6" s="223"/>
      <c r="N6" s="234" t="s">
        <v>5</v>
      </c>
      <c r="O6" s="235"/>
    </row>
    <row r="7" spans="1:15" ht="18.75" customHeight="1">
      <c r="A7" s="212"/>
      <c r="B7" s="212"/>
      <c r="C7" s="212"/>
      <c r="D7" s="212"/>
      <c r="E7" s="212"/>
      <c r="F7" s="212"/>
      <c r="G7" s="212"/>
      <c r="H7" s="212"/>
      <c r="I7" s="212"/>
      <c r="J7" s="212"/>
      <c r="K7" s="222" t="s">
        <v>179</v>
      </c>
      <c r="L7" s="222"/>
      <c r="M7" s="223"/>
      <c r="N7" s="224" t="s">
        <v>483</v>
      </c>
      <c r="O7" s="225"/>
    </row>
    <row r="8" spans="1:15">
      <c r="A8" s="70"/>
      <c r="B8" s="8"/>
      <c r="C8" s="8"/>
      <c r="D8" s="8"/>
      <c r="E8" s="8"/>
      <c r="F8" s="8"/>
      <c r="G8" s="8"/>
      <c r="H8" s="8"/>
      <c r="I8" s="8"/>
      <c r="J8" s="8"/>
      <c r="K8" s="222" t="s">
        <v>180</v>
      </c>
      <c r="L8" s="222"/>
      <c r="M8" s="223"/>
      <c r="N8" s="224" t="s">
        <v>224</v>
      </c>
      <c r="O8" s="225"/>
    </row>
    <row r="9" spans="1:15">
      <c r="A9" s="70"/>
      <c r="B9" s="8"/>
      <c r="C9" s="8"/>
      <c r="D9" s="8"/>
      <c r="E9" s="8"/>
      <c r="F9" s="8"/>
      <c r="G9" s="8"/>
      <c r="H9" s="8"/>
      <c r="I9" s="8"/>
      <c r="J9" s="8"/>
      <c r="K9" s="48"/>
      <c r="L9" s="48"/>
      <c r="M9" s="49" t="s">
        <v>183</v>
      </c>
      <c r="N9" s="50"/>
      <c r="O9" s="51"/>
    </row>
    <row r="10" spans="1:15" ht="18.75" customHeight="1">
      <c r="A10" s="212"/>
      <c r="B10" s="212"/>
      <c r="C10" s="212"/>
      <c r="D10" s="212"/>
      <c r="E10" s="212"/>
      <c r="F10" s="212"/>
      <c r="G10" s="212"/>
      <c r="H10" s="212"/>
      <c r="I10" s="212"/>
      <c r="J10" s="212"/>
      <c r="K10" s="222" t="s">
        <v>181</v>
      </c>
      <c r="L10" s="222"/>
      <c r="M10" s="223"/>
      <c r="N10" s="224" t="s">
        <v>159</v>
      </c>
      <c r="O10" s="225"/>
    </row>
    <row r="11" spans="1:15" ht="18.75" customHeight="1">
      <c r="A11" s="212"/>
      <c r="B11" s="212"/>
      <c r="C11" s="212"/>
      <c r="D11" s="212"/>
      <c r="E11" s="212"/>
      <c r="F11" s="212"/>
      <c r="G11" s="212"/>
      <c r="H11" s="212"/>
      <c r="I11" s="212"/>
      <c r="J11" s="212"/>
      <c r="K11" s="222" t="s">
        <v>182</v>
      </c>
      <c r="L11" s="222"/>
      <c r="M11" s="223"/>
      <c r="N11" s="224" t="s">
        <v>160</v>
      </c>
      <c r="O11" s="225"/>
    </row>
    <row r="12" spans="1:15">
      <c r="A12" s="52"/>
      <c r="B12" s="67"/>
      <c r="C12" s="67"/>
      <c r="D12" s="67"/>
      <c r="E12" s="67"/>
      <c r="F12" s="67"/>
      <c r="G12" s="67"/>
      <c r="H12" s="67"/>
      <c r="I12" s="67"/>
      <c r="J12" s="67"/>
      <c r="K12" s="226"/>
      <c r="L12" s="226"/>
      <c r="M12" s="227"/>
      <c r="N12" s="224"/>
      <c r="O12" s="225"/>
    </row>
    <row r="13" spans="1:15">
      <c r="A13" s="52"/>
      <c r="B13" s="67"/>
      <c r="C13" s="67"/>
      <c r="D13" s="67"/>
      <c r="E13" s="67"/>
      <c r="F13" s="67"/>
      <c r="G13" s="67"/>
      <c r="H13" s="67"/>
      <c r="I13" s="67"/>
      <c r="J13" s="67"/>
      <c r="K13" s="54"/>
      <c r="L13" s="54"/>
      <c r="M13" s="68"/>
      <c r="N13" s="69"/>
      <c r="O13" s="69"/>
    </row>
    <row r="14" spans="1:15" ht="39" customHeight="1">
      <c r="A14" s="217" t="s">
        <v>0</v>
      </c>
      <c r="B14" s="217"/>
      <c r="C14" s="217"/>
      <c r="D14" s="217"/>
      <c r="E14" s="217"/>
      <c r="F14" s="217"/>
      <c r="G14" s="217"/>
      <c r="H14" s="217"/>
      <c r="I14" s="217"/>
      <c r="J14" s="217"/>
      <c r="K14" s="217"/>
      <c r="L14" s="217"/>
      <c r="M14" s="217"/>
      <c r="N14" s="217"/>
      <c r="O14" s="217"/>
    </row>
    <row r="15" spans="1:15" ht="24.75" hidden="1" customHeight="1">
      <c r="A15" s="216" t="s">
        <v>1</v>
      </c>
      <c r="B15" s="216"/>
      <c r="C15" s="216"/>
      <c r="D15" s="216"/>
      <c r="E15" s="216"/>
      <c r="F15" s="216"/>
      <c r="G15" s="216"/>
      <c r="H15" s="216"/>
      <c r="I15" s="216"/>
      <c r="J15" s="216"/>
      <c r="K15" s="216"/>
      <c r="L15" s="216"/>
      <c r="M15" s="216"/>
      <c r="N15" s="216"/>
      <c r="O15" s="216"/>
    </row>
    <row r="16" spans="1:15" ht="16.5" hidden="1" customHeight="1">
      <c r="A16" s="216" t="s">
        <v>2</v>
      </c>
      <c r="B16" s="217"/>
      <c r="C16" s="217"/>
      <c r="D16" s="217"/>
      <c r="E16" s="217"/>
      <c r="F16" s="217"/>
      <c r="G16" s="217"/>
      <c r="H16" s="217"/>
      <c r="I16" s="217"/>
      <c r="J16" s="217"/>
      <c r="K16" s="217"/>
      <c r="L16" s="217"/>
      <c r="M16" s="217"/>
      <c r="N16" s="217"/>
      <c r="O16" s="217"/>
    </row>
    <row r="17" spans="1:18" ht="137.25" customHeight="1">
      <c r="A17" s="218" t="s">
        <v>484</v>
      </c>
      <c r="B17" s="218"/>
      <c r="C17" s="218"/>
      <c r="D17" s="218"/>
      <c r="E17" s="218"/>
      <c r="F17" s="218"/>
      <c r="G17" s="218"/>
      <c r="H17" s="218"/>
      <c r="I17" s="218"/>
      <c r="J17" s="218"/>
      <c r="K17" s="218"/>
      <c r="L17" s="218"/>
      <c r="M17" s="218"/>
      <c r="N17" s="218"/>
      <c r="O17" s="218"/>
    </row>
    <row r="18" spans="1:18" ht="185.25" customHeight="1">
      <c r="A18" s="219"/>
      <c r="B18" s="219"/>
      <c r="C18" s="219"/>
      <c r="D18" s="219"/>
      <c r="E18" s="219"/>
      <c r="F18" s="219"/>
      <c r="G18" s="219"/>
      <c r="H18" s="219"/>
      <c r="I18" s="219"/>
      <c r="J18" s="219"/>
      <c r="K18" s="219"/>
      <c r="L18" s="219"/>
      <c r="M18" s="219"/>
      <c r="N18" s="219"/>
      <c r="O18" s="219"/>
      <c r="P18" s="24"/>
      <c r="Q18" s="24"/>
      <c r="R18" s="24"/>
    </row>
    <row r="19" spans="1:18" ht="27" customHeight="1">
      <c r="A19" s="220" t="s">
        <v>89</v>
      </c>
      <c r="B19" s="220"/>
      <c r="C19" s="220"/>
      <c r="D19" s="220"/>
      <c r="E19" s="220"/>
      <c r="F19" s="220"/>
      <c r="G19" s="220"/>
      <c r="H19" s="220"/>
      <c r="I19" s="220"/>
      <c r="J19" s="220"/>
      <c r="K19" s="47"/>
      <c r="L19" s="47"/>
      <c r="M19" s="47"/>
      <c r="N19" s="47"/>
      <c r="O19" s="47"/>
      <c r="P19" s="24"/>
      <c r="Q19" s="24"/>
      <c r="R19" s="24"/>
    </row>
    <row r="20" spans="1:18" ht="35.25" customHeight="1">
      <c r="A20" s="221" t="s">
        <v>127</v>
      </c>
      <c r="B20" s="221"/>
      <c r="C20" s="221"/>
      <c r="D20" s="221"/>
      <c r="E20" s="221"/>
      <c r="F20" s="221"/>
      <c r="G20" s="221"/>
      <c r="H20" s="221"/>
      <c r="I20" s="221"/>
      <c r="J20" s="221"/>
      <c r="K20" s="47"/>
      <c r="L20" s="47"/>
      <c r="M20" s="47"/>
      <c r="N20" s="47"/>
      <c r="O20" s="47"/>
      <c r="P20" s="24"/>
      <c r="Q20" s="24"/>
      <c r="R20" s="24"/>
    </row>
    <row r="21" spans="1:18">
      <c r="A21" s="212" t="s">
        <v>90</v>
      </c>
      <c r="B21" s="212"/>
      <c r="C21" s="212"/>
      <c r="D21" s="212"/>
      <c r="E21" s="212"/>
      <c r="F21" s="212"/>
      <c r="G21" s="212"/>
      <c r="H21" s="212"/>
      <c r="I21" s="212"/>
      <c r="J21" s="212"/>
      <c r="K21" s="54"/>
      <c r="L21" s="54"/>
      <c r="M21" s="68"/>
      <c r="N21" s="69"/>
      <c r="O21" s="69"/>
    </row>
    <row r="22" spans="1:18" ht="18.75" customHeight="1">
      <c r="A22" s="213" t="s">
        <v>233</v>
      </c>
      <c r="B22" s="213"/>
      <c r="C22" s="213"/>
      <c r="D22" s="213"/>
      <c r="E22" s="213"/>
      <c r="F22" s="213"/>
      <c r="G22" s="213"/>
      <c r="H22" s="213"/>
      <c r="I22" s="213"/>
      <c r="J22" s="213"/>
      <c r="K22" s="7"/>
      <c r="L22" s="7"/>
      <c r="M22" s="7"/>
      <c r="N22" s="7"/>
      <c r="O22" s="7"/>
    </row>
    <row r="23" spans="1:18">
      <c r="A23" s="214" t="s">
        <v>192</v>
      </c>
      <c r="B23" s="214"/>
      <c r="C23" s="214"/>
      <c r="D23" s="214"/>
      <c r="E23" s="214"/>
      <c r="F23" s="214"/>
      <c r="G23" s="214"/>
      <c r="H23" s="214"/>
      <c r="I23" s="214"/>
      <c r="J23" s="214"/>
      <c r="K23" s="7"/>
      <c r="L23" s="7"/>
      <c r="M23" s="7"/>
      <c r="N23" s="7"/>
      <c r="O23" s="7"/>
    </row>
    <row r="24" spans="1:18">
      <c r="A24" s="215"/>
      <c r="B24" s="215"/>
      <c r="C24" s="215"/>
      <c r="D24" s="215"/>
      <c r="E24" s="215"/>
      <c r="F24" s="215"/>
      <c r="G24" s="215"/>
      <c r="H24" s="215"/>
      <c r="I24" s="215"/>
      <c r="J24" s="215"/>
      <c r="K24" s="7"/>
      <c r="L24" s="7"/>
      <c r="M24" s="7"/>
      <c r="N24" s="7"/>
      <c r="O24" s="7"/>
    </row>
    <row r="25" spans="1:18">
      <c r="A25" s="169" t="s">
        <v>6</v>
      </c>
      <c r="B25" s="170"/>
      <c r="C25" s="170"/>
      <c r="D25" s="170"/>
      <c r="E25" s="170"/>
      <c r="F25" s="170"/>
      <c r="G25" s="170"/>
      <c r="H25" s="170"/>
      <c r="I25" s="170"/>
      <c r="J25" s="170"/>
      <c r="K25" s="170"/>
      <c r="L25" s="170"/>
      <c r="M25" s="170"/>
      <c r="N25" s="170"/>
      <c r="O25" s="170"/>
    </row>
    <row r="26" spans="1:18" ht="42" customHeight="1">
      <c r="A26" s="169" t="s">
        <v>7</v>
      </c>
      <c r="B26" s="169"/>
      <c r="C26" s="169"/>
      <c r="D26" s="169"/>
      <c r="E26" s="169"/>
      <c r="F26" s="169"/>
      <c r="G26" s="169"/>
      <c r="H26" s="169"/>
      <c r="I26" s="169"/>
      <c r="J26" s="169"/>
      <c r="K26" s="169"/>
      <c r="L26" s="169"/>
      <c r="M26" s="210" t="s">
        <v>193</v>
      </c>
      <c r="N26" s="165" t="s">
        <v>238</v>
      </c>
      <c r="O26" s="7"/>
    </row>
    <row r="27" spans="1:18">
      <c r="A27" s="161" t="s">
        <v>8</v>
      </c>
      <c r="B27" s="161"/>
      <c r="C27" s="161"/>
      <c r="D27" s="161"/>
      <c r="E27" s="161"/>
      <c r="F27" s="161"/>
      <c r="G27" s="161"/>
      <c r="H27" s="161"/>
      <c r="I27" s="161"/>
      <c r="J27" s="161"/>
      <c r="K27" s="161"/>
      <c r="L27" s="161"/>
      <c r="M27" s="211"/>
      <c r="N27" s="165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211"/>
      <c r="N28" s="165"/>
      <c r="O28" s="7"/>
    </row>
    <row r="29" spans="1:18">
      <c r="A29" s="161" t="s">
        <v>86</v>
      </c>
      <c r="B29" s="161"/>
      <c r="C29" s="161"/>
      <c r="D29" s="161"/>
      <c r="E29" s="161"/>
      <c r="F29" s="161"/>
      <c r="G29" s="161"/>
      <c r="H29" s="161"/>
      <c r="I29" s="161"/>
      <c r="J29" s="161"/>
      <c r="K29" s="161"/>
      <c r="L29" s="161"/>
      <c r="M29" s="7"/>
      <c r="N29" s="8"/>
      <c r="O29" s="7"/>
    </row>
    <row r="30" spans="1:18">
      <c r="A30" s="160" t="s">
        <v>98</v>
      </c>
      <c r="B30" s="160"/>
      <c r="C30" s="160"/>
      <c r="D30" s="160"/>
      <c r="E30" s="160"/>
      <c r="F30" s="160"/>
      <c r="G30" s="160"/>
      <c r="H30" s="160"/>
      <c r="I30" s="160"/>
      <c r="J30" s="160"/>
      <c r="K30" s="7"/>
      <c r="L30" s="7"/>
      <c r="M30" s="7"/>
      <c r="N30" s="8"/>
      <c r="O30" s="7"/>
    </row>
    <row r="31" spans="1:18" ht="78.75" customHeight="1">
      <c r="A31" s="163" t="s">
        <v>87</v>
      </c>
      <c r="B31" s="163" t="s">
        <v>10</v>
      </c>
      <c r="C31" s="163"/>
      <c r="D31" s="163"/>
      <c r="E31" s="163" t="s">
        <v>11</v>
      </c>
      <c r="F31" s="163"/>
      <c r="G31" s="163" t="s">
        <v>12</v>
      </c>
      <c r="H31" s="163"/>
      <c r="I31" s="163"/>
      <c r="J31" s="163" t="s">
        <v>13</v>
      </c>
      <c r="K31" s="163"/>
      <c r="L31" s="163"/>
      <c r="M31" s="187" t="s">
        <v>184</v>
      </c>
      <c r="N31" s="189"/>
      <c r="O31" s="7"/>
    </row>
    <row r="32" spans="1:18" ht="59.25" customHeight="1">
      <c r="A32" s="166"/>
      <c r="B32" s="163"/>
      <c r="C32" s="163"/>
      <c r="D32" s="163"/>
      <c r="E32" s="163"/>
      <c r="F32" s="163"/>
      <c r="G32" s="163" t="s">
        <v>14</v>
      </c>
      <c r="H32" s="163" t="s">
        <v>24</v>
      </c>
      <c r="I32" s="163"/>
      <c r="J32" s="163" t="s">
        <v>226</v>
      </c>
      <c r="K32" s="163" t="s">
        <v>227</v>
      </c>
      <c r="L32" s="163" t="s">
        <v>232</v>
      </c>
      <c r="M32" s="165" t="s">
        <v>185</v>
      </c>
      <c r="N32" s="163" t="s">
        <v>186</v>
      </c>
      <c r="O32" s="7"/>
    </row>
    <row r="33" spans="1:17" ht="131.25">
      <c r="A33" s="166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166"/>
      <c r="H33" s="9" t="s">
        <v>15</v>
      </c>
      <c r="I33" s="9" t="s">
        <v>16</v>
      </c>
      <c r="J33" s="163"/>
      <c r="K33" s="163"/>
      <c r="L33" s="166"/>
      <c r="M33" s="165"/>
      <c r="N33" s="163"/>
      <c r="O33" s="7"/>
    </row>
    <row r="34" spans="1:17">
      <c r="A34" s="9">
        <v>1</v>
      </c>
      <c r="B34" s="9">
        <v>2</v>
      </c>
      <c r="C34" s="9">
        <v>3</v>
      </c>
      <c r="D34" s="9">
        <v>4</v>
      </c>
      <c r="E34" s="9">
        <v>5</v>
      </c>
      <c r="F34" s="9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53">
        <v>13</v>
      </c>
      <c r="N34" s="53">
        <v>14</v>
      </c>
      <c r="O34" s="7"/>
    </row>
    <row r="35" spans="1:17" ht="141.75">
      <c r="A35" s="238" t="s">
        <v>108</v>
      </c>
      <c r="B35" s="251" t="s">
        <v>108</v>
      </c>
      <c r="C35" s="251" t="s">
        <v>108</v>
      </c>
      <c r="D35" s="239" t="s">
        <v>108</v>
      </c>
      <c r="E35" s="251" t="s">
        <v>108</v>
      </c>
      <c r="F35" s="251" t="s">
        <v>18</v>
      </c>
      <c r="G35" s="10" t="s">
        <v>102</v>
      </c>
      <c r="H35" s="9" t="s">
        <v>97</v>
      </c>
      <c r="I35" s="9">
        <v>744</v>
      </c>
      <c r="J35" s="9">
        <v>95</v>
      </c>
      <c r="K35" s="11">
        <f>J35</f>
        <v>95</v>
      </c>
      <c r="L35" s="11">
        <f>J35</f>
        <v>95</v>
      </c>
      <c r="M35" s="53">
        <v>10</v>
      </c>
      <c r="N35" s="76">
        <v>10</v>
      </c>
      <c r="O35" s="7"/>
    </row>
    <row r="36" spans="1:17" ht="252">
      <c r="A36" s="205"/>
      <c r="B36" s="209"/>
      <c r="C36" s="209"/>
      <c r="D36" s="207"/>
      <c r="E36" s="209"/>
      <c r="F36" s="209"/>
      <c r="G36" s="10" t="s">
        <v>104</v>
      </c>
      <c r="H36" s="9" t="s">
        <v>97</v>
      </c>
      <c r="I36" s="9">
        <v>744</v>
      </c>
      <c r="J36" s="9">
        <v>100</v>
      </c>
      <c r="K36" s="38">
        <f>J36</f>
        <v>100</v>
      </c>
      <c r="L36" s="11">
        <f>J36</f>
        <v>100</v>
      </c>
      <c r="M36" s="53">
        <v>10</v>
      </c>
      <c r="N36" s="53">
        <v>10</v>
      </c>
      <c r="O36" s="7"/>
    </row>
    <row r="37" spans="1:17" ht="18.75" customHeight="1">
      <c r="A37" s="168"/>
      <c r="B37" s="168"/>
      <c r="C37" s="168"/>
      <c r="D37" s="168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</row>
    <row r="38" spans="1:17">
      <c r="A38" s="161" t="s">
        <v>101</v>
      </c>
      <c r="B38" s="161"/>
      <c r="C38" s="161"/>
      <c r="D38" s="161"/>
      <c r="E38" s="161"/>
      <c r="F38" s="161"/>
      <c r="G38" s="161"/>
      <c r="H38" s="161"/>
      <c r="I38" s="161"/>
      <c r="J38" s="161"/>
      <c r="K38" s="7"/>
      <c r="L38" s="7"/>
      <c r="M38" s="7"/>
      <c r="N38" s="7"/>
      <c r="O38" s="7"/>
    </row>
    <row r="39" spans="1:17" ht="117" customHeight="1">
      <c r="A39" s="163" t="s">
        <v>87</v>
      </c>
      <c r="B39" s="163" t="s">
        <v>10</v>
      </c>
      <c r="C39" s="163"/>
      <c r="D39" s="163"/>
      <c r="E39" s="163" t="s">
        <v>11</v>
      </c>
      <c r="F39" s="163"/>
      <c r="G39" s="163" t="s">
        <v>21</v>
      </c>
      <c r="H39" s="163"/>
      <c r="I39" s="163"/>
      <c r="J39" s="163" t="s">
        <v>22</v>
      </c>
      <c r="K39" s="163"/>
      <c r="L39" s="163"/>
      <c r="M39" s="163" t="s">
        <v>187</v>
      </c>
      <c r="N39" s="163"/>
      <c r="O39" s="163"/>
      <c r="P39" s="187" t="s">
        <v>184</v>
      </c>
      <c r="Q39" s="189"/>
    </row>
    <row r="40" spans="1:17" ht="55.5" customHeight="1">
      <c r="A40" s="166"/>
      <c r="B40" s="163"/>
      <c r="C40" s="163"/>
      <c r="D40" s="163"/>
      <c r="E40" s="163"/>
      <c r="F40" s="163"/>
      <c r="G40" s="163" t="s">
        <v>85</v>
      </c>
      <c r="H40" s="163" t="s">
        <v>24</v>
      </c>
      <c r="I40" s="163"/>
      <c r="J40" s="163" t="s">
        <v>226</v>
      </c>
      <c r="K40" s="163" t="s">
        <v>227</v>
      </c>
      <c r="L40" s="163" t="s">
        <v>228</v>
      </c>
      <c r="M40" s="163" t="s">
        <v>226</v>
      </c>
      <c r="N40" s="163" t="s">
        <v>227</v>
      </c>
      <c r="O40" s="163" t="s">
        <v>229</v>
      </c>
      <c r="P40" s="163" t="s">
        <v>185</v>
      </c>
      <c r="Q40" s="163" t="s">
        <v>186</v>
      </c>
    </row>
    <row r="41" spans="1:17" ht="131.25">
      <c r="A41" s="166"/>
      <c r="B41" s="9" t="s">
        <v>25</v>
      </c>
      <c r="C41" s="9" t="s">
        <v>26</v>
      </c>
      <c r="D41" s="9" t="s">
        <v>27</v>
      </c>
      <c r="E41" s="9" t="s">
        <v>28</v>
      </c>
      <c r="F41" s="44" t="s">
        <v>174</v>
      </c>
      <c r="G41" s="166"/>
      <c r="H41" s="9" t="s">
        <v>29</v>
      </c>
      <c r="I41" s="9" t="s">
        <v>16</v>
      </c>
      <c r="J41" s="163"/>
      <c r="K41" s="163"/>
      <c r="L41" s="166"/>
      <c r="M41" s="163"/>
      <c r="N41" s="163"/>
      <c r="O41" s="166"/>
      <c r="P41" s="163"/>
      <c r="Q41" s="163"/>
    </row>
    <row r="42" spans="1:17">
      <c r="A42" s="9">
        <v>1</v>
      </c>
      <c r="B42" s="9">
        <v>2</v>
      </c>
      <c r="C42" s="9">
        <v>3</v>
      </c>
      <c r="D42" s="9">
        <v>4</v>
      </c>
      <c r="E42" s="9">
        <v>5</v>
      </c>
      <c r="F42" s="9">
        <v>6</v>
      </c>
      <c r="G42" s="9">
        <v>7</v>
      </c>
      <c r="H42" s="9">
        <v>8</v>
      </c>
      <c r="I42" s="9">
        <v>9</v>
      </c>
      <c r="J42" s="9">
        <v>10</v>
      </c>
      <c r="K42" s="9">
        <v>11</v>
      </c>
      <c r="L42" s="9">
        <v>12</v>
      </c>
      <c r="M42" s="9">
        <v>13</v>
      </c>
      <c r="N42" s="9">
        <v>14</v>
      </c>
      <c r="O42" s="9">
        <v>15</v>
      </c>
      <c r="P42" s="71">
        <v>16</v>
      </c>
      <c r="Q42" s="71">
        <v>17</v>
      </c>
    </row>
    <row r="43" spans="1:17" ht="106.5" customHeight="1">
      <c r="A43" s="156" t="s">
        <v>234</v>
      </c>
      <c r="B43" s="80" t="s">
        <v>195</v>
      </c>
      <c r="C43" s="2" t="s">
        <v>17</v>
      </c>
      <c r="D43" s="2" t="s">
        <v>167</v>
      </c>
      <c r="E43" s="125" t="s">
        <v>30</v>
      </c>
      <c r="F43" s="124" t="s">
        <v>56</v>
      </c>
      <c r="G43" s="124" t="s">
        <v>31</v>
      </c>
      <c r="H43" s="124" t="s">
        <v>32</v>
      </c>
      <c r="I43" s="3" t="s">
        <v>107</v>
      </c>
      <c r="J43" s="124">
        <v>26</v>
      </c>
      <c r="K43" s="124">
        <f>J43</f>
        <v>26</v>
      </c>
      <c r="L43" s="124">
        <f>J43</f>
        <v>26</v>
      </c>
      <c r="M43" s="124" t="s">
        <v>18</v>
      </c>
      <c r="N43" s="124" t="s">
        <v>18</v>
      </c>
      <c r="O43" s="124" t="s">
        <v>18</v>
      </c>
      <c r="P43" s="125">
        <v>10</v>
      </c>
      <c r="Q43" s="76">
        <f>J43*0.1</f>
        <v>3</v>
      </c>
    </row>
    <row r="44" spans="1:17" ht="112.5" hidden="1">
      <c r="A44" s="121" t="s">
        <v>236</v>
      </c>
      <c r="B44" s="80" t="s">
        <v>196</v>
      </c>
      <c r="C44" s="124" t="s">
        <v>19</v>
      </c>
      <c r="D44" s="2" t="s">
        <v>167</v>
      </c>
      <c r="E44" s="125" t="s">
        <v>30</v>
      </c>
      <c r="F44" s="124" t="s">
        <v>56</v>
      </c>
      <c r="G44" s="124" t="s">
        <v>31</v>
      </c>
      <c r="H44" s="124" t="s">
        <v>32</v>
      </c>
      <c r="I44" s="3" t="s">
        <v>107</v>
      </c>
      <c r="J44" s="124"/>
      <c r="K44" s="124">
        <f t="shared" ref="K44:K50" si="0">J44</f>
        <v>0</v>
      </c>
      <c r="L44" s="124">
        <f t="shared" ref="L44:L50" si="1">J44</f>
        <v>0</v>
      </c>
      <c r="M44" s="124" t="s">
        <v>18</v>
      </c>
      <c r="N44" s="124" t="s">
        <v>18</v>
      </c>
      <c r="O44" s="124" t="s">
        <v>18</v>
      </c>
      <c r="P44" s="125">
        <v>10</v>
      </c>
      <c r="Q44" s="76">
        <f>J44*0.1</f>
        <v>0</v>
      </c>
    </row>
    <row r="45" spans="1:17" ht="150" hidden="1">
      <c r="A45" s="45" t="s">
        <v>175</v>
      </c>
      <c r="B45" s="80" t="s">
        <v>200</v>
      </c>
      <c r="C45" s="2" t="s">
        <v>17</v>
      </c>
      <c r="D45" s="124" t="s">
        <v>167</v>
      </c>
      <c r="E45" s="125" t="s">
        <v>30</v>
      </c>
      <c r="F45" s="124" t="s">
        <v>88</v>
      </c>
      <c r="G45" s="124" t="s">
        <v>31</v>
      </c>
      <c r="H45" s="124" t="s">
        <v>32</v>
      </c>
      <c r="I45" s="3" t="s">
        <v>107</v>
      </c>
      <c r="J45" s="124"/>
      <c r="K45" s="124">
        <f t="shared" si="0"/>
        <v>0</v>
      </c>
      <c r="L45" s="124">
        <f t="shared" si="1"/>
        <v>0</v>
      </c>
      <c r="M45" s="124" t="s">
        <v>18</v>
      </c>
      <c r="N45" s="124" t="s">
        <v>18</v>
      </c>
      <c r="O45" s="124" t="s">
        <v>18</v>
      </c>
      <c r="P45" s="125">
        <v>10</v>
      </c>
      <c r="Q45" s="76">
        <f t="shared" ref="Q45:Q52" si="2">J45*0.1</f>
        <v>0</v>
      </c>
    </row>
    <row r="46" spans="1:17" ht="131.25" hidden="1">
      <c r="A46" s="79" t="s">
        <v>197</v>
      </c>
      <c r="B46" s="80" t="s">
        <v>198</v>
      </c>
      <c r="C46" s="2" t="s">
        <v>19</v>
      </c>
      <c r="D46" s="124" t="s">
        <v>167</v>
      </c>
      <c r="E46" s="125" t="s">
        <v>30</v>
      </c>
      <c r="F46" s="124" t="s">
        <v>88</v>
      </c>
      <c r="G46" s="124" t="s">
        <v>31</v>
      </c>
      <c r="H46" s="124" t="s">
        <v>32</v>
      </c>
      <c r="I46" s="3" t="s">
        <v>107</v>
      </c>
      <c r="J46" s="124"/>
      <c r="K46" s="124">
        <f t="shared" si="0"/>
        <v>0</v>
      </c>
      <c r="L46" s="124">
        <f t="shared" si="1"/>
        <v>0</v>
      </c>
      <c r="M46" s="124" t="s">
        <v>18</v>
      </c>
      <c r="N46" s="124" t="s">
        <v>18</v>
      </c>
      <c r="O46" s="124" t="s">
        <v>18</v>
      </c>
      <c r="P46" s="125">
        <v>10</v>
      </c>
      <c r="Q46" s="76">
        <f t="shared" si="2"/>
        <v>0</v>
      </c>
    </row>
    <row r="47" spans="1:17" ht="112.5" hidden="1">
      <c r="A47" s="121" t="s">
        <v>237</v>
      </c>
      <c r="B47" s="80" t="s">
        <v>196</v>
      </c>
      <c r="C47" s="2" t="s">
        <v>19</v>
      </c>
      <c r="D47" s="124" t="s">
        <v>173</v>
      </c>
      <c r="E47" s="125" t="s">
        <v>30</v>
      </c>
      <c r="F47" s="124" t="s">
        <v>56</v>
      </c>
      <c r="G47" s="124" t="s">
        <v>31</v>
      </c>
      <c r="H47" s="124" t="s">
        <v>32</v>
      </c>
      <c r="I47" s="3" t="s">
        <v>107</v>
      </c>
      <c r="J47" s="124"/>
      <c r="K47" s="124">
        <f t="shared" si="0"/>
        <v>0</v>
      </c>
      <c r="L47" s="124">
        <f t="shared" si="1"/>
        <v>0</v>
      </c>
      <c r="M47" s="124" t="s">
        <v>18</v>
      </c>
      <c r="N47" s="124" t="s">
        <v>18</v>
      </c>
      <c r="O47" s="124" t="s">
        <v>18</v>
      </c>
      <c r="P47" s="125">
        <v>10</v>
      </c>
      <c r="Q47" s="76">
        <f t="shared" si="2"/>
        <v>0</v>
      </c>
    </row>
    <row r="48" spans="1:17" ht="112.5">
      <c r="A48" s="121" t="s">
        <v>235</v>
      </c>
      <c r="B48" s="80" t="s">
        <v>195</v>
      </c>
      <c r="C48" s="2" t="s">
        <v>17</v>
      </c>
      <c r="D48" s="124" t="s">
        <v>173</v>
      </c>
      <c r="E48" s="125" t="s">
        <v>30</v>
      </c>
      <c r="F48" s="124" t="s">
        <v>56</v>
      </c>
      <c r="G48" s="124" t="s">
        <v>31</v>
      </c>
      <c r="H48" s="124" t="s">
        <v>32</v>
      </c>
      <c r="I48" s="3" t="s">
        <v>107</v>
      </c>
      <c r="J48" s="124">
        <v>91</v>
      </c>
      <c r="K48" s="124">
        <f t="shared" si="0"/>
        <v>91</v>
      </c>
      <c r="L48" s="124">
        <f t="shared" si="1"/>
        <v>91</v>
      </c>
      <c r="M48" s="124" t="s">
        <v>18</v>
      </c>
      <c r="N48" s="124" t="s">
        <v>18</v>
      </c>
      <c r="O48" s="124" t="s">
        <v>18</v>
      </c>
      <c r="P48" s="125">
        <v>10</v>
      </c>
      <c r="Q48" s="76">
        <f t="shared" si="2"/>
        <v>9</v>
      </c>
    </row>
    <row r="49" spans="1:17" ht="150" hidden="1">
      <c r="A49" s="79" t="s">
        <v>201</v>
      </c>
      <c r="B49" s="80" t="s">
        <v>200</v>
      </c>
      <c r="C49" s="2" t="s">
        <v>17</v>
      </c>
      <c r="D49" s="36" t="s">
        <v>173</v>
      </c>
      <c r="E49" s="37" t="s">
        <v>30</v>
      </c>
      <c r="F49" s="44" t="s">
        <v>88</v>
      </c>
      <c r="G49" s="36" t="s">
        <v>31</v>
      </c>
      <c r="H49" s="36" t="s">
        <v>32</v>
      </c>
      <c r="I49" s="3" t="s">
        <v>107</v>
      </c>
      <c r="J49" s="85"/>
      <c r="K49" s="74">
        <f t="shared" si="0"/>
        <v>0</v>
      </c>
      <c r="L49" s="74">
        <f t="shared" si="1"/>
        <v>0</v>
      </c>
      <c r="M49" s="74" t="s">
        <v>18</v>
      </c>
      <c r="N49" s="74" t="s">
        <v>18</v>
      </c>
      <c r="O49" s="74" t="s">
        <v>18</v>
      </c>
      <c r="P49" s="73">
        <v>5</v>
      </c>
      <c r="Q49" s="76">
        <f t="shared" si="2"/>
        <v>0</v>
      </c>
    </row>
    <row r="50" spans="1:17" ht="131.25" hidden="1">
      <c r="A50" s="79" t="s">
        <v>202</v>
      </c>
      <c r="B50" s="80" t="s">
        <v>198</v>
      </c>
      <c r="C50" s="2" t="s">
        <v>19</v>
      </c>
      <c r="D50" s="36" t="s">
        <v>173</v>
      </c>
      <c r="E50" s="37" t="s">
        <v>30</v>
      </c>
      <c r="F50" s="44" t="s">
        <v>88</v>
      </c>
      <c r="G50" s="36" t="s">
        <v>31</v>
      </c>
      <c r="H50" s="36" t="s">
        <v>32</v>
      </c>
      <c r="I50" s="3" t="s">
        <v>107</v>
      </c>
      <c r="J50" s="74"/>
      <c r="K50" s="74">
        <f t="shared" si="0"/>
        <v>0</v>
      </c>
      <c r="L50" s="74">
        <f t="shared" si="1"/>
        <v>0</v>
      </c>
      <c r="M50" s="74" t="s">
        <v>18</v>
      </c>
      <c r="N50" s="74" t="s">
        <v>18</v>
      </c>
      <c r="O50" s="74" t="s">
        <v>18</v>
      </c>
      <c r="P50" s="73"/>
      <c r="Q50" s="76">
        <f t="shared" si="2"/>
        <v>0</v>
      </c>
    </row>
    <row r="51" spans="1:17" hidden="1">
      <c r="A51" s="20"/>
      <c r="B51" s="11"/>
      <c r="C51" s="9"/>
      <c r="D51" s="9"/>
      <c r="E51" s="11"/>
      <c r="F51" s="11"/>
      <c r="G51" s="9"/>
      <c r="H51" s="9"/>
      <c r="I51" s="3"/>
      <c r="J51" s="74"/>
      <c r="K51" s="74"/>
      <c r="L51" s="74"/>
      <c r="M51" s="74"/>
      <c r="N51" s="74"/>
      <c r="O51" s="74"/>
      <c r="P51" s="73"/>
      <c r="Q51" s="76">
        <f t="shared" si="2"/>
        <v>0</v>
      </c>
    </row>
    <row r="52" spans="1:17" ht="23.25" customHeight="1">
      <c r="A52" s="12" t="s">
        <v>94</v>
      </c>
      <c r="B52" s="11"/>
      <c r="C52" s="9"/>
      <c r="D52" s="9"/>
      <c r="E52" s="11"/>
      <c r="F52" s="11"/>
      <c r="G52" s="9"/>
      <c r="H52" s="9"/>
      <c r="I52" s="13"/>
      <c r="J52" s="74">
        <f>SUM(J43:J51)</f>
        <v>117</v>
      </c>
      <c r="K52" s="74">
        <f t="shared" ref="K52:L52" si="3">SUM(K43:K51)</f>
        <v>117</v>
      </c>
      <c r="L52" s="74">
        <f t="shared" si="3"/>
        <v>117</v>
      </c>
      <c r="M52" s="74"/>
      <c r="N52" s="74"/>
      <c r="O52" s="74"/>
      <c r="P52" s="73">
        <v>10</v>
      </c>
      <c r="Q52" s="76">
        <f t="shared" si="2"/>
        <v>12</v>
      </c>
    </row>
    <row r="53" spans="1:17">
      <c r="A53" s="162"/>
      <c r="B53" s="162"/>
      <c r="C53" s="162"/>
      <c r="D53" s="162"/>
      <c r="E53" s="162"/>
      <c r="F53" s="162"/>
      <c r="G53" s="162"/>
      <c r="H53" s="162"/>
      <c r="I53" s="162"/>
      <c r="J53" s="162"/>
      <c r="K53" s="162"/>
      <c r="L53" s="162"/>
      <c r="M53" s="162"/>
      <c r="N53" s="162"/>
      <c r="O53" s="162"/>
    </row>
    <row r="54" spans="1:17">
      <c r="A54" s="161" t="s">
        <v>33</v>
      </c>
      <c r="B54" s="161"/>
      <c r="C54" s="161"/>
      <c r="D54" s="161"/>
      <c r="E54" s="161"/>
      <c r="F54" s="161"/>
      <c r="G54" s="161"/>
      <c r="H54" s="161"/>
      <c r="I54" s="161"/>
      <c r="J54" s="161"/>
      <c r="K54" s="161"/>
      <c r="L54" s="161"/>
      <c r="M54" s="161"/>
      <c r="N54" s="161"/>
      <c r="O54" s="161"/>
    </row>
    <row r="55" spans="1:17">
      <c r="A55" s="163" t="s">
        <v>34</v>
      </c>
      <c r="B55" s="163"/>
      <c r="C55" s="163"/>
      <c r="D55" s="163"/>
      <c r="E55" s="163"/>
      <c r="F55" s="164"/>
      <c r="G55" s="164"/>
      <c r="H55" s="164"/>
      <c r="I55" s="164"/>
      <c r="J55" s="164"/>
      <c r="K55" s="164"/>
      <c r="L55" s="7"/>
      <c r="M55" s="7"/>
      <c r="N55" s="7"/>
      <c r="O55" s="7"/>
    </row>
    <row r="56" spans="1:17">
      <c r="A56" s="9" t="s">
        <v>35</v>
      </c>
      <c r="B56" s="9" t="s">
        <v>36</v>
      </c>
      <c r="C56" s="9" t="s">
        <v>37</v>
      </c>
      <c r="D56" s="9" t="s">
        <v>38</v>
      </c>
      <c r="E56" s="163" t="s">
        <v>15</v>
      </c>
      <c r="F56" s="164"/>
      <c r="G56" s="164"/>
      <c r="H56" s="164"/>
      <c r="I56" s="164"/>
      <c r="J56" s="164"/>
      <c r="K56" s="164"/>
      <c r="L56" s="7"/>
      <c r="M56" s="7"/>
      <c r="N56" s="7"/>
      <c r="O56" s="7"/>
    </row>
    <row r="57" spans="1:17">
      <c r="A57" s="9">
        <v>1</v>
      </c>
      <c r="B57" s="9">
        <v>2</v>
      </c>
      <c r="C57" s="9">
        <v>3</v>
      </c>
      <c r="D57" s="9">
        <v>4</v>
      </c>
      <c r="E57" s="163">
        <v>5</v>
      </c>
      <c r="F57" s="164"/>
      <c r="G57" s="164"/>
      <c r="H57" s="164"/>
      <c r="I57" s="164"/>
      <c r="J57" s="164"/>
      <c r="K57" s="164"/>
      <c r="L57" s="7"/>
      <c r="M57" s="7"/>
      <c r="N57" s="7"/>
      <c r="O57" s="7"/>
    </row>
    <row r="58" spans="1:17">
      <c r="A58" s="9" t="s">
        <v>18</v>
      </c>
      <c r="B58" s="9" t="s">
        <v>18</v>
      </c>
      <c r="C58" s="9" t="s">
        <v>18</v>
      </c>
      <c r="D58" s="9" t="s">
        <v>18</v>
      </c>
      <c r="E58" s="163" t="s">
        <v>18</v>
      </c>
      <c r="F58" s="165"/>
      <c r="G58" s="165"/>
      <c r="H58" s="165"/>
      <c r="I58" s="165"/>
      <c r="J58" s="165"/>
      <c r="K58" s="165"/>
      <c r="L58" s="7"/>
      <c r="M58" s="7"/>
      <c r="N58" s="7"/>
      <c r="O58" s="7"/>
    </row>
    <row r="59" spans="1:17">
      <c r="A59" s="161" t="s">
        <v>39</v>
      </c>
      <c r="B59" s="161"/>
      <c r="C59" s="161"/>
      <c r="D59" s="161"/>
      <c r="E59" s="161"/>
      <c r="F59" s="161"/>
      <c r="G59" s="7"/>
      <c r="H59" s="7"/>
      <c r="I59" s="7"/>
      <c r="J59" s="7"/>
      <c r="K59" s="7"/>
      <c r="L59" s="7"/>
      <c r="M59" s="7"/>
      <c r="N59" s="7"/>
      <c r="O59" s="7"/>
    </row>
    <row r="60" spans="1:17">
      <c r="A60" s="198" t="s">
        <v>40</v>
      </c>
      <c r="B60" s="198"/>
      <c r="C60" s="198"/>
      <c r="D60" s="198"/>
      <c r="E60" s="198"/>
      <c r="F60" s="198"/>
      <c r="G60" s="198"/>
      <c r="H60" s="198"/>
      <c r="I60" s="198"/>
      <c r="J60" s="198"/>
      <c r="K60" s="198"/>
      <c r="L60" s="14"/>
      <c r="M60" s="14"/>
      <c r="N60" s="14"/>
      <c r="O60" s="14"/>
    </row>
    <row r="61" spans="1:17" ht="40.5" customHeight="1">
      <c r="A61" s="199" t="s">
        <v>41</v>
      </c>
      <c r="B61" s="199"/>
      <c r="C61" s="199"/>
      <c r="D61" s="199"/>
      <c r="E61" s="199"/>
      <c r="F61" s="199"/>
      <c r="G61" s="199"/>
      <c r="H61" s="199"/>
      <c r="I61" s="199"/>
      <c r="J61" s="199"/>
      <c r="K61" s="199"/>
      <c r="L61" s="14"/>
      <c r="M61" s="14"/>
      <c r="N61" s="14"/>
      <c r="O61" s="14"/>
    </row>
    <row r="62" spans="1:17" ht="16.5" customHeight="1">
      <c r="A62" s="243" t="s">
        <v>42</v>
      </c>
      <c r="B62" s="243"/>
      <c r="C62" s="243"/>
      <c r="D62" s="243"/>
      <c r="E62" s="243"/>
      <c r="F62" s="243"/>
      <c r="G62" s="243"/>
      <c r="H62" s="243"/>
      <c r="I62" s="243"/>
      <c r="J62" s="243"/>
      <c r="K62" s="243"/>
      <c r="L62" s="14"/>
      <c r="M62" s="14"/>
      <c r="N62" s="14"/>
      <c r="O62" s="14"/>
    </row>
    <row r="63" spans="1:17">
      <c r="A63" s="161" t="s">
        <v>43</v>
      </c>
      <c r="B63" s="161"/>
      <c r="C63" s="161"/>
      <c r="D63" s="161"/>
      <c r="E63" s="161"/>
      <c r="F63" s="161"/>
      <c r="G63" s="161"/>
      <c r="H63" s="161"/>
      <c r="I63" s="161"/>
      <c r="J63" s="7"/>
      <c r="K63" s="7"/>
      <c r="L63" s="7"/>
      <c r="M63" s="7"/>
      <c r="N63" s="7"/>
      <c r="O63" s="7"/>
    </row>
    <row r="64" spans="1:17" ht="18.75" customHeight="1">
      <c r="A64" s="236" t="s">
        <v>44</v>
      </c>
      <c r="B64" s="236"/>
      <c r="C64" s="236"/>
      <c r="D64" s="236"/>
      <c r="E64" s="236" t="s">
        <v>45</v>
      </c>
      <c r="F64" s="236"/>
      <c r="G64" s="236"/>
      <c r="H64" s="236" t="s">
        <v>46</v>
      </c>
      <c r="I64" s="236"/>
      <c r="J64" s="236"/>
      <c r="K64" s="236"/>
      <c r="L64" s="236"/>
      <c r="M64" s="95"/>
      <c r="N64" s="95"/>
      <c r="O64" s="95"/>
      <c r="P64" s="95"/>
    </row>
    <row r="65" spans="1:15">
      <c r="A65" s="237">
        <v>1</v>
      </c>
      <c r="B65" s="237"/>
      <c r="C65" s="237"/>
      <c r="D65" s="237"/>
      <c r="E65" s="240">
        <v>2</v>
      </c>
      <c r="F65" s="241"/>
      <c r="G65" s="242"/>
      <c r="H65" s="236">
        <v>3</v>
      </c>
      <c r="I65" s="236"/>
      <c r="J65" s="236"/>
      <c r="K65" s="236"/>
      <c r="L65" s="236"/>
    </row>
    <row r="66" spans="1:15" ht="56.25" customHeight="1">
      <c r="A66" s="252" t="s">
        <v>330</v>
      </c>
      <c r="B66" s="253"/>
      <c r="C66" s="253"/>
      <c r="D66" s="254"/>
      <c r="E66" s="240" t="s">
        <v>47</v>
      </c>
      <c r="F66" s="241"/>
      <c r="G66" s="242"/>
      <c r="H66" s="240" t="s">
        <v>48</v>
      </c>
      <c r="I66" s="241"/>
      <c r="J66" s="241"/>
      <c r="K66" s="241"/>
      <c r="L66" s="242"/>
    </row>
    <row r="67" spans="1:15" ht="62.25" customHeight="1">
      <c r="A67" s="252" t="s">
        <v>331</v>
      </c>
      <c r="B67" s="253"/>
      <c r="C67" s="253"/>
      <c r="D67" s="254"/>
      <c r="E67" s="240" t="s">
        <v>49</v>
      </c>
      <c r="F67" s="241"/>
      <c r="G67" s="242"/>
      <c r="H67" s="240" t="s">
        <v>50</v>
      </c>
      <c r="I67" s="241"/>
      <c r="J67" s="241"/>
      <c r="K67" s="241"/>
      <c r="L67" s="242"/>
    </row>
    <row r="68" spans="1:15" ht="61.5" customHeight="1">
      <c r="A68" s="252" t="s">
        <v>332</v>
      </c>
      <c r="B68" s="253"/>
      <c r="C68" s="253"/>
      <c r="D68" s="254"/>
      <c r="E68" s="240" t="s">
        <v>52</v>
      </c>
      <c r="F68" s="241"/>
      <c r="G68" s="242"/>
      <c r="H68" s="240" t="s">
        <v>48</v>
      </c>
      <c r="I68" s="241"/>
      <c r="J68" s="241"/>
      <c r="K68" s="241"/>
      <c r="L68" s="242"/>
    </row>
    <row r="69" spans="1:15" ht="53.25" customHeight="1">
      <c r="A69" s="252" t="s">
        <v>373</v>
      </c>
      <c r="B69" s="253"/>
      <c r="C69" s="253"/>
      <c r="D69" s="254"/>
      <c r="E69" s="240" t="s">
        <v>51</v>
      </c>
      <c r="F69" s="241"/>
      <c r="G69" s="242"/>
      <c r="H69" s="255" t="s">
        <v>188</v>
      </c>
      <c r="I69" s="256"/>
      <c r="J69" s="256"/>
      <c r="K69" s="256"/>
      <c r="L69" s="257"/>
    </row>
    <row r="70" spans="1:15">
      <c r="A70" s="8"/>
      <c r="B70" s="8"/>
      <c r="C70" s="8"/>
      <c r="D70" s="8"/>
      <c r="E70" s="8"/>
      <c r="F70" s="8"/>
      <c r="G70" s="8"/>
      <c r="H70" s="8"/>
      <c r="I70" s="8"/>
      <c r="J70" s="7"/>
      <c r="K70" s="7"/>
      <c r="L70" s="7"/>
      <c r="M70" s="7"/>
      <c r="N70" s="7"/>
      <c r="O70" s="7"/>
    </row>
    <row r="71" spans="1:15" ht="29.25" customHeight="1">
      <c r="A71" s="169" t="s">
        <v>53</v>
      </c>
      <c r="B71" s="169"/>
      <c r="C71" s="169"/>
      <c r="D71" s="169"/>
      <c r="E71" s="169"/>
      <c r="F71" s="169"/>
      <c r="G71" s="169"/>
      <c r="H71" s="169"/>
      <c r="I71" s="169"/>
      <c r="J71" s="169"/>
      <c r="K71" s="169"/>
      <c r="L71" s="169"/>
      <c r="M71" s="210" t="s">
        <v>193</v>
      </c>
      <c r="N71" s="165" t="s">
        <v>203</v>
      </c>
      <c r="O71" s="7"/>
    </row>
    <row r="72" spans="1:15" ht="18" customHeight="1">
      <c r="A72" s="161" t="s">
        <v>54</v>
      </c>
      <c r="B72" s="161"/>
      <c r="C72" s="161"/>
      <c r="D72" s="161"/>
      <c r="E72" s="161"/>
      <c r="F72" s="161"/>
      <c r="G72" s="161"/>
      <c r="H72" s="161"/>
      <c r="I72" s="161"/>
      <c r="J72" s="161"/>
      <c r="K72" s="161"/>
      <c r="L72" s="161"/>
      <c r="M72" s="211"/>
      <c r="N72" s="165"/>
      <c r="O72" s="7"/>
    </row>
    <row r="73" spans="1:15">
      <c r="A73" s="161" t="s">
        <v>9</v>
      </c>
      <c r="B73" s="161"/>
      <c r="C73" s="161"/>
      <c r="D73" s="161"/>
      <c r="E73" s="161"/>
      <c r="F73" s="161"/>
      <c r="G73" s="161"/>
      <c r="H73" s="161"/>
      <c r="I73" s="161"/>
      <c r="J73" s="161"/>
      <c r="K73" s="161"/>
      <c r="L73" s="161"/>
      <c r="M73" s="211"/>
      <c r="N73" s="165"/>
      <c r="O73" s="7"/>
    </row>
    <row r="74" spans="1:15">
      <c r="A74" s="161" t="s">
        <v>86</v>
      </c>
      <c r="B74" s="161"/>
      <c r="C74" s="161"/>
      <c r="D74" s="161"/>
      <c r="E74" s="161"/>
      <c r="F74" s="161"/>
      <c r="G74" s="161"/>
      <c r="H74" s="161"/>
      <c r="I74" s="161"/>
      <c r="J74" s="161"/>
      <c r="K74" s="161"/>
      <c r="L74" s="161"/>
      <c r="M74" s="7"/>
      <c r="N74" s="8"/>
      <c r="O74" s="7"/>
    </row>
    <row r="75" spans="1:15">
      <c r="A75" s="161" t="s">
        <v>100</v>
      </c>
      <c r="B75" s="161"/>
      <c r="C75" s="161"/>
      <c r="D75" s="161"/>
      <c r="E75" s="161"/>
      <c r="F75" s="161"/>
      <c r="G75" s="161"/>
      <c r="H75" s="161"/>
      <c r="I75" s="161"/>
      <c r="J75" s="161"/>
      <c r="K75" s="7"/>
      <c r="L75" s="7"/>
      <c r="M75" s="7"/>
      <c r="N75" s="8"/>
      <c r="O75" s="7"/>
    </row>
    <row r="76" spans="1:15" ht="81" customHeight="1">
      <c r="A76" s="163" t="s">
        <v>87</v>
      </c>
      <c r="B76" s="163" t="s">
        <v>10</v>
      </c>
      <c r="C76" s="163"/>
      <c r="D76" s="163"/>
      <c r="E76" s="163" t="s">
        <v>11</v>
      </c>
      <c r="F76" s="163"/>
      <c r="G76" s="163" t="s">
        <v>12</v>
      </c>
      <c r="H76" s="163"/>
      <c r="I76" s="163"/>
      <c r="J76" s="163" t="s">
        <v>13</v>
      </c>
      <c r="K76" s="163"/>
      <c r="L76" s="163"/>
      <c r="M76" s="187" t="s">
        <v>184</v>
      </c>
      <c r="N76" s="189"/>
      <c r="O76" s="7"/>
    </row>
    <row r="77" spans="1:15" ht="59.25" customHeight="1">
      <c r="A77" s="166"/>
      <c r="B77" s="163"/>
      <c r="C77" s="163"/>
      <c r="D77" s="163"/>
      <c r="E77" s="163"/>
      <c r="F77" s="163"/>
      <c r="G77" s="163" t="s">
        <v>14</v>
      </c>
      <c r="H77" s="163" t="s">
        <v>24</v>
      </c>
      <c r="I77" s="163"/>
      <c r="J77" s="163" t="s">
        <v>226</v>
      </c>
      <c r="K77" s="163" t="s">
        <v>227</v>
      </c>
      <c r="L77" s="163" t="s">
        <v>232</v>
      </c>
      <c r="M77" s="165" t="s">
        <v>185</v>
      </c>
      <c r="N77" s="163" t="s">
        <v>186</v>
      </c>
      <c r="O77" s="7"/>
    </row>
    <row r="78" spans="1:15" ht="56.25">
      <c r="A78" s="166"/>
      <c r="B78" s="9" t="s">
        <v>26</v>
      </c>
      <c r="C78" s="9" t="s">
        <v>27</v>
      </c>
      <c r="D78" s="9" t="s">
        <v>18</v>
      </c>
      <c r="E78" s="9" t="s">
        <v>58</v>
      </c>
      <c r="F78" s="9" t="s">
        <v>18</v>
      </c>
      <c r="G78" s="166"/>
      <c r="H78" s="9" t="s">
        <v>15</v>
      </c>
      <c r="I78" s="9" t="s">
        <v>16</v>
      </c>
      <c r="J78" s="163"/>
      <c r="K78" s="163"/>
      <c r="L78" s="166"/>
      <c r="M78" s="165"/>
      <c r="N78" s="163"/>
      <c r="O78" s="7"/>
    </row>
    <row r="79" spans="1:15">
      <c r="A79" s="9">
        <v>1</v>
      </c>
      <c r="B79" s="9">
        <v>2</v>
      </c>
      <c r="C79" s="9">
        <v>3</v>
      </c>
      <c r="D79" s="9">
        <v>4</v>
      </c>
      <c r="E79" s="9">
        <v>5</v>
      </c>
      <c r="F79" s="9">
        <v>6</v>
      </c>
      <c r="G79" s="9">
        <v>7</v>
      </c>
      <c r="H79" s="9">
        <v>8</v>
      </c>
      <c r="I79" s="9">
        <v>9</v>
      </c>
      <c r="J79" s="9">
        <v>10</v>
      </c>
      <c r="K79" s="9">
        <v>11</v>
      </c>
      <c r="L79" s="9">
        <v>12</v>
      </c>
      <c r="M79" s="53">
        <v>13</v>
      </c>
      <c r="N79" s="53">
        <v>14</v>
      </c>
      <c r="O79" s="7"/>
    </row>
    <row r="80" spans="1:15" ht="126">
      <c r="A80" s="238" t="s">
        <v>108</v>
      </c>
      <c r="B80" s="239" t="s">
        <v>108</v>
      </c>
      <c r="C80" s="239" t="s">
        <v>108</v>
      </c>
      <c r="D80" s="251" t="s">
        <v>18</v>
      </c>
      <c r="E80" s="239" t="s">
        <v>108</v>
      </c>
      <c r="F80" s="251" t="s">
        <v>18</v>
      </c>
      <c r="G80" s="10" t="s">
        <v>103</v>
      </c>
      <c r="H80" s="9" t="s">
        <v>97</v>
      </c>
      <c r="I80" s="9">
        <v>744</v>
      </c>
      <c r="J80" s="9">
        <v>95</v>
      </c>
      <c r="K80" s="43">
        <v>95</v>
      </c>
      <c r="L80" s="43">
        <v>95</v>
      </c>
      <c r="M80" s="53">
        <v>10</v>
      </c>
      <c r="N80" s="76">
        <v>10</v>
      </c>
      <c r="O80" s="7"/>
    </row>
    <row r="81" spans="1:17" ht="252">
      <c r="A81" s="205"/>
      <c r="B81" s="207"/>
      <c r="C81" s="207"/>
      <c r="D81" s="209"/>
      <c r="E81" s="207"/>
      <c r="F81" s="209"/>
      <c r="G81" s="10" t="s">
        <v>104</v>
      </c>
      <c r="H81" s="9" t="s">
        <v>97</v>
      </c>
      <c r="I81" s="9">
        <v>744</v>
      </c>
      <c r="J81" s="9">
        <v>100</v>
      </c>
      <c r="K81" s="43">
        <v>100</v>
      </c>
      <c r="L81" s="43">
        <v>100</v>
      </c>
      <c r="M81" s="53">
        <v>10</v>
      </c>
      <c r="N81" s="53">
        <v>10</v>
      </c>
      <c r="O81" s="7"/>
    </row>
    <row r="82" spans="1:17" ht="18.75" customHeight="1">
      <c r="A82" s="168"/>
      <c r="B82" s="168"/>
      <c r="C82" s="168"/>
      <c r="D82" s="168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</row>
    <row r="83" spans="1:17">
      <c r="A83" s="161" t="s">
        <v>101</v>
      </c>
      <c r="B83" s="161"/>
      <c r="C83" s="161"/>
      <c r="D83" s="161"/>
      <c r="E83" s="161"/>
      <c r="F83" s="161"/>
      <c r="G83" s="161"/>
      <c r="H83" s="161"/>
      <c r="I83" s="161"/>
      <c r="J83" s="161"/>
      <c r="K83" s="7"/>
      <c r="L83" s="7"/>
      <c r="M83" s="7"/>
      <c r="N83" s="7"/>
      <c r="O83" s="7"/>
    </row>
    <row r="84" spans="1:17" ht="123.75" customHeight="1">
      <c r="A84" s="163" t="s">
        <v>87</v>
      </c>
      <c r="B84" s="163" t="s">
        <v>10</v>
      </c>
      <c r="C84" s="163"/>
      <c r="D84" s="163"/>
      <c r="E84" s="163" t="s">
        <v>11</v>
      </c>
      <c r="F84" s="163"/>
      <c r="G84" s="163" t="s">
        <v>21</v>
      </c>
      <c r="H84" s="163"/>
      <c r="I84" s="163"/>
      <c r="J84" s="163" t="s">
        <v>22</v>
      </c>
      <c r="K84" s="163"/>
      <c r="L84" s="163"/>
      <c r="M84" s="163" t="s">
        <v>23</v>
      </c>
      <c r="N84" s="163"/>
      <c r="O84" s="163"/>
      <c r="P84" s="187" t="s">
        <v>184</v>
      </c>
      <c r="Q84" s="189"/>
    </row>
    <row r="85" spans="1:17" ht="63" customHeight="1">
      <c r="A85" s="166"/>
      <c r="B85" s="163"/>
      <c r="C85" s="163"/>
      <c r="D85" s="163"/>
      <c r="E85" s="163"/>
      <c r="F85" s="163"/>
      <c r="G85" s="163" t="s">
        <v>85</v>
      </c>
      <c r="H85" s="163" t="s">
        <v>24</v>
      </c>
      <c r="I85" s="163"/>
      <c r="J85" s="163" t="s">
        <v>226</v>
      </c>
      <c r="K85" s="163" t="s">
        <v>231</v>
      </c>
      <c r="L85" s="163" t="s">
        <v>232</v>
      </c>
      <c r="M85" s="163" t="s">
        <v>230</v>
      </c>
      <c r="N85" s="163" t="s">
        <v>231</v>
      </c>
      <c r="O85" s="163" t="s">
        <v>232</v>
      </c>
      <c r="P85" s="163" t="s">
        <v>185</v>
      </c>
      <c r="Q85" s="163" t="s">
        <v>186</v>
      </c>
    </row>
    <row r="86" spans="1:17" ht="52.5" customHeight="1">
      <c r="A86" s="166"/>
      <c r="B86" s="9" t="s">
        <v>26</v>
      </c>
      <c r="C86" s="9" t="s">
        <v>27</v>
      </c>
      <c r="D86" s="9" t="s">
        <v>18</v>
      </c>
      <c r="E86" s="9" t="s">
        <v>58</v>
      </c>
      <c r="F86" s="9" t="s">
        <v>18</v>
      </c>
      <c r="G86" s="166"/>
      <c r="H86" s="9" t="s">
        <v>29</v>
      </c>
      <c r="I86" s="9" t="s">
        <v>16</v>
      </c>
      <c r="J86" s="163"/>
      <c r="K86" s="166"/>
      <c r="L86" s="166"/>
      <c r="M86" s="166"/>
      <c r="N86" s="166"/>
      <c r="O86" s="166"/>
      <c r="P86" s="163"/>
      <c r="Q86" s="163"/>
    </row>
    <row r="87" spans="1:17">
      <c r="A87" s="18">
        <v>1</v>
      </c>
      <c r="B87" s="18">
        <v>2</v>
      </c>
      <c r="C87" s="18">
        <v>3</v>
      </c>
      <c r="D87" s="9">
        <v>4</v>
      </c>
      <c r="E87" s="9">
        <v>5</v>
      </c>
      <c r="F87" s="9">
        <v>6</v>
      </c>
      <c r="G87" s="9">
        <v>7</v>
      </c>
      <c r="H87" s="9">
        <v>8</v>
      </c>
      <c r="I87" s="9">
        <v>9</v>
      </c>
      <c r="J87" s="9">
        <v>10</v>
      </c>
      <c r="K87" s="9">
        <v>11</v>
      </c>
      <c r="L87" s="9">
        <v>12</v>
      </c>
      <c r="M87" s="9">
        <v>13</v>
      </c>
      <c r="N87" s="9">
        <v>14</v>
      </c>
      <c r="O87" s="9">
        <v>15</v>
      </c>
      <c r="P87" s="71">
        <v>16</v>
      </c>
      <c r="Q87" s="71">
        <v>17</v>
      </c>
    </row>
    <row r="88" spans="1:17" ht="56.25" hidden="1">
      <c r="A88" s="89" t="s">
        <v>204</v>
      </c>
      <c r="B88" s="2" t="s">
        <v>166</v>
      </c>
      <c r="C88" s="2" t="s">
        <v>167</v>
      </c>
      <c r="D88" s="37" t="s">
        <v>18</v>
      </c>
      <c r="E88" s="9" t="s">
        <v>56</v>
      </c>
      <c r="F88" s="11" t="s">
        <v>18</v>
      </c>
      <c r="G88" s="9" t="s">
        <v>59</v>
      </c>
      <c r="H88" s="9" t="s">
        <v>32</v>
      </c>
      <c r="I88" s="3" t="s">
        <v>107</v>
      </c>
      <c r="J88" s="9"/>
      <c r="K88" s="9">
        <f>J88</f>
        <v>0</v>
      </c>
      <c r="L88" s="9">
        <f>J88</f>
        <v>0</v>
      </c>
      <c r="M88" s="15" t="s">
        <v>18</v>
      </c>
      <c r="N88" s="9" t="s">
        <v>18</v>
      </c>
      <c r="O88" s="9" t="s">
        <v>18</v>
      </c>
      <c r="P88" s="71">
        <v>10</v>
      </c>
      <c r="Q88" s="72">
        <f t="shared" ref="Q88:Q89" si="4">J88*0.1</f>
        <v>0</v>
      </c>
    </row>
    <row r="89" spans="1:17" ht="75" hidden="1">
      <c r="A89" s="123" t="s">
        <v>205</v>
      </c>
      <c r="B89" s="2" t="s">
        <v>55</v>
      </c>
      <c r="C89" s="2" t="s">
        <v>167</v>
      </c>
      <c r="D89" s="125" t="s">
        <v>18</v>
      </c>
      <c r="E89" s="124" t="s">
        <v>56</v>
      </c>
      <c r="F89" s="125" t="s">
        <v>18</v>
      </c>
      <c r="G89" s="124" t="s">
        <v>59</v>
      </c>
      <c r="H89" s="124" t="s">
        <v>32</v>
      </c>
      <c r="I89" s="3" t="s">
        <v>107</v>
      </c>
      <c r="J89" s="124"/>
      <c r="K89" s="124">
        <f t="shared" ref="K89:K107" si="5">J89</f>
        <v>0</v>
      </c>
      <c r="L89" s="124">
        <f t="shared" ref="L89:L107" si="6">J89</f>
        <v>0</v>
      </c>
      <c r="M89" s="15" t="s">
        <v>18</v>
      </c>
      <c r="N89" s="124" t="s">
        <v>18</v>
      </c>
      <c r="O89" s="124" t="s">
        <v>18</v>
      </c>
      <c r="P89" s="71">
        <v>10</v>
      </c>
      <c r="Q89" s="72">
        <f t="shared" si="4"/>
        <v>0</v>
      </c>
    </row>
    <row r="90" spans="1:17" ht="37.5">
      <c r="A90" s="90" t="s">
        <v>206</v>
      </c>
      <c r="B90" s="2" t="s">
        <v>20</v>
      </c>
      <c r="C90" s="2" t="s">
        <v>167</v>
      </c>
      <c r="D90" s="37" t="s">
        <v>18</v>
      </c>
      <c r="E90" s="9" t="s">
        <v>56</v>
      </c>
      <c r="F90" s="11" t="s">
        <v>18</v>
      </c>
      <c r="G90" s="9" t="s">
        <v>59</v>
      </c>
      <c r="H90" s="9" t="s">
        <v>32</v>
      </c>
      <c r="I90" s="3" t="s">
        <v>107</v>
      </c>
      <c r="J90" s="119">
        <v>1</v>
      </c>
      <c r="K90" s="39">
        <f t="shared" si="5"/>
        <v>1</v>
      </c>
      <c r="L90" s="39">
        <f t="shared" si="6"/>
        <v>1</v>
      </c>
      <c r="M90" s="15" t="s">
        <v>18</v>
      </c>
      <c r="N90" s="9" t="s">
        <v>18</v>
      </c>
      <c r="O90" s="9" t="s">
        <v>18</v>
      </c>
      <c r="P90" s="71">
        <v>10</v>
      </c>
      <c r="Q90" s="72">
        <f>J90*0.1</f>
        <v>0</v>
      </c>
    </row>
    <row r="91" spans="1:17" ht="93.75">
      <c r="A91" s="123" t="s">
        <v>207</v>
      </c>
      <c r="B91" s="2" t="s">
        <v>168</v>
      </c>
      <c r="C91" s="2" t="s">
        <v>167</v>
      </c>
      <c r="D91" s="120" t="s">
        <v>18</v>
      </c>
      <c r="E91" s="119" t="s">
        <v>56</v>
      </c>
      <c r="F91" s="120" t="s">
        <v>18</v>
      </c>
      <c r="G91" s="119" t="s">
        <v>59</v>
      </c>
      <c r="H91" s="119" t="s">
        <v>32</v>
      </c>
      <c r="I91" s="3" t="s">
        <v>107</v>
      </c>
      <c r="J91" s="119">
        <v>3</v>
      </c>
      <c r="K91" s="119">
        <f t="shared" si="5"/>
        <v>3</v>
      </c>
      <c r="L91" s="119">
        <f t="shared" si="6"/>
        <v>3</v>
      </c>
      <c r="M91" s="16" t="s">
        <v>170</v>
      </c>
      <c r="N91" s="16" t="s">
        <v>170</v>
      </c>
      <c r="O91" s="16" t="s">
        <v>170</v>
      </c>
      <c r="P91" s="71">
        <v>10</v>
      </c>
      <c r="Q91" s="72">
        <f t="shared" ref="Q91:Q109" si="7">J91*0.1</f>
        <v>0</v>
      </c>
    </row>
    <row r="92" spans="1:17" ht="75">
      <c r="A92" s="90" t="s">
        <v>208</v>
      </c>
      <c r="B92" s="2" t="s">
        <v>57</v>
      </c>
      <c r="C92" s="2" t="s">
        <v>167</v>
      </c>
      <c r="D92" s="37" t="s">
        <v>18</v>
      </c>
      <c r="E92" s="9" t="s">
        <v>56</v>
      </c>
      <c r="F92" s="118" t="s">
        <v>462</v>
      </c>
      <c r="G92" s="9" t="s">
        <v>59</v>
      </c>
      <c r="H92" s="9" t="s">
        <v>32</v>
      </c>
      <c r="I92" s="3" t="s">
        <v>107</v>
      </c>
      <c r="J92" s="9">
        <v>22</v>
      </c>
      <c r="K92" s="39">
        <f t="shared" si="5"/>
        <v>22</v>
      </c>
      <c r="L92" s="39">
        <f t="shared" si="6"/>
        <v>22</v>
      </c>
      <c r="M92" s="16" t="s">
        <v>169</v>
      </c>
      <c r="N92" s="16" t="s">
        <v>169</v>
      </c>
      <c r="O92" s="16" t="s">
        <v>169</v>
      </c>
      <c r="P92" s="71">
        <v>10</v>
      </c>
      <c r="Q92" s="72">
        <f t="shared" si="7"/>
        <v>2</v>
      </c>
    </row>
    <row r="93" spans="1:17" ht="93.75" hidden="1">
      <c r="A93" s="89" t="s">
        <v>209</v>
      </c>
      <c r="B93" s="2" t="s">
        <v>166</v>
      </c>
      <c r="C93" s="2" t="s">
        <v>167</v>
      </c>
      <c r="D93" s="37" t="s">
        <v>18</v>
      </c>
      <c r="E93" s="9" t="s">
        <v>88</v>
      </c>
      <c r="F93" s="11" t="s">
        <v>18</v>
      </c>
      <c r="G93" s="9" t="s">
        <v>59</v>
      </c>
      <c r="H93" s="9" t="s">
        <v>32</v>
      </c>
      <c r="I93" s="3" t="s">
        <v>107</v>
      </c>
      <c r="J93" s="9"/>
      <c r="K93" s="39">
        <f t="shared" si="5"/>
        <v>0</v>
      </c>
      <c r="L93" s="39">
        <f t="shared" si="6"/>
        <v>0</v>
      </c>
      <c r="M93" s="15" t="s">
        <v>18</v>
      </c>
      <c r="N93" s="9" t="s">
        <v>18</v>
      </c>
      <c r="O93" s="9" t="s">
        <v>18</v>
      </c>
      <c r="P93" s="71">
        <v>10</v>
      </c>
      <c r="Q93" s="72">
        <f t="shared" si="7"/>
        <v>0</v>
      </c>
    </row>
    <row r="94" spans="1:17" ht="93.75" hidden="1">
      <c r="A94" s="89" t="s">
        <v>210</v>
      </c>
      <c r="B94" s="2" t="s">
        <v>55</v>
      </c>
      <c r="C94" s="2" t="s">
        <v>167</v>
      </c>
      <c r="D94" s="37" t="s">
        <v>18</v>
      </c>
      <c r="E94" s="9" t="s">
        <v>88</v>
      </c>
      <c r="F94" s="11" t="s">
        <v>18</v>
      </c>
      <c r="G94" s="9" t="s">
        <v>59</v>
      </c>
      <c r="H94" s="9" t="s">
        <v>32</v>
      </c>
      <c r="I94" s="3" t="s">
        <v>107</v>
      </c>
      <c r="J94" s="9"/>
      <c r="K94" s="39">
        <f t="shared" si="5"/>
        <v>0</v>
      </c>
      <c r="L94" s="39">
        <f t="shared" si="6"/>
        <v>0</v>
      </c>
      <c r="M94" s="15" t="s">
        <v>18</v>
      </c>
      <c r="N94" s="9" t="s">
        <v>18</v>
      </c>
      <c r="O94" s="9" t="s">
        <v>18</v>
      </c>
      <c r="P94" s="71">
        <v>10</v>
      </c>
      <c r="Q94" s="72">
        <f t="shared" si="7"/>
        <v>0</v>
      </c>
    </row>
    <row r="95" spans="1:17" ht="93.75" hidden="1">
      <c r="A95" s="89" t="s">
        <v>211</v>
      </c>
      <c r="B95" s="2" t="s">
        <v>20</v>
      </c>
      <c r="C95" s="2" t="s">
        <v>167</v>
      </c>
      <c r="D95" s="37" t="s">
        <v>18</v>
      </c>
      <c r="E95" s="9" t="s">
        <v>88</v>
      </c>
      <c r="F95" s="11" t="s">
        <v>18</v>
      </c>
      <c r="G95" s="9" t="s">
        <v>59</v>
      </c>
      <c r="H95" s="9" t="s">
        <v>32</v>
      </c>
      <c r="I95" s="3" t="s">
        <v>107</v>
      </c>
      <c r="J95" s="9"/>
      <c r="K95" s="39">
        <f t="shared" si="5"/>
        <v>0</v>
      </c>
      <c r="L95" s="39">
        <f t="shared" si="6"/>
        <v>0</v>
      </c>
      <c r="M95" s="15" t="s">
        <v>18</v>
      </c>
      <c r="N95" s="9" t="s">
        <v>18</v>
      </c>
      <c r="O95" s="9" t="s">
        <v>18</v>
      </c>
      <c r="P95" s="71">
        <v>10</v>
      </c>
      <c r="Q95" s="72">
        <f t="shared" si="7"/>
        <v>0</v>
      </c>
    </row>
    <row r="96" spans="1:17" ht="93.75" hidden="1">
      <c r="A96" s="89" t="s">
        <v>212</v>
      </c>
      <c r="B96" s="2" t="s">
        <v>168</v>
      </c>
      <c r="C96" s="2" t="s">
        <v>167</v>
      </c>
      <c r="D96" s="37" t="s">
        <v>18</v>
      </c>
      <c r="E96" s="9" t="s">
        <v>88</v>
      </c>
      <c r="F96" s="11" t="s">
        <v>18</v>
      </c>
      <c r="G96" s="9" t="s">
        <v>59</v>
      </c>
      <c r="H96" s="9" t="s">
        <v>32</v>
      </c>
      <c r="I96" s="3" t="s">
        <v>107</v>
      </c>
      <c r="J96" s="9"/>
      <c r="K96" s="39">
        <f t="shared" si="5"/>
        <v>0</v>
      </c>
      <c r="L96" s="39">
        <f t="shared" si="6"/>
        <v>0</v>
      </c>
      <c r="M96" s="16" t="s">
        <v>171</v>
      </c>
      <c r="N96" s="16" t="s">
        <v>171</v>
      </c>
      <c r="O96" s="16" t="s">
        <v>171</v>
      </c>
      <c r="P96" s="71">
        <v>10</v>
      </c>
      <c r="Q96" s="72">
        <f t="shared" si="7"/>
        <v>0</v>
      </c>
    </row>
    <row r="97" spans="1:17" ht="93.75" hidden="1">
      <c r="A97" s="89" t="s">
        <v>213</v>
      </c>
      <c r="B97" s="2" t="s">
        <v>57</v>
      </c>
      <c r="C97" s="2" t="s">
        <v>167</v>
      </c>
      <c r="D97" s="37" t="s">
        <v>18</v>
      </c>
      <c r="E97" s="9" t="s">
        <v>88</v>
      </c>
      <c r="F97" s="11" t="s">
        <v>18</v>
      </c>
      <c r="G97" s="9" t="s">
        <v>59</v>
      </c>
      <c r="H97" s="9" t="s">
        <v>32</v>
      </c>
      <c r="I97" s="3" t="s">
        <v>107</v>
      </c>
      <c r="J97" s="9"/>
      <c r="K97" s="39">
        <f t="shared" si="5"/>
        <v>0</v>
      </c>
      <c r="L97" s="39">
        <f t="shared" si="6"/>
        <v>0</v>
      </c>
      <c r="M97" s="16" t="s">
        <v>172</v>
      </c>
      <c r="N97" s="16" t="s">
        <v>172</v>
      </c>
      <c r="O97" s="16" t="s">
        <v>172</v>
      </c>
      <c r="P97" s="71">
        <v>10</v>
      </c>
      <c r="Q97" s="72">
        <f t="shared" si="7"/>
        <v>0</v>
      </c>
    </row>
    <row r="98" spans="1:17" ht="56.25" hidden="1">
      <c r="A98" s="90" t="s">
        <v>214</v>
      </c>
      <c r="B98" s="2" t="s">
        <v>166</v>
      </c>
      <c r="C98" s="2" t="s">
        <v>173</v>
      </c>
      <c r="D98" s="41" t="s">
        <v>18</v>
      </c>
      <c r="E98" s="40" t="s">
        <v>56</v>
      </c>
      <c r="F98" s="41" t="s">
        <v>18</v>
      </c>
      <c r="G98" s="40" t="s">
        <v>59</v>
      </c>
      <c r="H98" s="40" t="s">
        <v>32</v>
      </c>
      <c r="I98" s="3" t="s">
        <v>107</v>
      </c>
      <c r="J98" s="40"/>
      <c r="K98" s="42">
        <f t="shared" si="5"/>
        <v>0</v>
      </c>
      <c r="L98" s="42">
        <f t="shared" si="6"/>
        <v>0</v>
      </c>
      <c r="M98" s="15" t="s">
        <v>18</v>
      </c>
      <c r="N98" s="40" t="s">
        <v>18</v>
      </c>
      <c r="O98" s="40" t="s">
        <v>18</v>
      </c>
      <c r="P98" s="71">
        <v>10</v>
      </c>
      <c r="Q98" s="72">
        <f t="shared" si="7"/>
        <v>0</v>
      </c>
    </row>
    <row r="99" spans="1:17" ht="75" hidden="1">
      <c r="A99" s="90" t="s">
        <v>215</v>
      </c>
      <c r="B99" s="2" t="s">
        <v>55</v>
      </c>
      <c r="C99" s="2" t="s">
        <v>173</v>
      </c>
      <c r="D99" s="41" t="s">
        <v>18</v>
      </c>
      <c r="E99" s="40" t="s">
        <v>56</v>
      </c>
      <c r="F99" s="41" t="s">
        <v>18</v>
      </c>
      <c r="G99" s="40" t="s">
        <v>59</v>
      </c>
      <c r="H99" s="40" t="s">
        <v>32</v>
      </c>
      <c r="I99" s="3" t="s">
        <v>107</v>
      </c>
      <c r="J99" s="119"/>
      <c r="K99" s="42">
        <f t="shared" si="5"/>
        <v>0</v>
      </c>
      <c r="L99" s="42">
        <f t="shared" si="6"/>
        <v>0</v>
      </c>
      <c r="M99" s="15" t="s">
        <v>18</v>
      </c>
      <c r="N99" s="40" t="s">
        <v>18</v>
      </c>
      <c r="O99" s="40" t="s">
        <v>18</v>
      </c>
      <c r="P99" s="71">
        <v>10</v>
      </c>
      <c r="Q99" s="72">
        <f t="shared" si="7"/>
        <v>0</v>
      </c>
    </row>
    <row r="100" spans="1:17" ht="37.5" hidden="1">
      <c r="A100" s="90" t="s">
        <v>216</v>
      </c>
      <c r="B100" s="2" t="s">
        <v>20</v>
      </c>
      <c r="C100" s="2" t="s">
        <v>173</v>
      </c>
      <c r="D100" s="41" t="s">
        <v>18</v>
      </c>
      <c r="E100" s="40" t="s">
        <v>56</v>
      </c>
      <c r="F100" s="41" t="s">
        <v>18</v>
      </c>
      <c r="G100" s="40" t="s">
        <v>59</v>
      </c>
      <c r="H100" s="40" t="s">
        <v>32</v>
      </c>
      <c r="I100" s="3" t="s">
        <v>107</v>
      </c>
      <c r="J100" s="119"/>
      <c r="K100" s="42">
        <f t="shared" si="5"/>
        <v>0</v>
      </c>
      <c r="L100" s="42">
        <f t="shared" si="6"/>
        <v>0</v>
      </c>
      <c r="M100" s="15" t="s">
        <v>18</v>
      </c>
      <c r="N100" s="40" t="s">
        <v>18</v>
      </c>
      <c r="O100" s="40" t="s">
        <v>18</v>
      </c>
      <c r="P100" s="71">
        <v>10</v>
      </c>
      <c r="Q100" s="72">
        <f t="shared" si="7"/>
        <v>0</v>
      </c>
    </row>
    <row r="101" spans="1:17" ht="93.75">
      <c r="A101" s="123" t="s">
        <v>217</v>
      </c>
      <c r="B101" s="2" t="s">
        <v>168</v>
      </c>
      <c r="C101" s="2" t="s">
        <v>173</v>
      </c>
      <c r="D101" s="120" t="s">
        <v>18</v>
      </c>
      <c r="E101" s="119" t="s">
        <v>56</v>
      </c>
      <c r="F101" s="120" t="s">
        <v>18</v>
      </c>
      <c r="G101" s="119" t="s">
        <v>59</v>
      </c>
      <c r="H101" s="119" t="s">
        <v>32</v>
      </c>
      <c r="I101" s="3" t="s">
        <v>107</v>
      </c>
      <c r="J101" s="119">
        <v>21</v>
      </c>
      <c r="K101" s="119">
        <f t="shared" si="5"/>
        <v>21</v>
      </c>
      <c r="L101" s="119">
        <f t="shared" si="6"/>
        <v>21</v>
      </c>
      <c r="M101" s="16" t="s">
        <v>170</v>
      </c>
      <c r="N101" s="16" t="s">
        <v>170</v>
      </c>
      <c r="O101" s="16" t="s">
        <v>170</v>
      </c>
      <c r="P101" s="71">
        <v>10</v>
      </c>
      <c r="Q101" s="72">
        <f t="shared" si="7"/>
        <v>2</v>
      </c>
    </row>
    <row r="102" spans="1:17" ht="75">
      <c r="A102" s="90" t="s">
        <v>218</v>
      </c>
      <c r="B102" s="2" t="s">
        <v>57</v>
      </c>
      <c r="C102" s="2" t="s">
        <v>173</v>
      </c>
      <c r="D102" s="41" t="s">
        <v>18</v>
      </c>
      <c r="E102" s="40" t="s">
        <v>56</v>
      </c>
      <c r="F102" s="41" t="s">
        <v>18</v>
      </c>
      <c r="G102" s="40" t="s">
        <v>59</v>
      </c>
      <c r="H102" s="40" t="s">
        <v>32</v>
      </c>
      <c r="I102" s="3" t="s">
        <v>107</v>
      </c>
      <c r="J102" s="40">
        <v>70</v>
      </c>
      <c r="K102" s="42">
        <f t="shared" si="5"/>
        <v>70</v>
      </c>
      <c r="L102" s="42">
        <f t="shared" si="6"/>
        <v>70</v>
      </c>
      <c r="M102" s="16" t="s">
        <v>169</v>
      </c>
      <c r="N102" s="16" t="s">
        <v>169</v>
      </c>
      <c r="O102" s="16" t="s">
        <v>169</v>
      </c>
      <c r="P102" s="71">
        <v>10</v>
      </c>
      <c r="Q102" s="72">
        <f t="shared" si="7"/>
        <v>7</v>
      </c>
    </row>
    <row r="103" spans="1:17" ht="93.75" hidden="1">
      <c r="A103" s="82" t="s">
        <v>219</v>
      </c>
      <c r="B103" s="2" t="s">
        <v>166</v>
      </c>
      <c r="C103" s="2" t="s">
        <v>173</v>
      </c>
      <c r="D103" s="41" t="s">
        <v>18</v>
      </c>
      <c r="E103" s="40" t="s">
        <v>88</v>
      </c>
      <c r="F103" s="41" t="s">
        <v>18</v>
      </c>
      <c r="G103" s="40" t="s">
        <v>59</v>
      </c>
      <c r="H103" s="40" t="s">
        <v>32</v>
      </c>
      <c r="I103" s="3" t="s">
        <v>107</v>
      </c>
      <c r="J103" s="40"/>
      <c r="K103" s="42">
        <f t="shared" si="5"/>
        <v>0</v>
      </c>
      <c r="L103" s="42">
        <f t="shared" si="6"/>
        <v>0</v>
      </c>
      <c r="M103" s="15" t="s">
        <v>18</v>
      </c>
      <c r="N103" s="40" t="s">
        <v>18</v>
      </c>
      <c r="O103" s="40" t="s">
        <v>18</v>
      </c>
      <c r="P103" s="71">
        <v>10</v>
      </c>
      <c r="Q103" s="72">
        <f t="shared" si="7"/>
        <v>0</v>
      </c>
    </row>
    <row r="104" spans="1:17" ht="93.75" hidden="1">
      <c r="A104" s="82" t="s">
        <v>220</v>
      </c>
      <c r="B104" s="2" t="s">
        <v>55</v>
      </c>
      <c r="C104" s="2" t="s">
        <v>173</v>
      </c>
      <c r="D104" s="41" t="s">
        <v>18</v>
      </c>
      <c r="E104" s="40" t="s">
        <v>88</v>
      </c>
      <c r="F104" s="41" t="s">
        <v>18</v>
      </c>
      <c r="G104" s="40" t="s">
        <v>59</v>
      </c>
      <c r="H104" s="40" t="s">
        <v>32</v>
      </c>
      <c r="I104" s="3" t="s">
        <v>107</v>
      </c>
      <c r="J104" s="40"/>
      <c r="K104" s="42">
        <f t="shared" si="5"/>
        <v>0</v>
      </c>
      <c r="L104" s="42">
        <f t="shared" si="6"/>
        <v>0</v>
      </c>
      <c r="M104" s="15" t="s">
        <v>18</v>
      </c>
      <c r="N104" s="40" t="s">
        <v>18</v>
      </c>
      <c r="O104" s="40" t="s">
        <v>18</v>
      </c>
      <c r="P104" s="71">
        <v>10</v>
      </c>
      <c r="Q104" s="72">
        <f t="shared" si="7"/>
        <v>0</v>
      </c>
    </row>
    <row r="105" spans="1:17" ht="93.75" hidden="1">
      <c r="A105" s="82" t="s">
        <v>221</v>
      </c>
      <c r="B105" s="2" t="s">
        <v>20</v>
      </c>
      <c r="C105" s="2" t="s">
        <v>173</v>
      </c>
      <c r="D105" s="41" t="s">
        <v>18</v>
      </c>
      <c r="E105" s="40" t="s">
        <v>88</v>
      </c>
      <c r="F105" s="41" t="s">
        <v>18</v>
      </c>
      <c r="G105" s="40" t="s">
        <v>59</v>
      </c>
      <c r="H105" s="40" t="s">
        <v>32</v>
      </c>
      <c r="I105" s="3" t="s">
        <v>107</v>
      </c>
      <c r="J105" s="40"/>
      <c r="K105" s="42">
        <f t="shared" si="5"/>
        <v>0</v>
      </c>
      <c r="L105" s="42">
        <f t="shared" si="6"/>
        <v>0</v>
      </c>
      <c r="M105" s="15" t="s">
        <v>18</v>
      </c>
      <c r="N105" s="40" t="s">
        <v>18</v>
      </c>
      <c r="O105" s="40" t="s">
        <v>18</v>
      </c>
      <c r="P105" s="71">
        <v>10</v>
      </c>
      <c r="Q105" s="72">
        <f t="shared" si="7"/>
        <v>0</v>
      </c>
    </row>
    <row r="106" spans="1:17" ht="93.75" hidden="1">
      <c r="A106" s="82" t="s">
        <v>222</v>
      </c>
      <c r="B106" s="2" t="s">
        <v>168</v>
      </c>
      <c r="C106" s="2" t="s">
        <v>173</v>
      </c>
      <c r="D106" s="41" t="s">
        <v>18</v>
      </c>
      <c r="E106" s="40" t="s">
        <v>88</v>
      </c>
      <c r="F106" s="41" t="s">
        <v>18</v>
      </c>
      <c r="G106" s="40" t="s">
        <v>59</v>
      </c>
      <c r="H106" s="40" t="s">
        <v>32</v>
      </c>
      <c r="I106" s="3" t="s">
        <v>107</v>
      </c>
      <c r="J106" s="40"/>
      <c r="K106" s="42">
        <f t="shared" si="5"/>
        <v>0</v>
      </c>
      <c r="L106" s="42">
        <f t="shared" si="6"/>
        <v>0</v>
      </c>
      <c r="M106" s="16" t="s">
        <v>171</v>
      </c>
      <c r="N106" s="16" t="s">
        <v>171</v>
      </c>
      <c r="O106" s="16" t="s">
        <v>171</v>
      </c>
      <c r="P106" s="71">
        <v>10</v>
      </c>
      <c r="Q106" s="72">
        <f t="shared" si="7"/>
        <v>0</v>
      </c>
    </row>
    <row r="107" spans="1:17" ht="93.75" hidden="1">
      <c r="A107" s="81" t="s">
        <v>223</v>
      </c>
      <c r="B107" s="2" t="s">
        <v>57</v>
      </c>
      <c r="C107" s="2" t="s">
        <v>173</v>
      </c>
      <c r="D107" s="41" t="s">
        <v>18</v>
      </c>
      <c r="E107" s="40" t="s">
        <v>88</v>
      </c>
      <c r="F107" s="41" t="s">
        <v>18</v>
      </c>
      <c r="G107" s="40" t="s">
        <v>59</v>
      </c>
      <c r="H107" s="40" t="s">
        <v>32</v>
      </c>
      <c r="I107" s="3" t="s">
        <v>107</v>
      </c>
      <c r="J107" s="40"/>
      <c r="K107" s="42">
        <f t="shared" si="5"/>
        <v>0</v>
      </c>
      <c r="L107" s="42">
        <f t="shared" si="6"/>
        <v>0</v>
      </c>
      <c r="M107" s="16" t="s">
        <v>172</v>
      </c>
      <c r="N107" s="16" t="s">
        <v>172</v>
      </c>
      <c r="O107" s="16" t="s">
        <v>172</v>
      </c>
      <c r="P107" s="71">
        <v>10</v>
      </c>
      <c r="Q107" s="72">
        <f t="shared" si="7"/>
        <v>0</v>
      </c>
    </row>
    <row r="108" spans="1:17" hidden="1">
      <c r="A108" s="19"/>
      <c r="B108" s="2"/>
      <c r="C108" s="2"/>
      <c r="D108" s="37"/>
      <c r="E108" s="36"/>
      <c r="F108" s="37"/>
      <c r="G108" s="36"/>
      <c r="H108" s="36"/>
      <c r="I108" s="3"/>
      <c r="J108" s="36"/>
      <c r="K108" s="87"/>
      <c r="L108" s="87"/>
      <c r="M108" s="36"/>
      <c r="N108" s="36"/>
      <c r="O108" s="36"/>
      <c r="P108" s="71">
        <v>10</v>
      </c>
      <c r="Q108" s="72">
        <f t="shared" si="7"/>
        <v>0</v>
      </c>
    </row>
    <row r="109" spans="1:17" ht="21.75" customHeight="1">
      <c r="A109" s="12" t="s">
        <v>94</v>
      </c>
      <c r="B109" s="2"/>
      <c r="C109" s="2"/>
      <c r="D109" s="11"/>
      <c r="E109" s="9"/>
      <c r="F109" s="11"/>
      <c r="G109" s="9"/>
      <c r="H109" s="9"/>
      <c r="I109" s="13"/>
      <c r="J109" s="15">
        <f>SUM(J88:J108)</f>
        <v>117</v>
      </c>
      <c r="K109" s="15">
        <f>SUM(K88:K108)</f>
        <v>117</v>
      </c>
      <c r="L109" s="15">
        <f>SUM(L88:L108)</f>
        <v>117</v>
      </c>
      <c r="M109" s="9"/>
      <c r="N109" s="9"/>
      <c r="O109" s="9"/>
      <c r="P109" s="71">
        <v>10</v>
      </c>
      <c r="Q109" s="72">
        <f t="shared" si="7"/>
        <v>12</v>
      </c>
    </row>
    <row r="110" spans="1:17">
      <c r="A110" s="7" t="s">
        <v>33</v>
      </c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</row>
    <row r="111" spans="1:17">
      <c r="A111" s="163" t="s">
        <v>34</v>
      </c>
      <c r="B111" s="163"/>
      <c r="C111" s="163"/>
      <c r="D111" s="163"/>
      <c r="E111" s="163"/>
      <c r="F111" s="164"/>
      <c r="G111" s="164"/>
      <c r="H111" s="164"/>
      <c r="I111" s="164"/>
      <c r="J111" s="164"/>
      <c r="K111" s="164"/>
      <c r="L111" s="7"/>
      <c r="M111" s="7"/>
      <c r="N111" s="7"/>
      <c r="O111" s="7"/>
    </row>
    <row r="112" spans="1:17">
      <c r="A112" s="9" t="s">
        <v>35</v>
      </c>
      <c r="B112" s="9" t="s">
        <v>36</v>
      </c>
      <c r="C112" s="9" t="s">
        <v>37</v>
      </c>
      <c r="D112" s="9" t="s">
        <v>38</v>
      </c>
      <c r="E112" s="163" t="s">
        <v>15</v>
      </c>
      <c r="F112" s="164"/>
      <c r="G112" s="164"/>
      <c r="H112" s="164"/>
      <c r="I112" s="164"/>
      <c r="J112" s="164"/>
      <c r="K112" s="164"/>
      <c r="L112" s="7"/>
      <c r="M112" s="7"/>
      <c r="N112" s="7"/>
      <c r="O112" s="7"/>
    </row>
    <row r="113" spans="1:23">
      <c r="A113" s="9">
        <v>1</v>
      </c>
      <c r="B113" s="9">
        <v>2</v>
      </c>
      <c r="C113" s="9">
        <v>3</v>
      </c>
      <c r="D113" s="9">
        <v>4</v>
      </c>
      <c r="E113" s="163">
        <v>5</v>
      </c>
      <c r="F113" s="164"/>
      <c r="G113" s="164"/>
      <c r="H113" s="164"/>
      <c r="I113" s="164"/>
      <c r="J113" s="164"/>
      <c r="K113" s="164"/>
      <c r="L113" s="7"/>
      <c r="M113" s="7"/>
      <c r="N113" s="7"/>
      <c r="O113" s="7"/>
    </row>
    <row r="114" spans="1:23" ht="75.75" customHeight="1">
      <c r="A114" s="9" t="s">
        <v>60</v>
      </c>
      <c r="B114" s="9" t="s">
        <v>61</v>
      </c>
      <c r="C114" s="17">
        <v>42443</v>
      </c>
      <c r="D114" s="9">
        <v>529</v>
      </c>
      <c r="E114" s="163" t="s">
        <v>162</v>
      </c>
      <c r="F114" s="165"/>
      <c r="G114" s="165"/>
      <c r="H114" s="165"/>
      <c r="I114" s="165"/>
      <c r="J114" s="165"/>
      <c r="K114" s="165"/>
      <c r="L114" s="7"/>
      <c r="M114" s="7"/>
      <c r="N114" s="7"/>
      <c r="O114" s="7"/>
    </row>
    <row r="115" spans="1:23" ht="75.75" customHeight="1">
      <c r="A115" s="21" t="s">
        <v>60</v>
      </c>
      <c r="B115" s="21" t="s">
        <v>61</v>
      </c>
      <c r="C115" s="17">
        <v>42450</v>
      </c>
      <c r="D115" s="21">
        <v>601</v>
      </c>
      <c r="E115" s="201" t="s">
        <v>163</v>
      </c>
      <c r="F115" s="202"/>
      <c r="G115" s="202"/>
      <c r="H115" s="202"/>
      <c r="I115" s="202"/>
      <c r="J115" s="202"/>
      <c r="K115" s="203"/>
      <c r="L115" s="22"/>
      <c r="M115" s="22"/>
      <c r="N115" s="22"/>
      <c r="O115" s="22"/>
    </row>
    <row r="116" spans="1:23">
      <c r="A116" s="161" t="s">
        <v>39</v>
      </c>
      <c r="B116" s="161"/>
      <c r="C116" s="161"/>
      <c r="D116" s="161"/>
      <c r="E116" s="161"/>
      <c r="F116" s="161"/>
      <c r="G116" s="7"/>
      <c r="H116" s="7"/>
      <c r="I116" s="7"/>
      <c r="J116" s="7"/>
      <c r="K116" s="7"/>
      <c r="L116" s="7"/>
      <c r="M116" s="7"/>
      <c r="N116" s="7"/>
      <c r="O116" s="7"/>
    </row>
    <row r="117" spans="1:23">
      <c r="A117" s="198" t="s">
        <v>40</v>
      </c>
      <c r="B117" s="198"/>
      <c r="C117" s="198"/>
      <c r="D117" s="198"/>
      <c r="E117" s="198"/>
      <c r="F117" s="198"/>
      <c r="G117" s="198"/>
      <c r="H117" s="198"/>
      <c r="I117" s="198"/>
      <c r="J117" s="198"/>
      <c r="K117" s="198"/>
      <c r="L117" s="14"/>
      <c r="M117" s="14"/>
      <c r="N117" s="14"/>
      <c r="O117" s="14"/>
    </row>
    <row r="118" spans="1:23" ht="39" customHeight="1">
      <c r="A118" s="199" t="s">
        <v>41</v>
      </c>
      <c r="B118" s="199"/>
      <c r="C118" s="199"/>
      <c r="D118" s="199"/>
      <c r="E118" s="199"/>
      <c r="F118" s="199"/>
      <c r="G118" s="199"/>
      <c r="H118" s="199"/>
      <c r="I118" s="199"/>
      <c r="J118" s="199"/>
      <c r="K118" s="199"/>
      <c r="L118" s="14"/>
      <c r="M118" s="14"/>
      <c r="N118" s="14"/>
      <c r="O118" s="14"/>
    </row>
    <row r="119" spans="1:23" ht="17.25" customHeight="1">
      <c r="A119" s="243" t="s">
        <v>461</v>
      </c>
      <c r="B119" s="243"/>
      <c r="C119" s="243"/>
      <c r="D119" s="243"/>
      <c r="E119" s="243"/>
      <c r="F119" s="243"/>
      <c r="G119" s="243"/>
      <c r="H119" s="243"/>
      <c r="I119" s="243"/>
      <c r="J119" s="243"/>
      <c r="K119" s="243"/>
      <c r="L119" s="14"/>
      <c r="M119" s="14"/>
      <c r="N119" s="14"/>
      <c r="O119" s="14"/>
    </row>
    <row r="120" spans="1:23">
      <c r="A120" s="161" t="s">
        <v>43</v>
      </c>
      <c r="B120" s="161"/>
      <c r="C120" s="161"/>
      <c r="D120" s="161"/>
      <c r="E120" s="161"/>
      <c r="F120" s="161"/>
      <c r="G120" s="161"/>
      <c r="H120" s="161"/>
      <c r="I120" s="161"/>
      <c r="J120" s="7"/>
      <c r="K120" s="7"/>
      <c r="L120" s="7"/>
      <c r="M120" s="7"/>
      <c r="N120" s="7"/>
      <c r="O120" s="7"/>
    </row>
    <row r="121" spans="1:23" ht="18.75" customHeight="1">
      <c r="A121" s="236" t="s">
        <v>44</v>
      </c>
      <c r="B121" s="236"/>
      <c r="C121" s="236"/>
      <c r="D121" s="236"/>
      <c r="E121" s="236" t="s">
        <v>45</v>
      </c>
      <c r="F121" s="236"/>
      <c r="G121" s="236"/>
      <c r="H121" s="236" t="s">
        <v>46</v>
      </c>
      <c r="I121" s="236"/>
      <c r="J121" s="236"/>
      <c r="K121" s="236"/>
      <c r="L121" s="236"/>
      <c r="M121" s="95"/>
      <c r="N121" s="95"/>
      <c r="O121" s="95"/>
      <c r="P121" s="95"/>
    </row>
    <row r="122" spans="1:23">
      <c r="A122" s="237">
        <v>1</v>
      </c>
      <c r="B122" s="237"/>
      <c r="C122" s="237"/>
      <c r="D122" s="237"/>
      <c r="E122" s="240">
        <v>2</v>
      </c>
      <c r="F122" s="241"/>
      <c r="G122" s="242"/>
      <c r="H122" s="236">
        <v>3</v>
      </c>
      <c r="I122" s="236"/>
      <c r="J122" s="236"/>
      <c r="K122" s="236"/>
      <c r="L122" s="236"/>
    </row>
    <row r="123" spans="1:23" ht="56.25" customHeight="1">
      <c r="A123" s="252" t="s">
        <v>330</v>
      </c>
      <c r="B123" s="253"/>
      <c r="C123" s="253"/>
      <c r="D123" s="254"/>
      <c r="E123" s="240" t="s">
        <v>47</v>
      </c>
      <c r="F123" s="241"/>
      <c r="G123" s="242"/>
      <c r="H123" s="240" t="s">
        <v>48</v>
      </c>
      <c r="I123" s="241"/>
      <c r="J123" s="241"/>
      <c r="K123" s="241"/>
      <c r="L123" s="242"/>
    </row>
    <row r="124" spans="1:23" ht="62.25" customHeight="1">
      <c r="A124" s="252" t="s">
        <v>331</v>
      </c>
      <c r="B124" s="253"/>
      <c r="C124" s="253"/>
      <c r="D124" s="254"/>
      <c r="E124" s="240" t="s">
        <v>49</v>
      </c>
      <c r="F124" s="241"/>
      <c r="G124" s="242"/>
      <c r="H124" s="240" t="s">
        <v>50</v>
      </c>
      <c r="I124" s="241"/>
      <c r="J124" s="241"/>
      <c r="K124" s="241"/>
      <c r="L124" s="242"/>
    </row>
    <row r="125" spans="1:23" ht="61.5" customHeight="1">
      <c r="A125" s="252" t="s">
        <v>332</v>
      </c>
      <c r="B125" s="253"/>
      <c r="C125" s="253"/>
      <c r="D125" s="254"/>
      <c r="E125" s="240" t="s">
        <v>52</v>
      </c>
      <c r="F125" s="241"/>
      <c r="G125" s="242"/>
      <c r="H125" s="240" t="s">
        <v>48</v>
      </c>
      <c r="I125" s="241"/>
      <c r="J125" s="241"/>
      <c r="K125" s="241"/>
      <c r="L125" s="242"/>
    </row>
    <row r="126" spans="1:23" ht="53.25" customHeight="1">
      <c r="A126" s="252" t="s">
        <v>373</v>
      </c>
      <c r="B126" s="253"/>
      <c r="C126" s="253"/>
      <c r="D126" s="254"/>
      <c r="E126" s="240" t="s">
        <v>51</v>
      </c>
      <c r="F126" s="241"/>
      <c r="G126" s="242"/>
      <c r="H126" s="255" t="s">
        <v>188</v>
      </c>
      <c r="I126" s="256"/>
      <c r="J126" s="256"/>
      <c r="K126" s="256"/>
      <c r="L126" s="257"/>
    </row>
    <row r="127" spans="1:23">
      <c r="A127" s="8"/>
      <c r="B127" s="8"/>
      <c r="C127" s="8"/>
      <c r="D127" s="8"/>
      <c r="E127" s="8"/>
      <c r="F127" s="8"/>
      <c r="G127" s="8"/>
      <c r="H127" s="8"/>
      <c r="I127" s="8"/>
      <c r="J127" s="7"/>
      <c r="K127" s="7"/>
      <c r="L127" s="7"/>
      <c r="M127" s="7"/>
      <c r="N127" s="7"/>
      <c r="O127" s="7"/>
    </row>
    <row r="128" spans="1:23" s="101" customFormat="1">
      <c r="A128" s="193" t="s">
        <v>246</v>
      </c>
      <c r="B128" s="194"/>
      <c r="C128" s="194"/>
      <c r="D128" s="194"/>
      <c r="E128" s="194"/>
      <c r="F128" s="194"/>
      <c r="G128" s="194"/>
      <c r="H128" s="194"/>
      <c r="I128" s="194"/>
      <c r="J128" s="194"/>
      <c r="K128" s="194"/>
      <c r="L128" s="194"/>
      <c r="M128" s="194"/>
      <c r="N128" s="194"/>
      <c r="O128" s="194"/>
      <c r="P128" s="98"/>
      <c r="Q128" s="99"/>
      <c r="R128" s="100"/>
      <c r="S128" s="100"/>
      <c r="T128" s="100"/>
      <c r="U128" s="100"/>
      <c r="V128" s="100"/>
      <c r="W128" s="100"/>
    </row>
    <row r="129" spans="1:31" s="101" customFormat="1">
      <c r="A129" s="102"/>
      <c r="B129" s="103"/>
      <c r="C129" s="103"/>
      <c r="D129" s="103"/>
      <c r="E129" s="103"/>
      <c r="F129" s="103"/>
      <c r="G129" s="103"/>
      <c r="H129" s="103"/>
      <c r="I129" s="103"/>
      <c r="J129" s="103"/>
      <c r="K129" s="103"/>
      <c r="L129" s="103"/>
      <c r="M129" s="103"/>
      <c r="N129" s="103"/>
      <c r="O129" s="103"/>
      <c r="P129" s="98"/>
      <c r="Q129" s="99"/>
      <c r="R129" s="100"/>
      <c r="S129" s="100"/>
      <c r="T129" s="100"/>
      <c r="U129" s="100"/>
      <c r="V129" s="100"/>
      <c r="W129" s="100"/>
    </row>
    <row r="130" spans="1:31">
      <c r="A130" s="193" t="s">
        <v>247</v>
      </c>
      <c r="B130" s="193"/>
      <c r="C130" s="193"/>
      <c r="D130" s="193"/>
      <c r="E130" s="193"/>
      <c r="F130" s="193"/>
      <c r="G130" s="193"/>
      <c r="H130" s="193"/>
      <c r="I130" s="193"/>
      <c r="J130" s="193"/>
      <c r="K130" s="193"/>
      <c r="L130" s="193"/>
      <c r="M130" s="195" t="s">
        <v>193</v>
      </c>
      <c r="N130" s="258" t="s">
        <v>18</v>
      </c>
      <c r="O130" s="104"/>
      <c r="P130" s="104"/>
      <c r="Q130" s="105"/>
      <c r="R130" s="105"/>
      <c r="S130" s="105"/>
      <c r="T130" s="105"/>
      <c r="U130" s="105"/>
      <c r="V130" s="105"/>
      <c r="W130" s="105"/>
    </row>
    <row r="131" spans="1:31">
      <c r="A131" s="183" t="s">
        <v>248</v>
      </c>
      <c r="B131" s="183"/>
      <c r="C131" s="183"/>
      <c r="D131" s="183"/>
      <c r="E131" s="183"/>
      <c r="F131" s="183"/>
      <c r="G131" s="183"/>
      <c r="H131" s="183"/>
      <c r="I131" s="183"/>
      <c r="J131" s="183"/>
      <c r="K131" s="183"/>
      <c r="L131" s="183"/>
      <c r="M131" s="196"/>
      <c r="N131" s="258"/>
      <c r="O131" s="104"/>
      <c r="P131" s="104"/>
      <c r="Q131" s="105"/>
      <c r="R131" s="105"/>
      <c r="S131" s="105"/>
      <c r="T131" s="105"/>
      <c r="U131" s="105"/>
      <c r="V131" s="105"/>
      <c r="W131" s="105"/>
    </row>
    <row r="132" spans="1:31">
      <c r="A132" s="104" t="s">
        <v>249</v>
      </c>
      <c r="B132" s="104"/>
      <c r="C132" s="104"/>
      <c r="D132" s="104"/>
      <c r="E132" s="104"/>
      <c r="F132" s="104"/>
      <c r="G132" s="104"/>
      <c r="H132" s="104"/>
      <c r="I132" s="104"/>
      <c r="J132" s="104"/>
      <c r="K132" s="104"/>
      <c r="L132" s="104"/>
      <c r="M132" s="196"/>
      <c r="N132" s="258"/>
      <c r="O132" s="104"/>
      <c r="P132" s="104"/>
      <c r="Q132" s="105"/>
      <c r="R132" s="105"/>
      <c r="S132" s="105"/>
      <c r="T132" s="105"/>
      <c r="U132" s="105"/>
      <c r="V132" s="105"/>
      <c r="W132" s="105"/>
    </row>
    <row r="133" spans="1:31">
      <c r="A133" s="183" t="s">
        <v>250</v>
      </c>
      <c r="B133" s="183"/>
      <c r="C133" s="183"/>
      <c r="D133" s="183"/>
      <c r="E133" s="183"/>
      <c r="F133" s="183"/>
      <c r="G133" s="183"/>
      <c r="H133" s="183"/>
      <c r="I133" s="183"/>
      <c r="J133" s="183"/>
      <c r="K133" s="183"/>
      <c r="L133" s="183"/>
      <c r="M133" s="104"/>
      <c r="N133" s="98"/>
      <c r="O133" s="104"/>
      <c r="P133" s="104"/>
      <c r="Q133" s="105"/>
      <c r="R133" s="105"/>
      <c r="S133" s="105"/>
      <c r="T133" s="105"/>
      <c r="U133" s="105"/>
      <c r="V133" s="105"/>
      <c r="W133" s="105"/>
    </row>
    <row r="134" spans="1:31">
      <c r="A134" s="179" t="s">
        <v>251</v>
      </c>
      <c r="B134" s="179"/>
      <c r="C134" s="179"/>
      <c r="D134" s="179"/>
      <c r="E134" s="179"/>
      <c r="F134" s="179"/>
      <c r="G134" s="179"/>
      <c r="H134" s="179"/>
      <c r="I134" s="179"/>
      <c r="J134" s="179"/>
      <c r="K134" s="104"/>
      <c r="L134" s="104"/>
      <c r="M134" s="104"/>
      <c r="N134" s="98"/>
      <c r="O134" s="104"/>
      <c r="P134" s="104"/>
      <c r="Q134" s="105"/>
      <c r="R134" s="105"/>
      <c r="S134" s="105"/>
      <c r="T134" s="105"/>
      <c r="U134" s="105"/>
      <c r="V134" s="105"/>
      <c r="W134" s="105"/>
    </row>
    <row r="135" spans="1:31" s="101" customFormat="1">
      <c r="A135" s="244" t="s">
        <v>252</v>
      </c>
      <c r="B135" s="244" t="s">
        <v>253</v>
      </c>
      <c r="C135" s="244"/>
      <c r="D135" s="244"/>
      <c r="E135" s="244" t="s">
        <v>254</v>
      </c>
      <c r="F135" s="244"/>
      <c r="G135" s="244" t="s">
        <v>255</v>
      </c>
      <c r="H135" s="244"/>
      <c r="I135" s="244"/>
      <c r="J135" s="244" t="s">
        <v>256</v>
      </c>
      <c r="K135" s="244"/>
      <c r="L135" s="244"/>
      <c r="M135" s="244" t="s">
        <v>257</v>
      </c>
      <c r="N135" s="244"/>
      <c r="O135" s="98"/>
      <c r="P135" s="99"/>
      <c r="Q135" s="100"/>
      <c r="R135" s="100"/>
      <c r="S135" s="100"/>
      <c r="T135" s="100"/>
      <c r="U135" s="100"/>
      <c r="V135" s="100"/>
      <c r="W135" s="100"/>
    </row>
    <row r="136" spans="1:31" s="101" customFormat="1">
      <c r="A136" s="244"/>
      <c r="B136" s="171" t="s">
        <v>258</v>
      </c>
      <c r="C136" s="171" t="s">
        <v>258</v>
      </c>
      <c r="D136" s="171" t="s">
        <v>258</v>
      </c>
      <c r="E136" s="171" t="s">
        <v>258</v>
      </c>
      <c r="F136" s="171" t="s">
        <v>258</v>
      </c>
      <c r="G136" s="244" t="s">
        <v>259</v>
      </c>
      <c r="H136" s="244" t="s">
        <v>260</v>
      </c>
      <c r="I136" s="244"/>
      <c r="J136" s="244" t="s">
        <v>226</v>
      </c>
      <c r="K136" s="244" t="s">
        <v>227</v>
      </c>
      <c r="L136" s="244" t="s">
        <v>261</v>
      </c>
      <c r="M136" s="244" t="s">
        <v>185</v>
      </c>
      <c r="N136" s="244" t="s">
        <v>186</v>
      </c>
      <c r="O136" s="98"/>
      <c r="P136" s="99"/>
      <c r="Q136" s="100"/>
      <c r="R136" s="100"/>
      <c r="S136" s="100"/>
      <c r="T136" s="100"/>
      <c r="U136" s="100"/>
      <c r="V136" s="100"/>
      <c r="W136" s="100"/>
    </row>
    <row r="137" spans="1:31" s="101" customFormat="1" ht="75">
      <c r="A137" s="244"/>
      <c r="B137" s="172"/>
      <c r="C137" s="172"/>
      <c r="D137" s="172"/>
      <c r="E137" s="172"/>
      <c r="F137" s="172"/>
      <c r="G137" s="244"/>
      <c r="H137" s="106" t="s">
        <v>15</v>
      </c>
      <c r="I137" s="107" t="s">
        <v>262</v>
      </c>
      <c r="J137" s="244"/>
      <c r="K137" s="244"/>
      <c r="L137" s="244"/>
      <c r="M137" s="244"/>
      <c r="N137" s="244"/>
      <c r="O137" s="98"/>
      <c r="P137" s="99"/>
      <c r="Q137" s="100"/>
      <c r="R137" s="100"/>
      <c r="S137" s="100"/>
      <c r="T137" s="100"/>
      <c r="U137" s="100"/>
      <c r="V137" s="100"/>
      <c r="W137" s="100"/>
    </row>
    <row r="138" spans="1:31" s="101" customFormat="1">
      <c r="A138" s="106">
        <v>1</v>
      </c>
      <c r="B138" s="106">
        <v>2</v>
      </c>
      <c r="C138" s="106">
        <v>3</v>
      </c>
      <c r="D138" s="106">
        <v>4</v>
      </c>
      <c r="E138" s="106">
        <v>5</v>
      </c>
      <c r="F138" s="106">
        <v>6</v>
      </c>
      <c r="G138" s="106">
        <v>7</v>
      </c>
      <c r="H138" s="106">
        <v>8</v>
      </c>
      <c r="I138" s="106">
        <v>9</v>
      </c>
      <c r="J138" s="106">
        <v>10</v>
      </c>
      <c r="K138" s="106">
        <v>11</v>
      </c>
      <c r="L138" s="106">
        <v>12</v>
      </c>
      <c r="M138" s="106">
        <v>13</v>
      </c>
      <c r="N138" s="106">
        <v>14</v>
      </c>
      <c r="O138" s="98"/>
      <c r="P138" s="99"/>
      <c r="Q138" s="100"/>
      <c r="R138" s="100"/>
      <c r="S138" s="100"/>
      <c r="T138" s="100"/>
      <c r="U138" s="100"/>
      <c r="V138" s="100"/>
      <c r="W138" s="100"/>
    </row>
    <row r="139" spans="1:31" s="101" customFormat="1">
      <c r="A139" s="244" t="s">
        <v>18</v>
      </c>
      <c r="B139" s="244" t="s">
        <v>18</v>
      </c>
      <c r="C139" s="244" t="s">
        <v>18</v>
      </c>
      <c r="D139" s="244" t="s">
        <v>18</v>
      </c>
      <c r="E139" s="244" t="s">
        <v>18</v>
      </c>
      <c r="F139" s="244" t="s">
        <v>18</v>
      </c>
      <c r="G139" s="106" t="s">
        <v>18</v>
      </c>
      <c r="H139" s="106" t="s">
        <v>18</v>
      </c>
      <c r="I139" s="106" t="s">
        <v>18</v>
      </c>
      <c r="J139" s="106" t="s">
        <v>18</v>
      </c>
      <c r="K139" s="106" t="s">
        <v>18</v>
      </c>
      <c r="L139" s="106" t="s">
        <v>18</v>
      </c>
      <c r="M139" s="106" t="s">
        <v>18</v>
      </c>
      <c r="N139" s="106" t="s">
        <v>18</v>
      </c>
      <c r="O139" s="98"/>
      <c r="P139" s="99"/>
      <c r="Q139" s="100"/>
      <c r="R139" s="100"/>
      <c r="S139" s="100"/>
      <c r="T139" s="100"/>
      <c r="U139" s="100"/>
      <c r="V139" s="100"/>
      <c r="W139" s="100"/>
    </row>
    <row r="140" spans="1:31" s="101" customFormat="1">
      <c r="A140" s="244"/>
      <c r="B140" s="244"/>
      <c r="C140" s="244"/>
      <c r="D140" s="244"/>
      <c r="E140" s="244"/>
      <c r="F140" s="244"/>
      <c r="G140" s="106" t="s">
        <v>18</v>
      </c>
      <c r="H140" s="106" t="s">
        <v>18</v>
      </c>
      <c r="I140" s="106" t="s">
        <v>18</v>
      </c>
      <c r="J140" s="106" t="s">
        <v>18</v>
      </c>
      <c r="K140" s="106" t="s">
        <v>18</v>
      </c>
      <c r="L140" s="106" t="s">
        <v>18</v>
      </c>
      <c r="M140" s="106" t="s">
        <v>18</v>
      </c>
      <c r="N140" s="106" t="s">
        <v>18</v>
      </c>
      <c r="O140" s="98"/>
      <c r="P140" s="99"/>
      <c r="Q140" s="100"/>
      <c r="R140" s="100"/>
      <c r="S140" s="100"/>
      <c r="T140" s="100"/>
      <c r="U140" s="100"/>
      <c r="V140" s="100"/>
      <c r="W140" s="100"/>
    </row>
    <row r="141" spans="1:31" s="101" customFormat="1">
      <c r="A141" s="108"/>
      <c r="B141" s="108"/>
      <c r="C141" s="108"/>
      <c r="D141" s="108"/>
      <c r="E141" s="108"/>
      <c r="F141" s="108"/>
      <c r="G141" s="108"/>
      <c r="H141" s="108"/>
      <c r="I141" s="108"/>
      <c r="J141" s="108"/>
      <c r="K141" s="108"/>
      <c r="L141" s="108"/>
      <c r="M141" s="108"/>
      <c r="N141" s="108"/>
      <c r="O141" s="98"/>
      <c r="P141" s="99"/>
      <c r="Q141" s="100"/>
      <c r="R141" s="100"/>
      <c r="S141" s="100"/>
      <c r="T141" s="100"/>
      <c r="U141" s="100"/>
      <c r="V141" s="100"/>
      <c r="W141" s="100"/>
      <c r="X141" s="100"/>
      <c r="Y141" s="100"/>
      <c r="Z141" s="100"/>
      <c r="AA141" s="100"/>
      <c r="AB141" s="100"/>
      <c r="AC141" s="100"/>
      <c r="AD141" s="100"/>
      <c r="AE141" s="100"/>
    </row>
    <row r="142" spans="1:31" s="101" customFormat="1">
      <c r="A142" s="179" t="s">
        <v>263</v>
      </c>
      <c r="B142" s="179"/>
      <c r="C142" s="179"/>
      <c r="D142" s="179"/>
      <c r="E142" s="179"/>
      <c r="F142" s="179"/>
      <c r="G142" s="179"/>
      <c r="H142" s="179"/>
      <c r="I142" s="179"/>
      <c r="J142" s="179"/>
      <c r="K142" s="109"/>
      <c r="L142" s="109"/>
      <c r="M142" s="110"/>
      <c r="N142" s="110"/>
      <c r="O142" s="110"/>
      <c r="P142" s="98"/>
      <c r="Q142" s="99"/>
      <c r="R142" s="100"/>
      <c r="S142" s="100"/>
      <c r="T142" s="100"/>
      <c r="U142" s="100"/>
      <c r="V142" s="100"/>
      <c r="W142" s="100"/>
      <c r="X142" s="100"/>
      <c r="Y142" s="100"/>
      <c r="Z142" s="100"/>
      <c r="AA142" s="100"/>
      <c r="AB142" s="100"/>
      <c r="AC142" s="100"/>
      <c r="AD142" s="100"/>
      <c r="AE142" s="100"/>
    </row>
    <row r="143" spans="1:31" s="101" customFormat="1" ht="114.75" customHeight="1">
      <c r="A143" s="244" t="s">
        <v>252</v>
      </c>
      <c r="B143" s="244" t="s">
        <v>253</v>
      </c>
      <c r="C143" s="244"/>
      <c r="D143" s="244"/>
      <c r="E143" s="244" t="s">
        <v>254</v>
      </c>
      <c r="F143" s="244"/>
      <c r="G143" s="244" t="s">
        <v>264</v>
      </c>
      <c r="H143" s="244"/>
      <c r="I143" s="244"/>
      <c r="J143" s="245" t="s">
        <v>256</v>
      </c>
      <c r="K143" s="246"/>
      <c r="L143" s="247"/>
      <c r="M143" s="248" t="s">
        <v>187</v>
      </c>
      <c r="N143" s="249"/>
      <c r="O143" s="250"/>
      <c r="P143" s="259" t="s">
        <v>257</v>
      </c>
      <c r="Q143" s="259"/>
      <c r="R143" s="100"/>
      <c r="S143" s="100"/>
      <c r="T143" s="100"/>
      <c r="U143" s="100"/>
      <c r="V143" s="100"/>
      <c r="W143" s="100"/>
      <c r="X143" s="100"/>
      <c r="Y143" s="100"/>
      <c r="Z143" s="100"/>
      <c r="AA143" s="100"/>
      <c r="AB143" s="100"/>
      <c r="AC143" s="100"/>
      <c r="AD143" s="100"/>
      <c r="AE143" s="100"/>
    </row>
    <row r="144" spans="1:31" s="101" customFormat="1">
      <c r="A144" s="244"/>
      <c r="B144" s="171" t="s">
        <v>258</v>
      </c>
      <c r="C144" s="171" t="s">
        <v>258</v>
      </c>
      <c r="D144" s="171" t="s">
        <v>258</v>
      </c>
      <c r="E144" s="171" t="s">
        <v>258</v>
      </c>
      <c r="F144" s="171" t="s">
        <v>258</v>
      </c>
      <c r="G144" s="171" t="s">
        <v>259</v>
      </c>
      <c r="H144" s="259" t="s">
        <v>260</v>
      </c>
      <c r="I144" s="259"/>
      <c r="J144" s="171" t="s">
        <v>265</v>
      </c>
      <c r="K144" s="171" t="s">
        <v>266</v>
      </c>
      <c r="L144" s="171" t="s">
        <v>267</v>
      </c>
      <c r="M144" s="171" t="s">
        <v>265</v>
      </c>
      <c r="N144" s="171" t="s">
        <v>266</v>
      </c>
      <c r="O144" s="171" t="s">
        <v>267</v>
      </c>
      <c r="P144" s="244" t="s">
        <v>185</v>
      </c>
      <c r="Q144" s="244" t="s">
        <v>186</v>
      </c>
      <c r="R144" s="100"/>
      <c r="S144" s="100"/>
      <c r="T144" s="100"/>
      <c r="U144" s="100"/>
      <c r="V144" s="100"/>
      <c r="W144" s="100"/>
      <c r="X144" s="100"/>
      <c r="Y144" s="100"/>
      <c r="Z144" s="100"/>
      <c r="AA144" s="100"/>
      <c r="AB144" s="100"/>
      <c r="AC144" s="100"/>
      <c r="AD144" s="100"/>
      <c r="AE144" s="100"/>
    </row>
    <row r="145" spans="1:31" s="101" customFormat="1" ht="75">
      <c r="A145" s="244"/>
      <c r="B145" s="172"/>
      <c r="C145" s="172"/>
      <c r="D145" s="172"/>
      <c r="E145" s="172"/>
      <c r="F145" s="172"/>
      <c r="G145" s="172"/>
      <c r="H145" s="111" t="s">
        <v>15</v>
      </c>
      <c r="I145" s="107" t="s">
        <v>262</v>
      </c>
      <c r="J145" s="172"/>
      <c r="K145" s="172"/>
      <c r="L145" s="172"/>
      <c r="M145" s="172"/>
      <c r="N145" s="172"/>
      <c r="O145" s="172"/>
      <c r="P145" s="244"/>
      <c r="Q145" s="244"/>
      <c r="R145" s="100"/>
      <c r="S145" s="100"/>
      <c r="T145" s="100"/>
      <c r="U145" s="100"/>
      <c r="V145" s="100"/>
      <c r="W145" s="100"/>
      <c r="X145" s="100"/>
      <c r="Y145" s="100"/>
      <c r="Z145" s="100"/>
      <c r="AA145" s="100"/>
      <c r="AB145" s="100"/>
      <c r="AC145" s="100"/>
      <c r="AD145" s="100"/>
      <c r="AE145" s="100"/>
    </row>
    <row r="146" spans="1:31" s="101" customFormat="1">
      <c r="A146" s="106">
        <v>1</v>
      </c>
      <c r="B146" s="106">
        <v>2</v>
      </c>
      <c r="C146" s="106">
        <v>3</v>
      </c>
      <c r="D146" s="112">
        <v>4</v>
      </c>
      <c r="E146" s="106">
        <v>5</v>
      </c>
      <c r="F146" s="106">
        <v>6</v>
      </c>
      <c r="G146" s="113">
        <v>7</v>
      </c>
      <c r="H146" s="106">
        <v>8</v>
      </c>
      <c r="I146" s="106">
        <v>9</v>
      </c>
      <c r="J146" s="106">
        <v>10</v>
      </c>
      <c r="K146" s="106">
        <v>11</v>
      </c>
      <c r="L146" s="106">
        <v>12</v>
      </c>
      <c r="M146" s="106">
        <v>13</v>
      </c>
      <c r="N146" s="106">
        <v>14</v>
      </c>
      <c r="O146" s="106">
        <v>15</v>
      </c>
      <c r="P146" s="106">
        <v>16</v>
      </c>
      <c r="Q146" s="106">
        <v>17</v>
      </c>
      <c r="R146" s="100"/>
      <c r="S146" s="100"/>
      <c r="T146" s="100"/>
      <c r="U146" s="100"/>
      <c r="V146" s="100"/>
      <c r="W146" s="100"/>
      <c r="X146" s="100"/>
      <c r="Y146" s="100"/>
      <c r="Z146" s="100"/>
      <c r="AA146" s="100"/>
      <c r="AB146" s="100"/>
      <c r="AC146" s="100"/>
      <c r="AD146" s="100"/>
      <c r="AE146" s="100"/>
    </row>
    <row r="147" spans="1:31" s="101" customFormat="1">
      <c r="A147" s="260" t="s">
        <v>18</v>
      </c>
      <c r="B147" s="260" t="s">
        <v>18</v>
      </c>
      <c r="C147" s="260" t="s">
        <v>18</v>
      </c>
      <c r="D147" s="171" t="s">
        <v>18</v>
      </c>
      <c r="E147" s="171" t="s">
        <v>18</v>
      </c>
      <c r="F147" s="244" t="s">
        <v>18</v>
      </c>
      <c r="G147" s="106" t="s">
        <v>18</v>
      </c>
      <c r="H147" s="106" t="s">
        <v>18</v>
      </c>
      <c r="I147" s="106" t="s">
        <v>18</v>
      </c>
      <c r="J147" s="106" t="s">
        <v>18</v>
      </c>
      <c r="K147" s="106" t="s">
        <v>18</v>
      </c>
      <c r="L147" s="106" t="s">
        <v>18</v>
      </c>
      <c r="M147" s="106" t="s">
        <v>18</v>
      </c>
      <c r="N147" s="106" t="s">
        <v>18</v>
      </c>
      <c r="O147" s="106" t="s">
        <v>18</v>
      </c>
      <c r="P147" s="106" t="s">
        <v>18</v>
      </c>
      <c r="Q147" s="106" t="s">
        <v>18</v>
      </c>
      <c r="R147" s="100"/>
      <c r="S147" s="100"/>
      <c r="T147" s="100"/>
      <c r="U147" s="100"/>
      <c r="V147" s="100"/>
      <c r="W147" s="100"/>
      <c r="X147" s="100"/>
      <c r="Y147" s="100"/>
      <c r="Z147" s="100"/>
      <c r="AA147" s="100"/>
      <c r="AB147" s="100"/>
      <c r="AC147" s="100"/>
      <c r="AD147" s="100"/>
      <c r="AE147" s="100"/>
    </row>
    <row r="148" spans="1:31" s="101" customFormat="1">
      <c r="A148" s="260"/>
      <c r="B148" s="260"/>
      <c r="C148" s="260"/>
      <c r="D148" s="172"/>
      <c r="E148" s="172"/>
      <c r="F148" s="244"/>
      <c r="G148" s="106" t="s">
        <v>18</v>
      </c>
      <c r="H148" s="106" t="s">
        <v>18</v>
      </c>
      <c r="I148" s="106" t="s">
        <v>18</v>
      </c>
      <c r="J148" s="106" t="s">
        <v>18</v>
      </c>
      <c r="K148" s="106" t="s">
        <v>18</v>
      </c>
      <c r="L148" s="106" t="s">
        <v>18</v>
      </c>
      <c r="M148" s="106" t="s">
        <v>18</v>
      </c>
      <c r="N148" s="106" t="s">
        <v>18</v>
      </c>
      <c r="O148" s="106" t="s">
        <v>18</v>
      </c>
      <c r="P148" s="106" t="s">
        <v>18</v>
      </c>
      <c r="Q148" s="106" t="s">
        <v>18</v>
      </c>
      <c r="R148" s="4"/>
      <c r="S148" s="4"/>
      <c r="T148" s="4"/>
      <c r="U148" s="4"/>
      <c r="V148" s="4"/>
      <c r="W148" s="4"/>
      <c r="X148" s="100"/>
      <c r="Y148" s="100"/>
      <c r="Z148" s="100"/>
      <c r="AA148" s="100"/>
      <c r="AB148" s="100"/>
      <c r="AC148" s="100"/>
      <c r="AD148" s="100"/>
      <c r="AE148" s="100"/>
    </row>
    <row r="149" spans="1:31" s="101" customFormat="1">
      <c r="A149" s="108"/>
      <c r="B149" s="108"/>
      <c r="C149" s="108"/>
      <c r="D149" s="114"/>
      <c r="E149" s="108"/>
      <c r="F149" s="108"/>
      <c r="G149" s="115"/>
      <c r="H149" s="108"/>
      <c r="I149" s="108"/>
      <c r="J149" s="108"/>
      <c r="K149" s="108"/>
      <c r="L149" s="108"/>
      <c r="M149" s="108"/>
      <c r="N149" s="108"/>
      <c r="O149" s="108"/>
      <c r="P149" s="108"/>
      <c r="Q149" s="108"/>
      <c r="R149" s="4"/>
      <c r="S149" s="4"/>
      <c r="T149" s="4"/>
      <c r="U149" s="4"/>
      <c r="V149" s="4"/>
      <c r="W149" s="4"/>
      <c r="X149" s="100"/>
      <c r="Y149" s="100"/>
      <c r="Z149" s="100"/>
      <c r="AA149" s="100"/>
      <c r="AB149" s="100"/>
      <c r="AC149" s="100"/>
      <c r="AD149" s="100"/>
      <c r="AE149" s="100"/>
    </row>
    <row r="150" spans="1:31" s="101" customFormat="1">
      <c r="A150" s="116"/>
      <c r="B150" s="116"/>
      <c r="C150" s="116"/>
      <c r="D150" s="117"/>
      <c r="E150" s="116"/>
      <c r="F150" s="116"/>
      <c r="G150" s="117"/>
      <c r="H150" s="116"/>
      <c r="I150" s="116"/>
      <c r="J150" s="116"/>
      <c r="K150" s="116"/>
      <c r="L150" s="116"/>
      <c r="M150" s="116"/>
      <c r="N150" s="116"/>
      <c r="O150" s="116"/>
      <c r="P150" s="116"/>
      <c r="Q150" s="116"/>
      <c r="R150" s="4"/>
      <c r="S150" s="4"/>
      <c r="T150" s="4"/>
      <c r="U150" s="4"/>
      <c r="V150" s="4"/>
      <c r="W150" s="4"/>
      <c r="X150" s="100"/>
      <c r="Y150" s="100"/>
      <c r="Z150" s="100"/>
      <c r="AA150" s="100"/>
      <c r="AB150" s="100"/>
      <c r="AC150" s="100"/>
      <c r="AD150" s="100"/>
      <c r="AE150" s="100"/>
    </row>
    <row r="151" spans="1:31">
      <c r="A151" s="169" t="s">
        <v>245</v>
      </c>
      <c r="B151" s="170"/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</row>
    <row r="152" spans="1:31">
      <c r="A152" s="161" t="s">
        <v>62</v>
      </c>
      <c r="B152" s="161"/>
      <c r="C152" s="161"/>
      <c r="D152" s="161"/>
      <c r="E152" s="161"/>
      <c r="F152" s="161"/>
      <c r="G152" s="161"/>
      <c r="H152" s="161"/>
      <c r="I152" s="161"/>
      <c r="J152" s="161"/>
      <c r="K152" s="161"/>
      <c r="L152" s="161"/>
      <c r="M152" s="161"/>
      <c r="N152" s="161"/>
      <c r="O152" s="161"/>
    </row>
    <row r="153" spans="1:31">
      <c r="A153" s="167" t="s">
        <v>63</v>
      </c>
      <c r="B153" s="167"/>
      <c r="C153" s="167"/>
      <c r="D153" s="167"/>
      <c r="E153" s="167"/>
      <c r="F153" s="167"/>
      <c r="G153" s="167"/>
      <c r="H153" s="167"/>
      <c r="I153" s="167"/>
      <c r="J153" s="167"/>
      <c r="K153" s="167"/>
      <c r="L153" s="167"/>
      <c r="M153" s="7"/>
      <c r="N153" s="7"/>
      <c r="O153" s="7"/>
    </row>
    <row r="154" spans="1:31">
      <c r="A154" s="167" t="s">
        <v>64</v>
      </c>
      <c r="B154" s="167"/>
      <c r="C154" s="167"/>
      <c r="D154" s="167"/>
      <c r="E154" s="167"/>
      <c r="F154" s="167"/>
      <c r="G154" s="167"/>
      <c r="H154" s="167"/>
      <c r="I154" s="167"/>
      <c r="J154" s="167"/>
      <c r="K154" s="167"/>
      <c r="L154" s="167"/>
      <c r="M154" s="7"/>
      <c r="N154" s="7"/>
      <c r="O154" s="7"/>
    </row>
    <row r="155" spans="1:31" ht="16.5" customHeight="1">
      <c r="A155" s="167" t="s">
        <v>65</v>
      </c>
      <c r="B155" s="167"/>
      <c r="C155" s="167"/>
      <c r="D155" s="167"/>
      <c r="E155" s="167"/>
      <c r="F155" s="167"/>
      <c r="G155" s="167"/>
      <c r="H155" s="167"/>
      <c r="I155" s="167"/>
      <c r="J155" s="167"/>
      <c r="K155" s="167"/>
      <c r="L155" s="167"/>
      <c r="M155" s="7"/>
      <c r="N155" s="7"/>
      <c r="O155" s="7"/>
    </row>
    <row r="156" spans="1:31">
      <c r="A156" s="167" t="s">
        <v>66</v>
      </c>
      <c r="B156" s="167"/>
      <c r="C156" s="167"/>
      <c r="D156" s="167"/>
      <c r="E156" s="167"/>
      <c r="F156" s="167"/>
      <c r="G156" s="167"/>
      <c r="H156" s="167"/>
      <c r="I156" s="167"/>
      <c r="J156" s="167"/>
      <c r="K156" s="167"/>
      <c r="L156" s="167"/>
      <c r="M156" s="7"/>
      <c r="N156" s="7"/>
      <c r="O156" s="7"/>
    </row>
    <row r="157" spans="1:31">
      <c r="A157" s="167" t="s">
        <v>67</v>
      </c>
      <c r="B157" s="167"/>
      <c r="C157" s="167"/>
      <c r="D157" s="167"/>
      <c r="E157" s="167"/>
      <c r="F157" s="167"/>
      <c r="G157" s="167"/>
      <c r="H157" s="167"/>
      <c r="I157" s="167"/>
      <c r="J157" s="167"/>
      <c r="K157" s="167"/>
      <c r="L157" s="167"/>
      <c r="M157" s="7"/>
      <c r="N157" s="7"/>
      <c r="O157" s="7"/>
    </row>
    <row r="158" spans="1:31">
      <c r="A158" s="167" t="s">
        <v>68</v>
      </c>
      <c r="B158" s="167"/>
      <c r="C158" s="167"/>
      <c r="D158" s="167"/>
      <c r="E158" s="167"/>
      <c r="F158" s="167"/>
      <c r="G158" s="167"/>
      <c r="H158" s="167"/>
      <c r="I158" s="167"/>
      <c r="J158" s="167"/>
      <c r="K158" s="167"/>
      <c r="L158" s="167"/>
      <c r="M158" s="7"/>
      <c r="N158" s="7"/>
      <c r="O158" s="7"/>
    </row>
    <row r="159" spans="1:31">
      <c r="A159" s="167" t="s">
        <v>69</v>
      </c>
      <c r="B159" s="167"/>
      <c r="C159" s="167"/>
      <c r="D159" s="167"/>
      <c r="E159" s="167"/>
      <c r="F159" s="167"/>
      <c r="G159" s="167"/>
      <c r="H159" s="167"/>
      <c r="I159" s="167"/>
      <c r="J159" s="167"/>
      <c r="K159" s="167"/>
      <c r="L159" s="167"/>
      <c r="M159" s="7"/>
      <c r="N159" s="7"/>
      <c r="O159" s="7"/>
    </row>
    <row r="160" spans="1:31">
      <c r="A160" s="168" t="s">
        <v>91</v>
      </c>
      <c r="B160" s="168"/>
      <c r="C160" s="168"/>
      <c r="D160" s="168"/>
      <c r="E160" s="168"/>
      <c r="F160" s="168"/>
      <c r="G160" s="168"/>
      <c r="H160" s="168"/>
      <c r="I160" s="168"/>
      <c r="J160" s="168"/>
      <c r="K160" s="168"/>
      <c r="L160" s="168"/>
      <c r="M160" s="168"/>
      <c r="N160" s="168"/>
      <c r="O160" s="168"/>
    </row>
    <row r="161" spans="1:15" ht="60.75" customHeight="1">
      <c r="A161" s="168" t="s">
        <v>164</v>
      </c>
      <c r="B161" s="168"/>
      <c r="C161" s="168"/>
      <c r="D161" s="168"/>
      <c r="E161" s="168"/>
      <c r="F161" s="168"/>
      <c r="G161" s="168"/>
      <c r="H161" s="168"/>
      <c r="I161" s="168"/>
      <c r="J161" s="168"/>
      <c r="K161" s="168"/>
      <c r="L161" s="168"/>
      <c r="M161" s="168"/>
      <c r="N161" s="168"/>
      <c r="O161" s="168"/>
    </row>
    <row r="162" spans="1:15" ht="60.75" customHeight="1">
      <c r="A162" s="168" t="s">
        <v>165</v>
      </c>
      <c r="B162" s="168"/>
      <c r="C162" s="168"/>
      <c r="D162" s="168"/>
      <c r="E162" s="168"/>
      <c r="F162" s="168"/>
      <c r="G162" s="168"/>
      <c r="H162" s="168"/>
      <c r="I162" s="168"/>
      <c r="J162" s="168"/>
      <c r="K162" s="168"/>
      <c r="L162" s="168"/>
      <c r="M162" s="168"/>
      <c r="N162" s="168"/>
      <c r="O162" s="168"/>
    </row>
    <row r="163" spans="1:15">
      <c r="A163" s="161" t="s">
        <v>70</v>
      </c>
      <c r="B163" s="161"/>
      <c r="C163" s="161"/>
      <c r="D163" s="161"/>
      <c r="E163" s="161"/>
      <c r="F163" s="161"/>
      <c r="G163" s="161"/>
      <c r="H163" s="161"/>
      <c r="I163" s="161"/>
      <c r="J163" s="161"/>
      <c r="K163" s="161"/>
      <c r="L163" s="161"/>
      <c r="M163" s="161"/>
      <c r="N163" s="161"/>
      <c r="O163" s="161"/>
    </row>
    <row r="164" spans="1:15">
      <c r="A164" s="9" t="s">
        <v>71</v>
      </c>
      <c r="B164" s="163" t="s">
        <v>72</v>
      </c>
      <c r="C164" s="164"/>
      <c r="D164" s="164"/>
      <c r="E164" s="187" t="s">
        <v>73</v>
      </c>
      <c r="F164" s="191"/>
      <c r="G164" s="191"/>
      <c r="H164" s="191"/>
      <c r="I164" s="191"/>
      <c r="J164" s="191"/>
      <c r="K164" s="191"/>
      <c r="L164" s="192"/>
      <c r="M164" s="7"/>
      <c r="N164" s="7"/>
      <c r="O164" s="7"/>
    </row>
    <row r="165" spans="1:15">
      <c r="A165" s="9">
        <v>1</v>
      </c>
      <c r="B165" s="163">
        <v>2</v>
      </c>
      <c r="C165" s="164"/>
      <c r="D165" s="164"/>
      <c r="E165" s="165">
        <v>3</v>
      </c>
      <c r="F165" s="165"/>
      <c r="G165" s="165"/>
      <c r="H165" s="165"/>
      <c r="I165" s="165"/>
      <c r="J165" s="165"/>
      <c r="K165" s="164"/>
      <c r="L165" s="164"/>
      <c r="M165" s="7"/>
      <c r="N165" s="7"/>
      <c r="O165" s="7"/>
    </row>
    <row r="166" spans="1:15" ht="40.5" customHeight="1">
      <c r="A166" s="9" t="s">
        <v>74</v>
      </c>
      <c r="B166" s="163" t="s">
        <v>239</v>
      </c>
      <c r="C166" s="164"/>
      <c r="D166" s="164"/>
      <c r="E166" s="165" t="s">
        <v>75</v>
      </c>
      <c r="F166" s="165"/>
      <c r="G166" s="165"/>
      <c r="H166" s="165"/>
      <c r="I166" s="165"/>
      <c r="J166" s="165"/>
      <c r="K166" s="165"/>
      <c r="L166" s="165"/>
      <c r="M166" s="7"/>
      <c r="N166" s="7"/>
      <c r="O166" s="7"/>
    </row>
    <row r="167" spans="1:15" ht="42.75" customHeight="1">
      <c r="A167" s="9" t="s">
        <v>76</v>
      </c>
      <c r="B167" s="163" t="s">
        <v>77</v>
      </c>
      <c r="C167" s="166"/>
      <c r="D167" s="166"/>
      <c r="E167" s="165" t="s">
        <v>75</v>
      </c>
      <c r="F167" s="165"/>
      <c r="G167" s="165"/>
      <c r="H167" s="165"/>
      <c r="I167" s="165"/>
      <c r="J167" s="165"/>
      <c r="K167" s="165"/>
      <c r="L167" s="165"/>
      <c r="M167" s="7"/>
      <c r="N167" s="7"/>
      <c r="O167" s="7"/>
    </row>
    <row r="168" spans="1:15" ht="42" customHeight="1">
      <c r="A168" s="9" t="s">
        <v>78</v>
      </c>
      <c r="B168" s="163" t="s">
        <v>194</v>
      </c>
      <c r="C168" s="164"/>
      <c r="D168" s="164"/>
      <c r="E168" s="165" t="s">
        <v>75</v>
      </c>
      <c r="F168" s="165"/>
      <c r="G168" s="165"/>
      <c r="H168" s="165"/>
      <c r="I168" s="165"/>
      <c r="J168" s="165"/>
      <c r="K168" s="165"/>
      <c r="L168" s="165"/>
      <c r="M168" s="7"/>
      <c r="N168" s="7"/>
      <c r="O168" s="7"/>
    </row>
    <row r="169" spans="1:15">
      <c r="A169" s="161" t="s">
        <v>80</v>
      </c>
      <c r="B169" s="161"/>
      <c r="C169" s="161"/>
      <c r="D169" s="161"/>
      <c r="E169" s="161"/>
      <c r="F169" s="161"/>
      <c r="G169" s="161"/>
      <c r="H169" s="161"/>
      <c r="I169" s="161"/>
      <c r="J169" s="161"/>
      <c r="K169" s="161"/>
      <c r="L169" s="161"/>
      <c r="M169" s="161"/>
      <c r="N169" s="161"/>
      <c r="O169" s="161"/>
    </row>
    <row r="170" spans="1:15">
      <c r="A170" s="161" t="s">
        <v>81</v>
      </c>
      <c r="B170" s="161"/>
      <c r="C170" s="161"/>
      <c r="D170" s="161"/>
      <c r="E170" s="161"/>
      <c r="F170" s="161"/>
      <c r="G170" s="161"/>
      <c r="H170" s="161"/>
      <c r="I170" s="161"/>
      <c r="J170" s="161"/>
      <c r="K170" s="161"/>
      <c r="L170" s="161"/>
      <c r="M170" s="161"/>
      <c r="N170" s="161"/>
      <c r="O170" s="161"/>
    </row>
    <row r="171" spans="1:15">
      <c r="A171" s="161" t="s">
        <v>82</v>
      </c>
      <c r="B171" s="161"/>
      <c r="C171" s="161"/>
      <c r="D171" s="161"/>
      <c r="E171" s="161"/>
      <c r="F171" s="161"/>
      <c r="G171" s="161"/>
      <c r="H171" s="161"/>
      <c r="I171" s="161"/>
      <c r="J171" s="161"/>
      <c r="K171" s="161"/>
      <c r="L171" s="161"/>
      <c r="M171" s="161"/>
      <c r="N171" s="161"/>
      <c r="O171" s="161"/>
    </row>
    <row r="172" spans="1:15">
      <c r="A172" s="161" t="s">
        <v>190</v>
      </c>
      <c r="B172" s="161"/>
      <c r="C172" s="161"/>
      <c r="D172" s="161"/>
      <c r="E172" s="161"/>
      <c r="F172" s="161"/>
      <c r="G172" s="161"/>
      <c r="H172" s="161"/>
      <c r="I172" s="161"/>
      <c r="J172" s="161"/>
      <c r="K172" s="161"/>
      <c r="L172" s="161"/>
      <c r="M172" s="161"/>
      <c r="N172" s="161"/>
      <c r="O172" s="161"/>
    </row>
    <row r="173" spans="1:15" ht="21" customHeight="1">
      <c r="A173" s="162" t="s">
        <v>92</v>
      </c>
      <c r="B173" s="162"/>
      <c r="C173" s="162"/>
      <c r="D173" s="162"/>
      <c r="E173" s="162"/>
      <c r="F173" s="162"/>
      <c r="G173" s="162"/>
      <c r="H173" s="162"/>
      <c r="I173" s="162"/>
      <c r="J173" s="162"/>
      <c r="K173" s="162"/>
      <c r="L173" s="162"/>
      <c r="M173" s="162"/>
      <c r="N173" s="162"/>
      <c r="O173" s="162"/>
    </row>
    <row r="174" spans="1:15" ht="62.25" customHeight="1">
      <c r="A174" s="162" t="s">
        <v>93</v>
      </c>
      <c r="B174" s="162"/>
      <c r="C174" s="162"/>
      <c r="D174" s="162"/>
      <c r="E174" s="162"/>
      <c r="F174" s="162"/>
      <c r="G174" s="162"/>
      <c r="H174" s="162"/>
      <c r="I174" s="162"/>
      <c r="J174" s="162"/>
      <c r="K174" s="162"/>
      <c r="L174" s="162"/>
      <c r="M174" s="162"/>
      <c r="N174" s="162"/>
      <c r="O174" s="162"/>
    </row>
    <row r="175" spans="1:15">
      <c r="A175" s="160" t="s">
        <v>83</v>
      </c>
      <c r="B175" s="160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</row>
    <row r="176" spans="1:15" ht="14.25" customHeight="1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</row>
    <row r="177" spans="1:15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</row>
    <row r="178" spans="1:15">
      <c r="A178" s="46" t="s">
        <v>178</v>
      </c>
      <c r="B178" s="7"/>
      <c r="C178" s="7"/>
      <c r="D178" s="7"/>
      <c r="E178" s="7"/>
      <c r="F178" s="7"/>
      <c r="G178" s="7"/>
      <c r="H178" s="7"/>
      <c r="I178" s="7"/>
      <c r="J178" s="7"/>
      <c r="K178" s="7" t="s">
        <v>84</v>
      </c>
      <c r="L178" s="7"/>
      <c r="M178" s="7"/>
      <c r="N178" s="7"/>
      <c r="O178" s="7"/>
    </row>
    <row r="179" spans="1:15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</row>
    <row r="180" spans="1:15">
      <c r="A180" s="23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</row>
  </sheetData>
  <mergeCells count="267">
    <mergeCell ref="A147:A148"/>
    <mergeCell ref="B147:B148"/>
    <mergeCell ref="C147:C148"/>
    <mergeCell ref="D147:D148"/>
    <mergeCell ref="E147:E148"/>
    <mergeCell ref="F147:F148"/>
    <mergeCell ref="A121:D121"/>
    <mergeCell ref="E121:G121"/>
    <mergeCell ref="H121:L121"/>
    <mergeCell ref="A122:D122"/>
    <mergeCell ref="E122:G122"/>
    <mergeCell ref="H122:L122"/>
    <mergeCell ref="A123:D123"/>
    <mergeCell ref="E123:G123"/>
    <mergeCell ref="H123:L123"/>
    <mergeCell ref="A124:D124"/>
    <mergeCell ref="E124:G124"/>
    <mergeCell ref="H124:L124"/>
    <mergeCell ref="A125:D125"/>
    <mergeCell ref="E125:G125"/>
    <mergeCell ref="H125:L125"/>
    <mergeCell ref="A126:D126"/>
    <mergeCell ref="E126:G126"/>
    <mergeCell ref="H126:L126"/>
    <mergeCell ref="P143:Q143"/>
    <mergeCell ref="B144:B145"/>
    <mergeCell ref="C144:C145"/>
    <mergeCell ref="D144:D145"/>
    <mergeCell ref="E144:E145"/>
    <mergeCell ref="F144:F145"/>
    <mergeCell ref="G144:G145"/>
    <mergeCell ref="H144:I144"/>
    <mergeCell ref="J144:J145"/>
    <mergeCell ref="K144:K145"/>
    <mergeCell ref="L144:L145"/>
    <mergeCell ref="M144:M145"/>
    <mergeCell ref="N144:N145"/>
    <mergeCell ref="O144:O145"/>
    <mergeCell ref="P144:P145"/>
    <mergeCell ref="Q144:Q145"/>
    <mergeCell ref="D136:D137"/>
    <mergeCell ref="E136:E137"/>
    <mergeCell ref="F136:F137"/>
    <mergeCell ref="G136:G137"/>
    <mergeCell ref="H136:I136"/>
    <mergeCell ref="J136:J137"/>
    <mergeCell ref="K136:K137"/>
    <mergeCell ref="L136:L137"/>
    <mergeCell ref="M136:M137"/>
    <mergeCell ref="A69:D69"/>
    <mergeCell ref="E69:G69"/>
    <mergeCell ref="H69:L69"/>
    <mergeCell ref="A128:O128"/>
    <mergeCell ref="A130:L130"/>
    <mergeCell ref="M130:M132"/>
    <mergeCell ref="N130:N132"/>
    <mergeCell ref="A131:L131"/>
    <mergeCell ref="A133:L133"/>
    <mergeCell ref="E114:K114"/>
    <mergeCell ref="A116:F116"/>
    <mergeCell ref="A117:K117"/>
    <mergeCell ref="A118:K118"/>
    <mergeCell ref="A119:K119"/>
    <mergeCell ref="A120:I120"/>
    <mergeCell ref="A111:K111"/>
    <mergeCell ref="E112:K112"/>
    <mergeCell ref="E113:K113"/>
    <mergeCell ref="E115:K115"/>
    <mergeCell ref="J85:J86"/>
    <mergeCell ref="K85:K86"/>
    <mergeCell ref="L85:L86"/>
    <mergeCell ref="M85:M86"/>
    <mergeCell ref="N85:N86"/>
    <mergeCell ref="A66:D66"/>
    <mergeCell ref="E66:G66"/>
    <mergeCell ref="H66:L66"/>
    <mergeCell ref="A67:D67"/>
    <mergeCell ref="E67:G67"/>
    <mergeCell ref="H67:L67"/>
    <mergeCell ref="A68:D68"/>
    <mergeCell ref="E68:G68"/>
    <mergeCell ref="H68:L68"/>
    <mergeCell ref="B80:B81"/>
    <mergeCell ref="C80:C81"/>
    <mergeCell ref="D80:D81"/>
    <mergeCell ref="E80:E81"/>
    <mergeCell ref="F80:F81"/>
    <mergeCell ref="A80:A81"/>
    <mergeCell ref="A76:A78"/>
    <mergeCell ref="B76:D77"/>
    <mergeCell ref="E76:F77"/>
    <mergeCell ref="A174:O174"/>
    <mergeCell ref="A175:O175"/>
    <mergeCell ref="B168:D168"/>
    <mergeCell ref="E168:L168"/>
    <mergeCell ref="A169:O169"/>
    <mergeCell ref="A170:O170"/>
    <mergeCell ref="A171:O171"/>
    <mergeCell ref="A173:O173"/>
    <mergeCell ref="B165:D165"/>
    <mergeCell ref="E165:L165"/>
    <mergeCell ref="B166:D166"/>
    <mergeCell ref="E166:L166"/>
    <mergeCell ref="B167:D167"/>
    <mergeCell ref="E167:L167"/>
    <mergeCell ref="A172:O172"/>
    <mergeCell ref="A158:L158"/>
    <mergeCell ref="A159:L159"/>
    <mergeCell ref="A160:O160"/>
    <mergeCell ref="A161:O161"/>
    <mergeCell ref="A163:O163"/>
    <mergeCell ref="B164:D164"/>
    <mergeCell ref="E164:L164"/>
    <mergeCell ref="A152:O152"/>
    <mergeCell ref="A153:L153"/>
    <mergeCell ref="A154:L154"/>
    <mergeCell ref="A155:L155"/>
    <mergeCell ref="A156:L156"/>
    <mergeCell ref="A157:L157"/>
    <mergeCell ref="A162:O162"/>
    <mergeCell ref="A151:O151"/>
    <mergeCell ref="A134:J134"/>
    <mergeCell ref="A135:A137"/>
    <mergeCell ref="B135:D135"/>
    <mergeCell ref="E135:F135"/>
    <mergeCell ref="G135:I135"/>
    <mergeCell ref="J135:L135"/>
    <mergeCell ref="M135:N135"/>
    <mergeCell ref="B136:B137"/>
    <mergeCell ref="C136:C137"/>
    <mergeCell ref="N136:N137"/>
    <mergeCell ref="A139:A140"/>
    <mergeCell ref="B139:B140"/>
    <mergeCell ref="C139:C140"/>
    <mergeCell ref="D139:D140"/>
    <mergeCell ref="E139:E140"/>
    <mergeCell ref="F139:F140"/>
    <mergeCell ref="A142:J142"/>
    <mergeCell ref="A143:A145"/>
    <mergeCell ref="B143:D143"/>
    <mergeCell ref="E143:F143"/>
    <mergeCell ref="G143:I143"/>
    <mergeCell ref="J143:L143"/>
    <mergeCell ref="M143:O143"/>
    <mergeCell ref="O85:O86"/>
    <mergeCell ref="A82:O82"/>
    <mergeCell ref="A83:J83"/>
    <mergeCell ref="A84:A86"/>
    <mergeCell ref="B84:D85"/>
    <mergeCell ref="E84:F85"/>
    <mergeCell ref="G84:I84"/>
    <mergeCell ref="J84:L84"/>
    <mergeCell ref="M84:O84"/>
    <mergeCell ref="G85:G86"/>
    <mergeCell ref="H85:I85"/>
    <mergeCell ref="G76:I76"/>
    <mergeCell ref="J76:L76"/>
    <mergeCell ref="G77:G78"/>
    <mergeCell ref="H77:I77"/>
    <mergeCell ref="J77:J78"/>
    <mergeCell ref="K77:K78"/>
    <mergeCell ref="L77:L78"/>
    <mergeCell ref="M71:M73"/>
    <mergeCell ref="N71:N73"/>
    <mergeCell ref="A72:L72"/>
    <mergeCell ref="A73:L73"/>
    <mergeCell ref="A74:L74"/>
    <mergeCell ref="A75:J75"/>
    <mergeCell ref="A71:L71"/>
    <mergeCell ref="O40:O41"/>
    <mergeCell ref="A59:F59"/>
    <mergeCell ref="A60:K60"/>
    <mergeCell ref="A61:K61"/>
    <mergeCell ref="A62:K62"/>
    <mergeCell ref="A63:I63"/>
    <mergeCell ref="A55:K55"/>
    <mergeCell ref="E56:K56"/>
    <mergeCell ref="E57:K57"/>
    <mergeCell ref="E58:K58"/>
    <mergeCell ref="J40:J41"/>
    <mergeCell ref="K40:K41"/>
    <mergeCell ref="L40:L41"/>
    <mergeCell ref="M40:M41"/>
    <mergeCell ref="N40:N41"/>
    <mergeCell ref="H64:L64"/>
    <mergeCell ref="A65:D65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35:A36"/>
    <mergeCell ref="B35:B36"/>
    <mergeCell ref="C35:C36"/>
    <mergeCell ref="D35:D36"/>
    <mergeCell ref="E35:E36"/>
    <mergeCell ref="F35:F36"/>
    <mergeCell ref="A64:D64"/>
    <mergeCell ref="E64:G64"/>
    <mergeCell ref="E65:G65"/>
    <mergeCell ref="H65:L65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A3:O3"/>
    <mergeCell ref="K8:M8"/>
    <mergeCell ref="N8:O8"/>
    <mergeCell ref="A10:J10"/>
    <mergeCell ref="K10:M10"/>
    <mergeCell ref="N10:O10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P84:Q84"/>
    <mergeCell ref="P85:P86"/>
    <mergeCell ref="Q85:Q86"/>
    <mergeCell ref="M31:N31"/>
    <mergeCell ref="M32:M33"/>
    <mergeCell ref="N32:N33"/>
    <mergeCell ref="M76:N76"/>
    <mergeCell ref="M77:M78"/>
    <mergeCell ref="N77:N78"/>
    <mergeCell ref="P39:Q39"/>
    <mergeCell ref="P40:P41"/>
    <mergeCell ref="Q40:Q41"/>
    <mergeCell ref="A37:O37"/>
    <mergeCell ref="A38:J38"/>
    <mergeCell ref="A39:A41"/>
    <mergeCell ref="B39:D40"/>
    <mergeCell ref="E39:F40"/>
    <mergeCell ref="G39:I39"/>
    <mergeCell ref="J39:L39"/>
    <mergeCell ref="M39:O39"/>
    <mergeCell ref="G40:G41"/>
    <mergeCell ref="H40:I40"/>
    <mergeCell ref="A53:O53"/>
    <mergeCell ref="A54:O54"/>
  </mergeCells>
  <hyperlinks>
    <hyperlink ref="M143" location="sub_777" display="sub_777"/>
    <hyperlink ref="P143" location="sub_666" display="sub_666"/>
  </hyperlinks>
  <pageMargins left="0.55118110236220474" right="0.31496062992125984" top="0.35433070866141736" bottom="0.35433070866141736" header="0.31496062992125984" footer="0.31496062992125984"/>
  <pageSetup paperSize="9" scale="54" fitToHeight="5" orientation="landscape" r:id="rId1"/>
  <rowBreaks count="1" manualBreakCount="1">
    <brk id="24" max="16" man="1"/>
  </rowBreaks>
</worksheet>
</file>

<file path=xl/worksheets/sheet24.xml><?xml version="1.0" encoding="utf-8"?>
<worksheet xmlns="http://schemas.openxmlformats.org/spreadsheetml/2006/main" xmlns:r="http://schemas.openxmlformats.org/officeDocument/2006/relationships">
  <sheetPr codeName="Лист24"/>
  <dimension ref="A1:AE180"/>
  <sheetViews>
    <sheetView view="pageBreakPreview" zoomScale="80" zoomScaleNormal="70" zoomScaleSheetLayoutView="80" workbookViewId="0">
      <selection activeCell="J109" sqref="J109"/>
    </sheetView>
  </sheetViews>
  <sheetFormatPr defaultRowHeight="18.75"/>
  <cols>
    <col min="1" max="1" width="28.7109375" style="4" customWidth="1"/>
    <col min="2" max="2" width="22.42578125" style="4" customWidth="1"/>
    <col min="3" max="3" width="19.42578125" style="4" customWidth="1"/>
    <col min="4" max="4" width="11.7109375" style="4" customWidth="1"/>
    <col min="5" max="5" width="17.42578125" style="4" customWidth="1"/>
    <col min="6" max="6" width="17.5703125" style="4" customWidth="1"/>
    <col min="7" max="7" width="21.5703125" style="4" customWidth="1"/>
    <col min="8" max="8" width="11.42578125" style="4" customWidth="1"/>
    <col min="9" max="9" width="7.140625" style="4" customWidth="1"/>
    <col min="10" max="11" width="12.140625" style="4" customWidth="1"/>
    <col min="12" max="12" width="11.42578125" style="4" customWidth="1"/>
    <col min="13" max="13" width="15.28515625" style="4" customWidth="1"/>
    <col min="14" max="14" width="12.7109375" style="4" customWidth="1"/>
    <col min="15" max="15" width="12.4257812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4" t="s">
        <v>509</v>
      </c>
    </row>
    <row r="2" spans="1:15">
      <c r="L2" s="4" t="s">
        <v>485</v>
      </c>
    </row>
    <row r="3" spans="1:15" ht="35.25" customHeight="1">
      <c r="A3" s="228" t="s">
        <v>470</v>
      </c>
      <c r="B3" s="229"/>
      <c r="C3" s="229"/>
      <c r="D3" s="229"/>
      <c r="E3" s="229"/>
      <c r="F3" s="229"/>
      <c r="G3" s="229"/>
      <c r="H3" s="229"/>
      <c r="I3" s="229"/>
      <c r="J3" s="229"/>
      <c r="K3" s="229"/>
      <c r="L3" s="229"/>
      <c r="M3" s="229"/>
      <c r="N3" s="229"/>
      <c r="O3" s="229"/>
    </row>
    <row r="4" spans="1:15" ht="30.75" customHeight="1">
      <c r="A4" s="230" t="s">
        <v>225</v>
      </c>
      <c r="B4" s="231"/>
      <c r="C4" s="231"/>
      <c r="D4" s="231"/>
      <c r="E4" s="231"/>
      <c r="F4" s="231"/>
      <c r="G4" s="231"/>
      <c r="H4" s="231"/>
      <c r="I4" s="231"/>
      <c r="J4" s="231"/>
      <c r="K4" s="231"/>
      <c r="L4" s="231"/>
      <c r="M4" s="231"/>
      <c r="N4" s="231"/>
      <c r="O4" s="231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232" t="s">
        <v>3</v>
      </c>
      <c r="O5" s="233"/>
    </row>
    <row r="6" spans="1:15" ht="18.75" customHeight="1">
      <c r="A6" s="212"/>
      <c r="B6" s="212"/>
      <c r="C6" s="212"/>
      <c r="D6" s="212"/>
      <c r="E6" s="212"/>
      <c r="F6" s="212"/>
      <c r="G6" s="212"/>
      <c r="H6" s="212"/>
      <c r="I6" s="212"/>
      <c r="J6" s="212"/>
      <c r="K6" s="222" t="s">
        <v>4</v>
      </c>
      <c r="L6" s="222"/>
      <c r="M6" s="223"/>
      <c r="N6" s="234" t="s">
        <v>5</v>
      </c>
      <c r="O6" s="235"/>
    </row>
    <row r="7" spans="1:15" ht="18.75" customHeight="1">
      <c r="A7" s="212"/>
      <c r="B7" s="212"/>
      <c r="C7" s="212"/>
      <c r="D7" s="212"/>
      <c r="E7" s="212"/>
      <c r="F7" s="212"/>
      <c r="G7" s="212"/>
      <c r="H7" s="212"/>
      <c r="I7" s="212"/>
      <c r="J7" s="212"/>
      <c r="K7" s="222" t="s">
        <v>179</v>
      </c>
      <c r="L7" s="222"/>
      <c r="M7" s="223"/>
      <c r="N7" s="224" t="s">
        <v>483</v>
      </c>
      <c r="O7" s="225"/>
    </row>
    <row r="8" spans="1:15">
      <c r="A8" s="70"/>
      <c r="B8" s="8"/>
      <c r="C8" s="8"/>
      <c r="D8" s="8"/>
      <c r="E8" s="8"/>
      <c r="F8" s="8"/>
      <c r="G8" s="8"/>
      <c r="H8" s="8"/>
      <c r="I8" s="8"/>
      <c r="J8" s="8"/>
      <c r="K8" s="222" t="s">
        <v>180</v>
      </c>
      <c r="L8" s="222"/>
      <c r="M8" s="223"/>
      <c r="N8" s="224" t="s">
        <v>224</v>
      </c>
      <c r="O8" s="225"/>
    </row>
    <row r="9" spans="1:15">
      <c r="A9" s="70"/>
      <c r="B9" s="8"/>
      <c r="C9" s="8"/>
      <c r="D9" s="8"/>
      <c r="E9" s="8"/>
      <c r="F9" s="8"/>
      <c r="G9" s="8"/>
      <c r="H9" s="8"/>
      <c r="I9" s="8"/>
      <c r="J9" s="8"/>
      <c r="K9" s="48"/>
      <c r="L9" s="48"/>
      <c r="M9" s="49" t="s">
        <v>183</v>
      </c>
      <c r="N9" s="50"/>
      <c r="O9" s="51"/>
    </row>
    <row r="10" spans="1:15" ht="18.75" customHeight="1">
      <c r="A10" s="212"/>
      <c r="B10" s="212"/>
      <c r="C10" s="212"/>
      <c r="D10" s="212"/>
      <c r="E10" s="212"/>
      <c r="F10" s="212"/>
      <c r="G10" s="212"/>
      <c r="H10" s="212"/>
      <c r="I10" s="212"/>
      <c r="J10" s="212"/>
      <c r="K10" s="222" t="s">
        <v>181</v>
      </c>
      <c r="L10" s="222"/>
      <c r="M10" s="223"/>
      <c r="N10" s="224" t="s">
        <v>159</v>
      </c>
      <c r="O10" s="225"/>
    </row>
    <row r="11" spans="1:15" ht="18.75" customHeight="1">
      <c r="A11" s="212"/>
      <c r="B11" s="212"/>
      <c r="C11" s="212"/>
      <c r="D11" s="212"/>
      <c r="E11" s="212"/>
      <c r="F11" s="212"/>
      <c r="G11" s="212"/>
      <c r="H11" s="212"/>
      <c r="I11" s="212"/>
      <c r="J11" s="212"/>
      <c r="K11" s="222" t="s">
        <v>182</v>
      </c>
      <c r="L11" s="222"/>
      <c r="M11" s="223"/>
      <c r="N11" s="224" t="s">
        <v>160</v>
      </c>
      <c r="O11" s="225"/>
    </row>
    <row r="12" spans="1:15">
      <c r="A12" s="52"/>
      <c r="B12" s="67"/>
      <c r="C12" s="67"/>
      <c r="D12" s="67"/>
      <c r="E12" s="67"/>
      <c r="F12" s="67"/>
      <c r="G12" s="67"/>
      <c r="H12" s="67"/>
      <c r="I12" s="67"/>
      <c r="J12" s="67"/>
      <c r="K12" s="226"/>
      <c r="L12" s="226"/>
      <c r="M12" s="227"/>
      <c r="N12" s="224"/>
      <c r="O12" s="225"/>
    </row>
    <row r="13" spans="1:15">
      <c r="A13" s="52"/>
      <c r="B13" s="67"/>
      <c r="C13" s="67"/>
      <c r="D13" s="67"/>
      <c r="E13" s="67"/>
      <c r="F13" s="67"/>
      <c r="G13" s="67"/>
      <c r="H13" s="67"/>
      <c r="I13" s="67"/>
      <c r="J13" s="67"/>
      <c r="K13" s="54"/>
      <c r="L13" s="54"/>
      <c r="M13" s="68"/>
      <c r="N13" s="69"/>
      <c r="O13" s="69"/>
    </row>
    <row r="14" spans="1:15" ht="39" customHeight="1">
      <c r="A14" s="217" t="s">
        <v>0</v>
      </c>
      <c r="B14" s="217"/>
      <c r="C14" s="217"/>
      <c r="D14" s="217"/>
      <c r="E14" s="217"/>
      <c r="F14" s="217"/>
      <c r="G14" s="217"/>
      <c r="H14" s="217"/>
      <c r="I14" s="217"/>
      <c r="J14" s="217"/>
      <c r="K14" s="217"/>
      <c r="L14" s="217"/>
      <c r="M14" s="217"/>
      <c r="N14" s="217"/>
      <c r="O14" s="217"/>
    </row>
    <row r="15" spans="1:15" ht="24.75" hidden="1" customHeight="1">
      <c r="A15" s="216" t="s">
        <v>1</v>
      </c>
      <c r="B15" s="216"/>
      <c r="C15" s="216"/>
      <c r="D15" s="216"/>
      <c r="E15" s="216"/>
      <c r="F15" s="216"/>
      <c r="G15" s="216"/>
      <c r="H15" s="216"/>
      <c r="I15" s="216"/>
      <c r="J15" s="216"/>
      <c r="K15" s="216"/>
      <c r="L15" s="216"/>
      <c r="M15" s="216"/>
      <c r="N15" s="216"/>
      <c r="O15" s="216"/>
    </row>
    <row r="16" spans="1:15" ht="16.5" hidden="1" customHeight="1">
      <c r="A16" s="216" t="s">
        <v>2</v>
      </c>
      <c r="B16" s="217"/>
      <c r="C16" s="217"/>
      <c r="D16" s="217"/>
      <c r="E16" s="217"/>
      <c r="F16" s="217"/>
      <c r="G16" s="217"/>
      <c r="H16" s="217"/>
      <c r="I16" s="217"/>
      <c r="J16" s="217"/>
      <c r="K16" s="217"/>
      <c r="L16" s="217"/>
      <c r="M16" s="217"/>
      <c r="N16" s="217"/>
      <c r="O16" s="217"/>
    </row>
    <row r="17" spans="1:18" ht="137.25" customHeight="1">
      <c r="A17" s="218" t="s">
        <v>484</v>
      </c>
      <c r="B17" s="218"/>
      <c r="C17" s="218"/>
      <c r="D17" s="218"/>
      <c r="E17" s="218"/>
      <c r="F17" s="218"/>
      <c r="G17" s="218"/>
      <c r="H17" s="218"/>
      <c r="I17" s="218"/>
      <c r="J17" s="218"/>
      <c r="K17" s="218"/>
      <c r="L17" s="218"/>
      <c r="M17" s="218"/>
      <c r="N17" s="218"/>
      <c r="O17" s="218"/>
    </row>
    <row r="18" spans="1:18" ht="185.25" customHeight="1">
      <c r="A18" s="219"/>
      <c r="B18" s="219"/>
      <c r="C18" s="219"/>
      <c r="D18" s="219"/>
      <c r="E18" s="219"/>
      <c r="F18" s="219"/>
      <c r="G18" s="219"/>
      <c r="H18" s="219"/>
      <c r="I18" s="219"/>
      <c r="J18" s="219"/>
      <c r="K18" s="219"/>
      <c r="L18" s="219"/>
      <c r="M18" s="219"/>
      <c r="N18" s="219"/>
      <c r="O18" s="219"/>
      <c r="P18" s="24"/>
      <c r="Q18" s="24"/>
      <c r="R18" s="24"/>
    </row>
    <row r="19" spans="1:18" ht="27" customHeight="1">
      <c r="A19" s="220" t="s">
        <v>89</v>
      </c>
      <c r="B19" s="220"/>
      <c r="C19" s="220"/>
      <c r="D19" s="220"/>
      <c r="E19" s="220"/>
      <c r="F19" s="220"/>
      <c r="G19" s="220"/>
      <c r="H19" s="220"/>
      <c r="I19" s="220"/>
      <c r="J19" s="220"/>
      <c r="K19" s="47"/>
      <c r="L19" s="47"/>
      <c r="M19" s="47"/>
      <c r="N19" s="47"/>
      <c r="O19" s="47"/>
      <c r="P19" s="24"/>
      <c r="Q19" s="24"/>
      <c r="R19" s="24"/>
    </row>
    <row r="20" spans="1:18" ht="35.25" customHeight="1">
      <c r="A20" s="267" t="s">
        <v>471</v>
      </c>
      <c r="B20" s="267"/>
      <c r="C20" s="267"/>
      <c r="D20" s="267"/>
      <c r="E20" s="267"/>
      <c r="F20" s="267"/>
      <c r="G20" s="267"/>
      <c r="H20" s="267"/>
      <c r="I20" s="267"/>
      <c r="J20" s="267"/>
      <c r="K20" s="267"/>
      <c r="L20" s="267"/>
      <c r="M20" s="267"/>
      <c r="N20" s="267"/>
      <c r="O20" s="267"/>
      <c r="P20" s="24"/>
      <c r="Q20" s="24"/>
      <c r="R20" s="24"/>
    </row>
    <row r="21" spans="1:18">
      <c r="A21" s="212" t="s">
        <v>90</v>
      </c>
      <c r="B21" s="212"/>
      <c r="C21" s="212"/>
      <c r="D21" s="212"/>
      <c r="E21" s="212"/>
      <c r="F21" s="212"/>
      <c r="G21" s="212"/>
      <c r="H21" s="212"/>
      <c r="I21" s="212"/>
      <c r="J21" s="212"/>
      <c r="K21" s="54"/>
      <c r="L21" s="54"/>
      <c r="M21" s="68"/>
      <c r="N21" s="69"/>
      <c r="O21" s="69"/>
    </row>
    <row r="22" spans="1:18" ht="18.75" customHeight="1">
      <c r="A22" s="213" t="s">
        <v>233</v>
      </c>
      <c r="B22" s="213"/>
      <c r="C22" s="213"/>
      <c r="D22" s="213"/>
      <c r="E22" s="213"/>
      <c r="F22" s="213"/>
      <c r="G22" s="213"/>
      <c r="H22" s="213"/>
      <c r="I22" s="213"/>
      <c r="J22" s="213"/>
      <c r="K22" s="7"/>
      <c r="L22" s="7"/>
      <c r="M22" s="7"/>
      <c r="N22" s="7"/>
      <c r="O22" s="7"/>
    </row>
    <row r="23" spans="1:18">
      <c r="A23" s="214" t="s">
        <v>192</v>
      </c>
      <c r="B23" s="214"/>
      <c r="C23" s="214"/>
      <c r="D23" s="214"/>
      <c r="E23" s="214"/>
      <c r="F23" s="214"/>
      <c r="G23" s="214"/>
      <c r="H23" s="214"/>
      <c r="I23" s="214"/>
      <c r="J23" s="214"/>
      <c r="K23" s="7"/>
      <c r="L23" s="7"/>
      <c r="M23" s="7"/>
      <c r="N23" s="7"/>
      <c r="O23" s="7"/>
    </row>
    <row r="24" spans="1:18">
      <c r="A24" s="215"/>
      <c r="B24" s="215"/>
      <c r="C24" s="215"/>
      <c r="D24" s="215"/>
      <c r="E24" s="215"/>
      <c r="F24" s="215"/>
      <c r="G24" s="215"/>
      <c r="H24" s="215"/>
      <c r="I24" s="215"/>
      <c r="J24" s="215"/>
      <c r="K24" s="7"/>
      <c r="L24" s="7"/>
      <c r="M24" s="7"/>
      <c r="N24" s="7"/>
      <c r="O24" s="7"/>
    </row>
    <row r="25" spans="1:18">
      <c r="A25" s="169" t="s">
        <v>6</v>
      </c>
      <c r="B25" s="170"/>
      <c r="C25" s="170"/>
      <c r="D25" s="170"/>
      <c r="E25" s="170"/>
      <c r="F25" s="170"/>
      <c r="G25" s="170"/>
      <c r="H25" s="170"/>
      <c r="I25" s="170"/>
      <c r="J25" s="170"/>
      <c r="K25" s="170"/>
      <c r="L25" s="170"/>
      <c r="M25" s="170"/>
      <c r="N25" s="170"/>
      <c r="O25" s="170"/>
    </row>
    <row r="26" spans="1:18" ht="42" customHeight="1">
      <c r="A26" s="169" t="s">
        <v>7</v>
      </c>
      <c r="B26" s="169"/>
      <c r="C26" s="169"/>
      <c r="D26" s="169"/>
      <c r="E26" s="169"/>
      <c r="F26" s="169"/>
      <c r="G26" s="169"/>
      <c r="H26" s="169"/>
      <c r="I26" s="169"/>
      <c r="J26" s="169"/>
      <c r="K26" s="169"/>
      <c r="L26" s="169"/>
      <c r="M26" s="210" t="s">
        <v>193</v>
      </c>
      <c r="N26" s="165" t="s">
        <v>238</v>
      </c>
      <c r="O26" s="7"/>
    </row>
    <row r="27" spans="1:18">
      <c r="A27" s="161" t="s">
        <v>8</v>
      </c>
      <c r="B27" s="161"/>
      <c r="C27" s="161"/>
      <c r="D27" s="161"/>
      <c r="E27" s="161"/>
      <c r="F27" s="161"/>
      <c r="G27" s="161"/>
      <c r="H27" s="161"/>
      <c r="I27" s="161"/>
      <c r="J27" s="161"/>
      <c r="K27" s="161"/>
      <c r="L27" s="161"/>
      <c r="M27" s="211"/>
      <c r="N27" s="165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211"/>
      <c r="N28" s="165"/>
      <c r="O28" s="7"/>
    </row>
    <row r="29" spans="1:18">
      <c r="A29" s="161" t="s">
        <v>86</v>
      </c>
      <c r="B29" s="161"/>
      <c r="C29" s="161"/>
      <c r="D29" s="161"/>
      <c r="E29" s="161"/>
      <c r="F29" s="161"/>
      <c r="G29" s="161"/>
      <c r="H29" s="161"/>
      <c r="I29" s="161"/>
      <c r="J29" s="161"/>
      <c r="K29" s="161"/>
      <c r="L29" s="161"/>
      <c r="M29" s="7"/>
      <c r="N29" s="8"/>
      <c r="O29" s="7"/>
    </row>
    <row r="30" spans="1:18">
      <c r="A30" s="160" t="s">
        <v>98</v>
      </c>
      <c r="B30" s="160"/>
      <c r="C30" s="160"/>
      <c r="D30" s="160"/>
      <c r="E30" s="160"/>
      <c r="F30" s="160"/>
      <c r="G30" s="160"/>
      <c r="H30" s="160"/>
      <c r="I30" s="160"/>
      <c r="J30" s="160"/>
      <c r="K30" s="7"/>
      <c r="L30" s="7"/>
      <c r="M30" s="7"/>
      <c r="N30" s="8"/>
      <c r="O30" s="7"/>
    </row>
    <row r="31" spans="1:18" ht="78.75" customHeight="1">
      <c r="A31" s="163" t="s">
        <v>87</v>
      </c>
      <c r="B31" s="163" t="s">
        <v>10</v>
      </c>
      <c r="C31" s="163"/>
      <c r="D31" s="163"/>
      <c r="E31" s="163" t="s">
        <v>11</v>
      </c>
      <c r="F31" s="163"/>
      <c r="G31" s="163" t="s">
        <v>12</v>
      </c>
      <c r="H31" s="163"/>
      <c r="I31" s="163"/>
      <c r="J31" s="163" t="s">
        <v>13</v>
      </c>
      <c r="K31" s="163"/>
      <c r="L31" s="163"/>
      <c r="M31" s="187" t="s">
        <v>184</v>
      </c>
      <c r="N31" s="189"/>
      <c r="O31" s="7"/>
    </row>
    <row r="32" spans="1:18" ht="59.25" customHeight="1">
      <c r="A32" s="166"/>
      <c r="B32" s="163"/>
      <c r="C32" s="163"/>
      <c r="D32" s="163"/>
      <c r="E32" s="163"/>
      <c r="F32" s="163"/>
      <c r="G32" s="163" t="s">
        <v>14</v>
      </c>
      <c r="H32" s="163" t="s">
        <v>24</v>
      </c>
      <c r="I32" s="163"/>
      <c r="J32" s="163" t="s">
        <v>226</v>
      </c>
      <c r="K32" s="163" t="s">
        <v>227</v>
      </c>
      <c r="L32" s="163" t="s">
        <v>232</v>
      </c>
      <c r="M32" s="165" t="s">
        <v>185</v>
      </c>
      <c r="N32" s="163" t="s">
        <v>186</v>
      </c>
      <c r="O32" s="7"/>
    </row>
    <row r="33" spans="1:17" ht="131.25">
      <c r="A33" s="166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166"/>
      <c r="H33" s="9" t="s">
        <v>15</v>
      </c>
      <c r="I33" s="9" t="s">
        <v>16</v>
      </c>
      <c r="J33" s="163"/>
      <c r="K33" s="163"/>
      <c r="L33" s="166"/>
      <c r="M33" s="165"/>
      <c r="N33" s="163"/>
      <c r="O33" s="7"/>
    </row>
    <row r="34" spans="1:17">
      <c r="A34" s="9">
        <v>1</v>
      </c>
      <c r="B34" s="9">
        <v>2</v>
      </c>
      <c r="C34" s="9">
        <v>3</v>
      </c>
      <c r="D34" s="9">
        <v>4</v>
      </c>
      <c r="E34" s="9">
        <v>5</v>
      </c>
      <c r="F34" s="9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53">
        <v>13</v>
      </c>
      <c r="N34" s="53">
        <v>14</v>
      </c>
      <c r="O34" s="7"/>
    </row>
    <row r="35" spans="1:17" ht="141.75">
      <c r="A35" s="238" t="s">
        <v>108</v>
      </c>
      <c r="B35" s="251" t="s">
        <v>108</v>
      </c>
      <c r="C35" s="251" t="s">
        <v>108</v>
      </c>
      <c r="D35" s="239" t="s">
        <v>108</v>
      </c>
      <c r="E35" s="251" t="s">
        <v>108</v>
      </c>
      <c r="F35" s="251" t="s">
        <v>18</v>
      </c>
      <c r="G35" s="10" t="s">
        <v>102</v>
      </c>
      <c r="H35" s="9" t="s">
        <v>97</v>
      </c>
      <c r="I35" s="9">
        <v>744</v>
      </c>
      <c r="J35" s="9">
        <v>95</v>
      </c>
      <c r="K35" s="11">
        <f>J35</f>
        <v>95</v>
      </c>
      <c r="L35" s="11">
        <f>J35</f>
        <v>95</v>
      </c>
      <c r="M35" s="53">
        <v>10</v>
      </c>
      <c r="N35" s="76">
        <v>10</v>
      </c>
      <c r="O35" s="7"/>
    </row>
    <row r="36" spans="1:17" ht="252">
      <c r="A36" s="205"/>
      <c r="B36" s="209"/>
      <c r="C36" s="209"/>
      <c r="D36" s="207"/>
      <c r="E36" s="209"/>
      <c r="F36" s="209"/>
      <c r="G36" s="10" t="s">
        <v>104</v>
      </c>
      <c r="H36" s="9" t="s">
        <v>97</v>
      </c>
      <c r="I36" s="9">
        <v>744</v>
      </c>
      <c r="J36" s="9">
        <v>100</v>
      </c>
      <c r="K36" s="38">
        <f>J36</f>
        <v>100</v>
      </c>
      <c r="L36" s="11">
        <f>J36</f>
        <v>100</v>
      </c>
      <c r="M36" s="53">
        <v>10</v>
      </c>
      <c r="N36" s="53">
        <v>10</v>
      </c>
      <c r="O36" s="7"/>
    </row>
    <row r="37" spans="1:17" ht="18.75" customHeight="1">
      <c r="A37" s="168"/>
      <c r="B37" s="168"/>
      <c r="C37" s="168"/>
      <c r="D37" s="168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</row>
    <row r="38" spans="1:17">
      <c r="A38" s="161" t="s">
        <v>101</v>
      </c>
      <c r="B38" s="161"/>
      <c r="C38" s="161"/>
      <c r="D38" s="161"/>
      <c r="E38" s="161"/>
      <c r="F38" s="161"/>
      <c r="G38" s="161"/>
      <c r="H38" s="161"/>
      <c r="I38" s="161"/>
      <c r="J38" s="161"/>
      <c r="K38" s="7"/>
      <c r="L38" s="7"/>
      <c r="M38" s="7"/>
      <c r="N38" s="7"/>
      <c r="O38" s="7"/>
    </row>
    <row r="39" spans="1:17" ht="117" customHeight="1">
      <c r="A39" s="163" t="s">
        <v>87</v>
      </c>
      <c r="B39" s="163" t="s">
        <v>10</v>
      </c>
      <c r="C39" s="163"/>
      <c r="D39" s="163"/>
      <c r="E39" s="163" t="s">
        <v>11</v>
      </c>
      <c r="F39" s="163"/>
      <c r="G39" s="163" t="s">
        <v>21</v>
      </c>
      <c r="H39" s="163"/>
      <c r="I39" s="163"/>
      <c r="J39" s="163" t="s">
        <v>22</v>
      </c>
      <c r="K39" s="163"/>
      <c r="L39" s="163"/>
      <c r="M39" s="163" t="s">
        <v>187</v>
      </c>
      <c r="N39" s="163"/>
      <c r="O39" s="163"/>
      <c r="P39" s="187" t="s">
        <v>184</v>
      </c>
      <c r="Q39" s="189"/>
    </row>
    <row r="40" spans="1:17" ht="55.5" customHeight="1">
      <c r="A40" s="166"/>
      <c r="B40" s="163"/>
      <c r="C40" s="163"/>
      <c r="D40" s="163"/>
      <c r="E40" s="163"/>
      <c r="F40" s="163"/>
      <c r="G40" s="163" t="s">
        <v>85</v>
      </c>
      <c r="H40" s="163" t="s">
        <v>24</v>
      </c>
      <c r="I40" s="163"/>
      <c r="J40" s="163" t="s">
        <v>226</v>
      </c>
      <c r="K40" s="163" t="s">
        <v>227</v>
      </c>
      <c r="L40" s="163" t="s">
        <v>228</v>
      </c>
      <c r="M40" s="163" t="s">
        <v>226</v>
      </c>
      <c r="N40" s="163" t="s">
        <v>227</v>
      </c>
      <c r="O40" s="163" t="s">
        <v>229</v>
      </c>
      <c r="P40" s="163" t="s">
        <v>185</v>
      </c>
      <c r="Q40" s="163" t="s">
        <v>186</v>
      </c>
    </row>
    <row r="41" spans="1:17" ht="131.25">
      <c r="A41" s="166"/>
      <c r="B41" s="9" t="s">
        <v>25</v>
      </c>
      <c r="C41" s="9" t="s">
        <v>26</v>
      </c>
      <c r="D41" s="9" t="s">
        <v>27</v>
      </c>
      <c r="E41" s="9" t="s">
        <v>28</v>
      </c>
      <c r="F41" s="44" t="s">
        <v>174</v>
      </c>
      <c r="G41" s="166"/>
      <c r="H41" s="9" t="s">
        <v>29</v>
      </c>
      <c r="I41" s="9" t="s">
        <v>16</v>
      </c>
      <c r="J41" s="163"/>
      <c r="K41" s="163"/>
      <c r="L41" s="166"/>
      <c r="M41" s="163"/>
      <c r="N41" s="163"/>
      <c r="O41" s="166"/>
      <c r="P41" s="163"/>
      <c r="Q41" s="163"/>
    </row>
    <row r="42" spans="1:17">
      <c r="A42" s="9">
        <v>1</v>
      </c>
      <c r="B42" s="9">
        <v>2</v>
      </c>
      <c r="C42" s="9">
        <v>3</v>
      </c>
      <c r="D42" s="9">
        <v>4</v>
      </c>
      <c r="E42" s="9">
        <v>5</v>
      </c>
      <c r="F42" s="9">
        <v>6</v>
      </c>
      <c r="G42" s="9">
        <v>7</v>
      </c>
      <c r="H42" s="9">
        <v>8</v>
      </c>
      <c r="I42" s="9">
        <v>9</v>
      </c>
      <c r="J42" s="9">
        <v>10</v>
      </c>
      <c r="K42" s="9">
        <v>11</v>
      </c>
      <c r="L42" s="9">
        <v>12</v>
      </c>
      <c r="M42" s="9">
        <v>13</v>
      </c>
      <c r="N42" s="9">
        <v>14</v>
      </c>
      <c r="O42" s="9">
        <v>15</v>
      </c>
      <c r="P42" s="71">
        <v>16</v>
      </c>
      <c r="Q42" s="71">
        <v>17</v>
      </c>
    </row>
    <row r="43" spans="1:17" ht="112.5">
      <c r="A43" s="156" t="s">
        <v>234</v>
      </c>
      <c r="B43" s="80" t="s">
        <v>195</v>
      </c>
      <c r="C43" s="2" t="s">
        <v>17</v>
      </c>
      <c r="D43" s="2" t="s">
        <v>167</v>
      </c>
      <c r="E43" s="125" t="s">
        <v>30</v>
      </c>
      <c r="F43" s="124" t="s">
        <v>56</v>
      </c>
      <c r="G43" s="124" t="s">
        <v>31</v>
      </c>
      <c r="H43" s="124" t="s">
        <v>32</v>
      </c>
      <c r="I43" s="3" t="s">
        <v>107</v>
      </c>
      <c r="J43" s="124">
        <v>48</v>
      </c>
      <c r="K43" s="124">
        <f>J43</f>
        <v>48</v>
      </c>
      <c r="L43" s="124">
        <f>J43</f>
        <v>48</v>
      </c>
      <c r="M43" s="124" t="s">
        <v>18</v>
      </c>
      <c r="N43" s="124" t="s">
        <v>18</v>
      </c>
      <c r="O43" s="124" t="s">
        <v>18</v>
      </c>
      <c r="P43" s="125">
        <v>10</v>
      </c>
      <c r="Q43" s="76">
        <f>J43*0.1</f>
        <v>5</v>
      </c>
    </row>
    <row r="44" spans="1:17" ht="112.5" hidden="1">
      <c r="A44" s="121" t="s">
        <v>236</v>
      </c>
      <c r="B44" s="80" t="s">
        <v>196</v>
      </c>
      <c r="C44" s="124" t="s">
        <v>19</v>
      </c>
      <c r="D44" s="2" t="s">
        <v>167</v>
      </c>
      <c r="E44" s="125" t="s">
        <v>30</v>
      </c>
      <c r="F44" s="124" t="s">
        <v>56</v>
      </c>
      <c r="G44" s="124" t="s">
        <v>31</v>
      </c>
      <c r="H44" s="124" t="s">
        <v>32</v>
      </c>
      <c r="I44" s="3" t="s">
        <v>107</v>
      </c>
      <c r="J44" s="124"/>
      <c r="K44" s="124">
        <f t="shared" ref="K44:K50" si="0">J44</f>
        <v>0</v>
      </c>
      <c r="L44" s="124">
        <f t="shared" ref="L44:L50" si="1">J44</f>
        <v>0</v>
      </c>
      <c r="M44" s="124" t="s">
        <v>18</v>
      </c>
      <c r="N44" s="124" t="s">
        <v>18</v>
      </c>
      <c r="O44" s="124" t="s">
        <v>18</v>
      </c>
      <c r="P44" s="125">
        <v>10</v>
      </c>
      <c r="Q44" s="76">
        <f>J44*0.1</f>
        <v>0</v>
      </c>
    </row>
    <row r="45" spans="1:17" ht="150" hidden="1">
      <c r="A45" s="45" t="s">
        <v>175</v>
      </c>
      <c r="B45" s="80" t="s">
        <v>200</v>
      </c>
      <c r="C45" s="2" t="s">
        <v>17</v>
      </c>
      <c r="D45" s="124" t="s">
        <v>167</v>
      </c>
      <c r="E45" s="125" t="s">
        <v>30</v>
      </c>
      <c r="F45" s="124" t="s">
        <v>88</v>
      </c>
      <c r="G45" s="124" t="s">
        <v>31</v>
      </c>
      <c r="H45" s="124" t="s">
        <v>32</v>
      </c>
      <c r="I45" s="3" t="s">
        <v>107</v>
      </c>
      <c r="J45" s="124"/>
      <c r="K45" s="124">
        <f t="shared" si="0"/>
        <v>0</v>
      </c>
      <c r="L45" s="124">
        <f t="shared" si="1"/>
        <v>0</v>
      </c>
      <c r="M45" s="124" t="s">
        <v>18</v>
      </c>
      <c r="N45" s="124" t="s">
        <v>18</v>
      </c>
      <c r="O45" s="124" t="s">
        <v>18</v>
      </c>
      <c r="P45" s="125">
        <v>10</v>
      </c>
      <c r="Q45" s="76">
        <f t="shared" ref="Q45:Q52" si="2">J45*0.1</f>
        <v>0</v>
      </c>
    </row>
    <row r="46" spans="1:17" ht="131.25" hidden="1">
      <c r="A46" s="79" t="s">
        <v>197</v>
      </c>
      <c r="B46" s="80" t="s">
        <v>198</v>
      </c>
      <c r="C46" s="2" t="s">
        <v>19</v>
      </c>
      <c r="D46" s="124" t="s">
        <v>167</v>
      </c>
      <c r="E46" s="125" t="s">
        <v>30</v>
      </c>
      <c r="F46" s="124" t="s">
        <v>88</v>
      </c>
      <c r="G46" s="124" t="s">
        <v>31</v>
      </c>
      <c r="H46" s="124" t="s">
        <v>32</v>
      </c>
      <c r="I46" s="3" t="s">
        <v>107</v>
      </c>
      <c r="J46" s="124"/>
      <c r="K46" s="124">
        <f t="shared" si="0"/>
        <v>0</v>
      </c>
      <c r="L46" s="124">
        <f t="shared" si="1"/>
        <v>0</v>
      </c>
      <c r="M46" s="124" t="s">
        <v>18</v>
      </c>
      <c r="N46" s="124" t="s">
        <v>18</v>
      </c>
      <c r="O46" s="124" t="s">
        <v>18</v>
      </c>
      <c r="P46" s="125">
        <v>10</v>
      </c>
      <c r="Q46" s="76">
        <f t="shared" si="2"/>
        <v>0</v>
      </c>
    </row>
    <row r="47" spans="1:17" ht="112.5" hidden="1">
      <c r="A47" s="121" t="s">
        <v>237</v>
      </c>
      <c r="B47" s="80" t="s">
        <v>196</v>
      </c>
      <c r="C47" s="2" t="s">
        <v>19</v>
      </c>
      <c r="D47" s="124" t="s">
        <v>173</v>
      </c>
      <c r="E47" s="125" t="s">
        <v>30</v>
      </c>
      <c r="F47" s="124" t="s">
        <v>56</v>
      </c>
      <c r="G47" s="124" t="s">
        <v>31</v>
      </c>
      <c r="H47" s="124" t="s">
        <v>32</v>
      </c>
      <c r="I47" s="3" t="s">
        <v>107</v>
      </c>
      <c r="J47" s="124"/>
      <c r="K47" s="124">
        <f t="shared" si="0"/>
        <v>0</v>
      </c>
      <c r="L47" s="124">
        <f t="shared" si="1"/>
        <v>0</v>
      </c>
      <c r="M47" s="124" t="s">
        <v>18</v>
      </c>
      <c r="N47" s="124" t="s">
        <v>18</v>
      </c>
      <c r="O47" s="124" t="s">
        <v>18</v>
      </c>
      <c r="P47" s="125">
        <v>10</v>
      </c>
      <c r="Q47" s="76">
        <f t="shared" si="2"/>
        <v>0</v>
      </c>
    </row>
    <row r="48" spans="1:17" ht="112.5">
      <c r="A48" s="121" t="s">
        <v>235</v>
      </c>
      <c r="B48" s="80" t="s">
        <v>195</v>
      </c>
      <c r="C48" s="2" t="s">
        <v>17</v>
      </c>
      <c r="D48" s="124" t="s">
        <v>173</v>
      </c>
      <c r="E48" s="125" t="s">
        <v>30</v>
      </c>
      <c r="F48" s="124" t="s">
        <v>56</v>
      </c>
      <c r="G48" s="124" t="s">
        <v>31</v>
      </c>
      <c r="H48" s="124" t="s">
        <v>32</v>
      </c>
      <c r="I48" s="3" t="s">
        <v>107</v>
      </c>
      <c r="J48" s="124">
        <v>262</v>
      </c>
      <c r="K48" s="124">
        <f t="shared" si="0"/>
        <v>262</v>
      </c>
      <c r="L48" s="124">
        <f t="shared" si="1"/>
        <v>262</v>
      </c>
      <c r="M48" s="124" t="s">
        <v>18</v>
      </c>
      <c r="N48" s="124" t="s">
        <v>18</v>
      </c>
      <c r="O48" s="124" t="s">
        <v>18</v>
      </c>
      <c r="P48" s="125">
        <v>10</v>
      </c>
      <c r="Q48" s="76">
        <f t="shared" si="2"/>
        <v>26</v>
      </c>
    </row>
    <row r="49" spans="1:17" ht="150" hidden="1">
      <c r="A49" s="79" t="s">
        <v>201</v>
      </c>
      <c r="B49" s="80" t="s">
        <v>200</v>
      </c>
      <c r="C49" s="2" t="s">
        <v>17</v>
      </c>
      <c r="D49" s="36" t="s">
        <v>173</v>
      </c>
      <c r="E49" s="37" t="s">
        <v>30</v>
      </c>
      <c r="F49" s="44" t="s">
        <v>88</v>
      </c>
      <c r="G49" s="36" t="s">
        <v>31</v>
      </c>
      <c r="H49" s="36" t="s">
        <v>32</v>
      </c>
      <c r="I49" s="3" t="s">
        <v>107</v>
      </c>
      <c r="J49" s="85"/>
      <c r="K49" s="74">
        <f t="shared" si="0"/>
        <v>0</v>
      </c>
      <c r="L49" s="74">
        <f t="shared" si="1"/>
        <v>0</v>
      </c>
      <c r="M49" s="74" t="s">
        <v>18</v>
      </c>
      <c r="N49" s="74" t="s">
        <v>18</v>
      </c>
      <c r="O49" s="74" t="s">
        <v>18</v>
      </c>
      <c r="P49" s="73">
        <v>5</v>
      </c>
      <c r="Q49" s="76">
        <f t="shared" si="2"/>
        <v>0</v>
      </c>
    </row>
    <row r="50" spans="1:17" ht="131.25" hidden="1">
      <c r="A50" s="79" t="s">
        <v>202</v>
      </c>
      <c r="B50" s="80" t="s">
        <v>198</v>
      </c>
      <c r="C50" s="2" t="s">
        <v>19</v>
      </c>
      <c r="D50" s="36" t="s">
        <v>173</v>
      </c>
      <c r="E50" s="37" t="s">
        <v>30</v>
      </c>
      <c r="F50" s="44" t="s">
        <v>88</v>
      </c>
      <c r="G50" s="36" t="s">
        <v>31</v>
      </c>
      <c r="H50" s="36" t="s">
        <v>32</v>
      </c>
      <c r="I50" s="3" t="s">
        <v>107</v>
      </c>
      <c r="J50" s="74"/>
      <c r="K50" s="74">
        <f t="shared" si="0"/>
        <v>0</v>
      </c>
      <c r="L50" s="74">
        <f t="shared" si="1"/>
        <v>0</v>
      </c>
      <c r="M50" s="74" t="s">
        <v>18</v>
      </c>
      <c r="N50" s="74" t="s">
        <v>18</v>
      </c>
      <c r="O50" s="74" t="s">
        <v>18</v>
      </c>
      <c r="P50" s="73"/>
      <c r="Q50" s="76">
        <f t="shared" si="2"/>
        <v>0</v>
      </c>
    </row>
    <row r="51" spans="1:17" hidden="1">
      <c r="A51" s="20"/>
      <c r="B51" s="11"/>
      <c r="C51" s="9"/>
      <c r="D51" s="9"/>
      <c r="E51" s="11"/>
      <c r="F51" s="11"/>
      <c r="G51" s="9"/>
      <c r="H51" s="9"/>
      <c r="I51" s="3"/>
      <c r="J51" s="74"/>
      <c r="K51" s="74"/>
      <c r="L51" s="74"/>
      <c r="M51" s="74"/>
      <c r="N51" s="74"/>
      <c r="O51" s="74"/>
      <c r="P51" s="73"/>
      <c r="Q51" s="76">
        <f t="shared" si="2"/>
        <v>0</v>
      </c>
    </row>
    <row r="52" spans="1:17" ht="23.25" customHeight="1">
      <c r="A52" s="12" t="s">
        <v>94</v>
      </c>
      <c r="B52" s="11"/>
      <c r="C52" s="9"/>
      <c r="D52" s="9"/>
      <c r="E52" s="11"/>
      <c r="F52" s="11"/>
      <c r="G52" s="9"/>
      <c r="H52" s="9"/>
      <c r="I52" s="13"/>
      <c r="J52" s="74">
        <f>SUM(J43:J51)</f>
        <v>310</v>
      </c>
      <c r="K52" s="74">
        <f t="shared" ref="K52:L52" si="3">SUM(K43:K51)</f>
        <v>310</v>
      </c>
      <c r="L52" s="74">
        <f t="shared" si="3"/>
        <v>310</v>
      </c>
      <c r="M52" s="74"/>
      <c r="N52" s="74"/>
      <c r="O52" s="74"/>
      <c r="P52" s="73">
        <v>10</v>
      </c>
      <c r="Q52" s="76">
        <f t="shared" si="2"/>
        <v>31</v>
      </c>
    </row>
    <row r="53" spans="1:17">
      <c r="A53" s="162"/>
      <c r="B53" s="162"/>
      <c r="C53" s="162"/>
      <c r="D53" s="162"/>
      <c r="E53" s="162"/>
      <c r="F53" s="162"/>
      <c r="G53" s="162"/>
      <c r="H53" s="162"/>
      <c r="I53" s="162"/>
      <c r="J53" s="162"/>
      <c r="K53" s="162"/>
      <c r="L53" s="162"/>
      <c r="M53" s="162"/>
      <c r="N53" s="162"/>
      <c r="O53" s="162"/>
    </row>
    <row r="54" spans="1:17">
      <c r="A54" s="161" t="s">
        <v>33</v>
      </c>
      <c r="B54" s="161"/>
      <c r="C54" s="161"/>
      <c r="D54" s="161"/>
      <c r="E54" s="161"/>
      <c r="F54" s="161"/>
      <c r="G54" s="161"/>
      <c r="H54" s="161"/>
      <c r="I54" s="161"/>
      <c r="J54" s="161"/>
      <c r="K54" s="161"/>
      <c r="L54" s="161"/>
      <c r="M54" s="161"/>
      <c r="N54" s="161"/>
      <c r="O54" s="161"/>
    </row>
    <row r="55" spans="1:17">
      <c r="A55" s="163" t="s">
        <v>34</v>
      </c>
      <c r="B55" s="163"/>
      <c r="C55" s="163"/>
      <c r="D55" s="163"/>
      <c r="E55" s="163"/>
      <c r="F55" s="164"/>
      <c r="G55" s="164"/>
      <c r="H55" s="164"/>
      <c r="I55" s="164"/>
      <c r="J55" s="164"/>
      <c r="K55" s="164"/>
      <c r="L55" s="7"/>
      <c r="M55" s="7"/>
      <c r="N55" s="7"/>
      <c r="O55" s="7"/>
    </row>
    <row r="56" spans="1:17">
      <c r="A56" s="9" t="s">
        <v>35</v>
      </c>
      <c r="B56" s="9" t="s">
        <v>36</v>
      </c>
      <c r="C56" s="9" t="s">
        <v>37</v>
      </c>
      <c r="D56" s="9" t="s">
        <v>38</v>
      </c>
      <c r="E56" s="163" t="s">
        <v>15</v>
      </c>
      <c r="F56" s="164"/>
      <c r="G56" s="164"/>
      <c r="H56" s="164"/>
      <c r="I56" s="164"/>
      <c r="J56" s="164"/>
      <c r="K56" s="164"/>
      <c r="L56" s="7"/>
      <c r="M56" s="7"/>
      <c r="N56" s="7"/>
      <c r="O56" s="7"/>
    </row>
    <row r="57" spans="1:17">
      <c r="A57" s="9">
        <v>1</v>
      </c>
      <c r="B57" s="9">
        <v>2</v>
      </c>
      <c r="C57" s="9">
        <v>3</v>
      </c>
      <c r="D57" s="9">
        <v>4</v>
      </c>
      <c r="E57" s="163">
        <v>5</v>
      </c>
      <c r="F57" s="164"/>
      <c r="G57" s="164"/>
      <c r="H57" s="164"/>
      <c r="I57" s="164"/>
      <c r="J57" s="164"/>
      <c r="K57" s="164"/>
      <c r="L57" s="7"/>
      <c r="M57" s="7"/>
      <c r="N57" s="7"/>
      <c r="O57" s="7"/>
    </row>
    <row r="58" spans="1:17">
      <c r="A58" s="9" t="s">
        <v>18</v>
      </c>
      <c r="B58" s="9" t="s">
        <v>18</v>
      </c>
      <c r="C58" s="9" t="s">
        <v>18</v>
      </c>
      <c r="D58" s="9" t="s">
        <v>18</v>
      </c>
      <c r="E58" s="163" t="s">
        <v>18</v>
      </c>
      <c r="F58" s="165"/>
      <c r="G58" s="165"/>
      <c r="H58" s="165"/>
      <c r="I58" s="165"/>
      <c r="J58" s="165"/>
      <c r="K58" s="165"/>
      <c r="L58" s="7"/>
      <c r="M58" s="7"/>
      <c r="N58" s="7"/>
      <c r="O58" s="7"/>
    </row>
    <row r="59" spans="1:17">
      <c r="A59" s="161" t="s">
        <v>39</v>
      </c>
      <c r="B59" s="161"/>
      <c r="C59" s="161"/>
      <c r="D59" s="161"/>
      <c r="E59" s="161"/>
      <c r="F59" s="161"/>
      <c r="G59" s="7"/>
      <c r="H59" s="7"/>
      <c r="I59" s="7"/>
      <c r="J59" s="7"/>
      <c r="K59" s="7"/>
      <c r="L59" s="7"/>
      <c r="M59" s="7"/>
      <c r="N59" s="7"/>
      <c r="O59" s="7"/>
    </row>
    <row r="60" spans="1:17">
      <c r="A60" s="198" t="s">
        <v>40</v>
      </c>
      <c r="B60" s="198"/>
      <c r="C60" s="198"/>
      <c r="D60" s="198"/>
      <c r="E60" s="198"/>
      <c r="F60" s="198"/>
      <c r="G60" s="198"/>
      <c r="H60" s="198"/>
      <c r="I60" s="198"/>
      <c r="J60" s="198"/>
      <c r="K60" s="198"/>
      <c r="L60" s="14"/>
      <c r="M60" s="14"/>
      <c r="N60" s="14"/>
      <c r="O60" s="14"/>
    </row>
    <row r="61" spans="1:17" ht="40.5" customHeight="1">
      <c r="A61" s="199" t="s">
        <v>41</v>
      </c>
      <c r="B61" s="199"/>
      <c r="C61" s="199"/>
      <c r="D61" s="199"/>
      <c r="E61" s="199"/>
      <c r="F61" s="199"/>
      <c r="G61" s="199"/>
      <c r="H61" s="199"/>
      <c r="I61" s="199"/>
      <c r="J61" s="199"/>
      <c r="K61" s="199"/>
      <c r="L61" s="14"/>
      <c r="M61" s="14"/>
      <c r="N61" s="14"/>
      <c r="O61" s="14"/>
    </row>
    <row r="62" spans="1:17" ht="16.5" customHeight="1">
      <c r="A62" s="243" t="s">
        <v>42</v>
      </c>
      <c r="B62" s="243"/>
      <c r="C62" s="243"/>
      <c r="D62" s="243"/>
      <c r="E62" s="243"/>
      <c r="F62" s="243"/>
      <c r="G62" s="243"/>
      <c r="H62" s="243"/>
      <c r="I62" s="243"/>
      <c r="J62" s="243"/>
      <c r="K62" s="243"/>
      <c r="L62" s="14"/>
      <c r="M62" s="14"/>
      <c r="N62" s="14"/>
      <c r="O62" s="14"/>
    </row>
    <row r="63" spans="1:17">
      <c r="A63" s="161" t="s">
        <v>43</v>
      </c>
      <c r="B63" s="161"/>
      <c r="C63" s="161"/>
      <c r="D63" s="161"/>
      <c r="E63" s="161"/>
      <c r="F63" s="161"/>
      <c r="G63" s="161"/>
      <c r="H63" s="161"/>
      <c r="I63" s="161"/>
      <c r="J63" s="7"/>
      <c r="K63" s="7"/>
      <c r="L63" s="7"/>
      <c r="M63" s="7"/>
      <c r="N63" s="7"/>
      <c r="O63" s="7"/>
    </row>
    <row r="64" spans="1:17" ht="18.75" customHeight="1">
      <c r="A64" s="236" t="s">
        <v>44</v>
      </c>
      <c r="B64" s="236"/>
      <c r="C64" s="236"/>
      <c r="D64" s="236"/>
      <c r="E64" s="236" t="s">
        <v>45</v>
      </c>
      <c r="F64" s="236"/>
      <c r="G64" s="236"/>
      <c r="H64" s="236" t="s">
        <v>46</v>
      </c>
      <c r="I64" s="236"/>
      <c r="J64" s="236"/>
      <c r="K64" s="236"/>
      <c r="L64" s="236"/>
      <c r="M64" s="95"/>
      <c r="N64" s="95"/>
      <c r="O64" s="95"/>
      <c r="P64" s="95"/>
    </row>
    <row r="65" spans="1:15">
      <c r="A65" s="237">
        <v>1</v>
      </c>
      <c r="B65" s="237"/>
      <c r="C65" s="237"/>
      <c r="D65" s="237"/>
      <c r="E65" s="240">
        <v>2</v>
      </c>
      <c r="F65" s="241"/>
      <c r="G65" s="242"/>
      <c r="H65" s="236">
        <v>3</v>
      </c>
      <c r="I65" s="236"/>
      <c r="J65" s="236"/>
      <c r="K65" s="236"/>
      <c r="L65" s="236"/>
    </row>
    <row r="66" spans="1:15" ht="56.25" customHeight="1">
      <c r="A66" s="252" t="s">
        <v>333</v>
      </c>
      <c r="B66" s="253"/>
      <c r="C66" s="253"/>
      <c r="D66" s="254"/>
      <c r="E66" s="240" t="s">
        <v>47</v>
      </c>
      <c r="F66" s="241"/>
      <c r="G66" s="242"/>
      <c r="H66" s="240" t="s">
        <v>48</v>
      </c>
      <c r="I66" s="241"/>
      <c r="J66" s="241"/>
      <c r="K66" s="241"/>
      <c r="L66" s="242"/>
    </row>
    <row r="67" spans="1:15" ht="63" customHeight="1">
      <c r="A67" s="252" t="s">
        <v>334</v>
      </c>
      <c r="B67" s="253"/>
      <c r="C67" s="253"/>
      <c r="D67" s="254"/>
      <c r="E67" s="240" t="s">
        <v>49</v>
      </c>
      <c r="F67" s="241"/>
      <c r="G67" s="242"/>
      <c r="H67" s="240" t="s">
        <v>50</v>
      </c>
      <c r="I67" s="241"/>
      <c r="J67" s="241"/>
      <c r="K67" s="241"/>
      <c r="L67" s="242"/>
    </row>
    <row r="68" spans="1:15" ht="59.25" customHeight="1">
      <c r="A68" s="252" t="s">
        <v>335</v>
      </c>
      <c r="B68" s="253"/>
      <c r="C68" s="253"/>
      <c r="D68" s="254"/>
      <c r="E68" s="240" t="s">
        <v>52</v>
      </c>
      <c r="F68" s="241"/>
      <c r="G68" s="242"/>
      <c r="H68" s="240" t="s">
        <v>48</v>
      </c>
      <c r="I68" s="241"/>
      <c r="J68" s="241"/>
      <c r="K68" s="241"/>
      <c r="L68" s="242"/>
    </row>
    <row r="69" spans="1:15" ht="53.25" customHeight="1">
      <c r="A69" s="252" t="s">
        <v>374</v>
      </c>
      <c r="B69" s="253"/>
      <c r="C69" s="253"/>
      <c r="D69" s="254"/>
      <c r="E69" s="240" t="s">
        <v>51</v>
      </c>
      <c r="F69" s="241"/>
      <c r="G69" s="242"/>
      <c r="H69" s="255" t="s">
        <v>188</v>
      </c>
      <c r="I69" s="256"/>
      <c r="J69" s="256"/>
      <c r="K69" s="256"/>
      <c r="L69" s="257"/>
    </row>
    <row r="70" spans="1:15">
      <c r="A70" s="8"/>
      <c r="B70" s="8"/>
      <c r="C70" s="8"/>
      <c r="D70" s="8"/>
      <c r="E70" s="8"/>
      <c r="F70" s="8"/>
      <c r="G70" s="8"/>
      <c r="H70" s="8"/>
      <c r="I70" s="8"/>
      <c r="J70" s="7"/>
      <c r="K70" s="7"/>
      <c r="L70" s="7"/>
      <c r="M70" s="7"/>
      <c r="N70" s="7"/>
      <c r="O70" s="7"/>
    </row>
    <row r="71" spans="1:15" ht="29.25" customHeight="1">
      <c r="A71" s="169" t="s">
        <v>53</v>
      </c>
      <c r="B71" s="169"/>
      <c r="C71" s="169"/>
      <c r="D71" s="169"/>
      <c r="E71" s="169"/>
      <c r="F71" s="169"/>
      <c r="G71" s="169"/>
      <c r="H71" s="169"/>
      <c r="I71" s="169"/>
      <c r="J71" s="169"/>
      <c r="K71" s="169"/>
      <c r="L71" s="169"/>
      <c r="M71" s="210" t="s">
        <v>193</v>
      </c>
      <c r="N71" s="165" t="s">
        <v>203</v>
      </c>
      <c r="O71" s="7"/>
    </row>
    <row r="72" spans="1:15" ht="18" customHeight="1">
      <c r="A72" s="161" t="s">
        <v>54</v>
      </c>
      <c r="B72" s="161"/>
      <c r="C72" s="161"/>
      <c r="D72" s="161"/>
      <c r="E72" s="161"/>
      <c r="F72" s="161"/>
      <c r="G72" s="161"/>
      <c r="H72" s="161"/>
      <c r="I72" s="161"/>
      <c r="J72" s="161"/>
      <c r="K72" s="161"/>
      <c r="L72" s="161"/>
      <c r="M72" s="211"/>
      <c r="N72" s="165"/>
      <c r="O72" s="7"/>
    </row>
    <row r="73" spans="1:15">
      <c r="A73" s="161" t="s">
        <v>9</v>
      </c>
      <c r="B73" s="161"/>
      <c r="C73" s="161"/>
      <c r="D73" s="161"/>
      <c r="E73" s="161"/>
      <c r="F73" s="161"/>
      <c r="G73" s="161"/>
      <c r="H73" s="161"/>
      <c r="I73" s="161"/>
      <c r="J73" s="161"/>
      <c r="K73" s="161"/>
      <c r="L73" s="161"/>
      <c r="M73" s="211"/>
      <c r="N73" s="165"/>
      <c r="O73" s="7"/>
    </row>
    <row r="74" spans="1:15">
      <c r="A74" s="161" t="s">
        <v>86</v>
      </c>
      <c r="B74" s="161"/>
      <c r="C74" s="161"/>
      <c r="D74" s="161"/>
      <c r="E74" s="161"/>
      <c r="F74" s="161"/>
      <c r="G74" s="161"/>
      <c r="H74" s="161"/>
      <c r="I74" s="161"/>
      <c r="J74" s="161"/>
      <c r="K74" s="161"/>
      <c r="L74" s="161"/>
      <c r="M74" s="7"/>
      <c r="N74" s="8"/>
      <c r="O74" s="7"/>
    </row>
    <row r="75" spans="1:15">
      <c r="A75" s="161" t="s">
        <v>100</v>
      </c>
      <c r="B75" s="161"/>
      <c r="C75" s="161"/>
      <c r="D75" s="161"/>
      <c r="E75" s="161"/>
      <c r="F75" s="161"/>
      <c r="G75" s="161"/>
      <c r="H75" s="161"/>
      <c r="I75" s="161"/>
      <c r="J75" s="161"/>
      <c r="K75" s="7"/>
      <c r="L75" s="7"/>
      <c r="M75" s="7"/>
      <c r="N75" s="8"/>
      <c r="O75" s="7"/>
    </row>
    <row r="76" spans="1:15" ht="81" customHeight="1">
      <c r="A76" s="163" t="s">
        <v>87</v>
      </c>
      <c r="B76" s="163" t="s">
        <v>10</v>
      </c>
      <c r="C76" s="163"/>
      <c r="D76" s="163"/>
      <c r="E76" s="163" t="s">
        <v>11</v>
      </c>
      <c r="F76" s="163"/>
      <c r="G76" s="163" t="s">
        <v>12</v>
      </c>
      <c r="H76" s="163"/>
      <c r="I76" s="163"/>
      <c r="J76" s="163" t="s">
        <v>13</v>
      </c>
      <c r="K76" s="163"/>
      <c r="L76" s="163"/>
      <c r="M76" s="187" t="s">
        <v>184</v>
      </c>
      <c r="N76" s="189"/>
      <c r="O76" s="7"/>
    </row>
    <row r="77" spans="1:15" ht="59.25" customHeight="1">
      <c r="A77" s="166"/>
      <c r="B77" s="163"/>
      <c r="C77" s="163"/>
      <c r="D77" s="163"/>
      <c r="E77" s="163"/>
      <c r="F77" s="163"/>
      <c r="G77" s="163" t="s">
        <v>14</v>
      </c>
      <c r="H77" s="163" t="s">
        <v>24</v>
      </c>
      <c r="I77" s="163"/>
      <c r="J77" s="163" t="s">
        <v>226</v>
      </c>
      <c r="K77" s="163" t="s">
        <v>227</v>
      </c>
      <c r="L77" s="163" t="s">
        <v>232</v>
      </c>
      <c r="M77" s="165" t="s">
        <v>185</v>
      </c>
      <c r="N77" s="163" t="s">
        <v>186</v>
      </c>
      <c r="O77" s="7"/>
    </row>
    <row r="78" spans="1:15" ht="56.25">
      <c r="A78" s="166"/>
      <c r="B78" s="9" t="s">
        <v>26</v>
      </c>
      <c r="C78" s="9" t="s">
        <v>27</v>
      </c>
      <c r="D78" s="9" t="s">
        <v>18</v>
      </c>
      <c r="E78" s="9" t="s">
        <v>58</v>
      </c>
      <c r="F78" s="9" t="s">
        <v>18</v>
      </c>
      <c r="G78" s="166"/>
      <c r="H78" s="9" t="s">
        <v>15</v>
      </c>
      <c r="I78" s="9" t="s">
        <v>16</v>
      </c>
      <c r="J78" s="163"/>
      <c r="K78" s="163"/>
      <c r="L78" s="166"/>
      <c r="M78" s="165"/>
      <c r="N78" s="163"/>
      <c r="O78" s="7"/>
    </row>
    <row r="79" spans="1:15">
      <c r="A79" s="9">
        <v>1</v>
      </c>
      <c r="B79" s="9">
        <v>2</v>
      </c>
      <c r="C79" s="9">
        <v>3</v>
      </c>
      <c r="D79" s="9">
        <v>4</v>
      </c>
      <c r="E79" s="9">
        <v>5</v>
      </c>
      <c r="F79" s="9">
        <v>6</v>
      </c>
      <c r="G79" s="9">
        <v>7</v>
      </c>
      <c r="H79" s="9">
        <v>8</v>
      </c>
      <c r="I79" s="9">
        <v>9</v>
      </c>
      <c r="J79" s="9">
        <v>10</v>
      </c>
      <c r="K79" s="9">
        <v>11</v>
      </c>
      <c r="L79" s="9">
        <v>12</v>
      </c>
      <c r="M79" s="53">
        <v>13</v>
      </c>
      <c r="N79" s="53">
        <v>14</v>
      </c>
      <c r="O79" s="7"/>
    </row>
    <row r="80" spans="1:15" ht="126">
      <c r="A80" s="238" t="s">
        <v>108</v>
      </c>
      <c r="B80" s="239" t="s">
        <v>108</v>
      </c>
      <c r="C80" s="239" t="s">
        <v>108</v>
      </c>
      <c r="D80" s="251" t="s">
        <v>18</v>
      </c>
      <c r="E80" s="239" t="s">
        <v>108</v>
      </c>
      <c r="F80" s="251" t="s">
        <v>18</v>
      </c>
      <c r="G80" s="10" t="s">
        <v>103</v>
      </c>
      <c r="H80" s="9" t="s">
        <v>97</v>
      </c>
      <c r="I80" s="9">
        <v>744</v>
      </c>
      <c r="J80" s="9">
        <v>95</v>
      </c>
      <c r="K80" s="43">
        <v>95</v>
      </c>
      <c r="L80" s="43">
        <v>95</v>
      </c>
      <c r="M80" s="53">
        <v>10</v>
      </c>
      <c r="N80" s="76">
        <v>10</v>
      </c>
      <c r="O80" s="7"/>
    </row>
    <row r="81" spans="1:17" ht="252">
      <c r="A81" s="205"/>
      <c r="B81" s="207"/>
      <c r="C81" s="207"/>
      <c r="D81" s="209"/>
      <c r="E81" s="207"/>
      <c r="F81" s="209"/>
      <c r="G81" s="10" t="s">
        <v>104</v>
      </c>
      <c r="H81" s="9" t="s">
        <v>97</v>
      </c>
      <c r="I81" s="9">
        <v>744</v>
      </c>
      <c r="J81" s="9">
        <v>100</v>
      </c>
      <c r="K81" s="43">
        <v>100</v>
      </c>
      <c r="L81" s="43">
        <v>100</v>
      </c>
      <c r="M81" s="53">
        <v>10</v>
      </c>
      <c r="N81" s="53">
        <v>10</v>
      </c>
      <c r="O81" s="7"/>
    </row>
    <row r="82" spans="1:17" ht="18.75" customHeight="1">
      <c r="A82" s="168"/>
      <c r="B82" s="168"/>
      <c r="C82" s="168"/>
      <c r="D82" s="168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</row>
    <row r="83" spans="1:17">
      <c r="A83" s="161" t="s">
        <v>101</v>
      </c>
      <c r="B83" s="161"/>
      <c r="C83" s="161"/>
      <c r="D83" s="161"/>
      <c r="E83" s="161"/>
      <c r="F83" s="161"/>
      <c r="G83" s="161"/>
      <c r="H83" s="161"/>
      <c r="I83" s="161"/>
      <c r="J83" s="161"/>
      <c r="K83" s="7"/>
      <c r="L83" s="7"/>
      <c r="M83" s="7"/>
      <c r="N83" s="7"/>
      <c r="O83" s="7"/>
    </row>
    <row r="84" spans="1:17" ht="123.75" customHeight="1">
      <c r="A84" s="163" t="s">
        <v>87</v>
      </c>
      <c r="B84" s="163" t="s">
        <v>10</v>
      </c>
      <c r="C84" s="163"/>
      <c r="D84" s="163"/>
      <c r="E84" s="163" t="s">
        <v>11</v>
      </c>
      <c r="F84" s="163"/>
      <c r="G84" s="163" t="s">
        <v>21</v>
      </c>
      <c r="H84" s="163"/>
      <c r="I84" s="163"/>
      <c r="J84" s="163" t="s">
        <v>22</v>
      </c>
      <c r="K84" s="163"/>
      <c r="L84" s="163"/>
      <c r="M84" s="163" t="s">
        <v>23</v>
      </c>
      <c r="N84" s="163"/>
      <c r="O84" s="163"/>
      <c r="P84" s="187" t="s">
        <v>184</v>
      </c>
      <c r="Q84" s="189"/>
    </row>
    <row r="85" spans="1:17" ht="63" customHeight="1">
      <c r="A85" s="166"/>
      <c r="B85" s="163"/>
      <c r="C85" s="163"/>
      <c r="D85" s="163"/>
      <c r="E85" s="163"/>
      <c r="F85" s="163"/>
      <c r="G85" s="163" t="s">
        <v>85</v>
      </c>
      <c r="H85" s="163" t="s">
        <v>24</v>
      </c>
      <c r="I85" s="163"/>
      <c r="J85" s="163" t="s">
        <v>226</v>
      </c>
      <c r="K85" s="163" t="s">
        <v>231</v>
      </c>
      <c r="L85" s="163" t="s">
        <v>232</v>
      </c>
      <c r="M85" s="163" t="s">
        <v>230</v>
      </c>
      <c r="N85" s="163" t="s">
        <v>231</v>
      </c>
      <c r="O85" s="163" t="s">
        <v>232</v>
      </c>
      <c r="P85" s="163" t="s">
        <v>185</v>
      </c>
      <c r="Q85" s="163" t="s">
        <v>186</v>
      </c>
    </row>
    <row r="86" spans="1:17" ht="52.5" customHeight="1">
      <c r="A86" s="166"/>
      <c r="B86" s="9" t="s">
        <v>26</v>
      </c>
      <c r="C86" s="9" t="s">
        <v>27</v>
      </c>
      <c r="D86" s="9" t="s">
        <v>18</v>
      </c>
      <c r="E86" s="9" t="s">
        <v>58</v>
      </c>
      <c r="F86" s="9" t="s">
        <v>18</v>
      </c>
      <c r="G86" s="166"/>
      <c r="H86" s="9" t="s">
        <v>29</v>
      </c>
      <c r="I86" s="9" t="s">
        <v>16</v>
      </c>
      <c r="J86" s="163"/>
      <c r="K86" s="166"/>
      <c r="L86" s="166"/>
      <c r="M86" s="166"/>
      <c r="N86" s="166"/>
      <c r="O86" s="166"/>
      <c r="P86" s="163"/>
      <c r="Q86" s="163"/>
    </row>
    <row r="87" spans="1:17">
      <c r="A87" s="18">
        <v>1</v>
      </c>
      <c r="B87" s="18">
        <v>2</v>
      </c>
      <c r="C87" s="18">
        <v>3</v>
      </c>
      <c r="D87" s="9">
        <v>4</v>
      </c>
      <c r="E87" s="9">
        <v>5</v>
      </c>
      <c r="F87" s="9">
        <v>6</v>
      </c>
      <c r="G87" s="9">
        <v>7</v>
      </c>
      <c r="H87" s="9">
        <v>8</v>
      </c>
      <c r="I87" s="9">
        <v>9</v>
      </c>
      <c r="J87" s="9">
        <v>10</v>
      </c>
      <c r="K87" s="9">
        <v>11</v>
      </c>
      <c r="L87" s="9">
        <v>12</v>
      </c>
      <c r="M87" s="9">
        <v>13</v>
      </c>
      <c r="N87" s="9">
        <v>14</v>
      </c>
      <c r="O87" s="9">
        <v>15</v>
      </c>
      <c r="P87" s="71">
        <v>16</v>
      </c>
      <c r="Q87" s="71">
        <v>17</v>
      </c>
    </row>
    <row r="88" spans="1:17" ht="56.25" hidden="1">
      <c r="A88" s="89" t="s">
        <v>204</v>
      </c>
      <c r="B88" s="2" t="s">
        <v>166</v>
      </c>
      <c r="C88" s="2" t="s">
        <v>167</v>
      </c>
      <c r="D88" s="37" t="s">
        <v>18</v>
      </c>
      <c r="E88" s="9" t="s">
        <v>56</v>
      </c>
      <c r="F88" s="11" t="s">
        <v>18</v>
      </c>
      <c r="G88" s="9" t="s">
        <v>59</v>
      </c>
      <c r="H88" s="9" t="s">
        <v>32</v>
      </c>
      <c r="I88" s="3" t="s">
        <v>107</v>
      </c>
      <c r="J88" s="9"/>
      <c r="K88" s="9">
        <f>J88</f>
        <v>0</v>
      </c>
      <c r="L88" s="9">
        <f>J88</f>
        <v>0</v>
      </c>
      <c r="M88" s="15" t="s">
        <v>18</v>
      </c>
      <c r="N88" s="9" t="s">
        <v>18</v>
      </c>
      <c r="O88" s="9" t="s">
        <v>18</v>
      </c>
      <c r="P88" s="71">
        <v>10</v>
      </c>
      <c r="Q88" s="72">
        <f t="shared" ref="Q88:Q89" si="4">J88*0.1</f>
        <v>0</v>
      </c>
    </row>
    <row r="89" spans="1:17" ht="75" hidden="1">
      <c r="A89" s="123" t="s">
        <v>205</v>
      </c>
      <c r="B89" s="2" t="s">
        <v>55</v>
      </c>
      <c r="C89" s="2" t="s">
        <v>167</v>
      </c>
      <c r="D89" s="125" t="s">
        <v>18</v>
      </c>
      <c r="E89" s="124" t="s">
        <v>56</v>
      </c>
      <c r="F89" s="125" t="s">
        <v>18</v>
      </c>
      <c r="G89" s="124" t="s">
        <v>59</v>
      </c>
      <c r="H89" s="124" t="s">
        <v>32</v>
      </c>
      <c r="I89" s="3" t="s">
        <v>107</v>
      </c>
      <c r="J89" s="124"/>
      <c r="K89" s="124">
        <f t="shared" ref="K89:K107" si="5">J89</f>
        <v>0</v>
      </c>
      <c r="L89" s="124">
        <f t="shared" ref="L89:L107" si="6">J89</f>
        <v>0</v>
      </c>
      <c r="M89" s="15" t="s">
        <v>18</v>
      </c>
      <c r="N89" s="124" t="s">
        <v>18</v>
      </c>
      <c r="O89" s="124" t="s">
        <v>18</v>
      </c>
      <c r="P89" s="71">
        <v>10</v>
      </c>
      <c r="Q89" s="72">
        <f t="shared" si="4"/>
        <v>0</v>
      </c>
    </row>
    <row r="90" spans="1:17" ht="37.5" hidden="1">
      <c r="A90" s="90" t="s">
        <v>206</v>
      </c>
      <c r="B90" s="2" t="s">
        <v>20</v>
      </c>
      <c r="C90" s="2" t="s">
        <v>167</v>
      </c>
      <c r="D90" s="37" t="s">
        <v>18</v>
      </c>
      <c r="E90" s="9" t="s">
        <v>56</v>
      </c>
      <c r="F90" s="11" t="s">
        <v>18</v>
      </c>
      <c r="G90" s="9" t="s">
        <v>59</v>
      </c>
      <c r="H90" s="9" t="s">
        <v>32</v>
      </c>
      <c r="I90" s="3" t="s">
        <v>107</v>
      </c>
      <c r="J90" s="119"/>
      <c r="K90" s="39">
        <f t="shared" si="5"/>
        <v>0</v>
      </c>
      <c r="L90" s="39">
        <f t="shared" si="6"/>
        <v>0</v>
      </c>
      <c r="M90" s="15" t="s">
        <v>18</v>
      </c>
      <c r="N90" s="9" t="s">
        <v>18</v>
      </c>
      <c r="O90" s="9" t="s">
        <v>18</v>
      </c>
      <c r="P90" s="71">
        <v>10</v>
      </c>
      <c r="Q90" s="72">
        <f>J90*0.1</f>
        <v>0</v>
      </c>
    </row>
    <row r="91" spans="1:17" ht="93.75">
      <c r="A91" s="123" t="s">
        <v>207</v>
      </c>
      <c r="B91" s="2" t="s">
        <v>168</v>
      </c>
      <c r="C91" s="2" t="s">
        <v>167</v>
      </c>
      <c r="D91" s="120" t="s">
        <v>18</v>
      </c>
      <c r="E91" s="119" t="s">
        <v>56</v>
      </c>
      <c r="F91" s="120" t="s">
        <v>18</v>
      </c>
      <c r="G91" s="119" t="s">
        <v>59</v>
      </c>
      <c r="H91" s="119" t="s">
        <v>32</v>
      </c>
      <c r="I91" s="3" t="s">
        <v>107</v>
      </c>
      <c r="J91" s="119">
        <v>15</v>
      </c>
      <c r="K91" s="119">
        <f t="shared" si="5"/>
        <v>15</v>
      </c>
      <c r="L91" s="119">
        <f t="shared" si="6"/>
        <v>15</v>
      </c>
      <c r="M91" s="16" t="s">
        <v>170</v>
      </c>
      <c r="N91" s="16" t="s">
        <v>170</v>
      </c>
      <c r="O91" s="16" t="s">
        <v>170</v>
      </c>
      <c r="P91" s="71">
        <v>10</v>
      </c>
      <c r="Q91" s="72">
        <f t="shared" ref="Q91:Q109" si="7">J91*0.1</f>
        <v>2</v>
      </c>
    </row>
    <row r="92" spans="1:17" ht="75">
      <c r="A92" s="90" t="s">
        <v>208</v>
      </c>
      <c r="B92" s="2" t="s">
        <v>57</v>
      </c>
      <c r="C92" s="2" t="s">
        <v>167</v>
      </c>
      <c r="D92" s="37" t="s">
        <v>18</v>
      </c>
      <c r="E92" s="9" t="s">
        <v>56</v>
      </c>
      <c r="F92" s="118" t="s">
        <v>462</v>
      </c>
      <c r="G92" s="9" t="s">
        <v>59</v>
      </c>
      <c r="H92" s="9" t="s">
        <v>32</v>
      </c>
      <c r="I92" s="3" t="s">
        <v>107</v>
      </c>
      <c r="J92" s="9">
        <v>33</v>
      </c>
      <c r="K92" s="39">
        <f t="shared" si="5"/>
        <v>33</v>
      </c>
      <c r="L92" s="39">
        <f t="shared" si="6"/>
        <v>33</v>
      </c>
      <c r="M92" s="16" t="s">
        <v>169</v>
      </c>
      <c r="N92" s="16" t="s">
        <v>169</v>
      </c>
      <c r="O92" s="16" t="s">
        <v>169</v>
      </c>
      <c r="P92" s="71">
        <v>10</v>
      </c>
      <c r="Q92" s="72">
        <f t="shared" si="7"/>
        <v>3</v>
      </c>
    </row>
    <row r="93" spans="1:17" ht="93.75" hidden="1">
      <c r="A93" s="89" t="s">
        <v>209</v>
      </c>
      <c r="B93" s="2" t="s">
        <v>166</v>
      </c>
      <c r="C93" s="2" t="s">
        <v>167</v>
      </c>
      <c r="D93" s="37" t="s">
        <v>18</v>
      </c>
      <c r="E93" s="9" t="s">
        <v>88</v>
      </c>
      <c r="F93" s="11" t="s">
        <v>18</v>
      </c>
      <c r="G93" s="9" t="s">
        <v>59</v>
      </c>
      <c r="H93" s="9" t="s">
        <v>32</v>
      </c>
      <c r="I93" s="3" t="s">
        <v>107</v>
      </c>
      <c r="J93" s="9"/>
      <c r="K93" s="39">
        <f t="shared" si="5"/>
        <v>0</v>
      </c>
      <c r="L93" s="39">
        <f t="shared" si="6"/>
        <v>0</v>
      </c>
      <c r="M93" s="15" t="s">
        <v>18</v>
      </c>
      <c r="N93" s="9" t="s">
        <v>18</v>
      </c>
      <c r="O93" s="9" t="s">
        <v>18</v>
      </c>
      <c r="P93" s="71">
        <v>10</v>
      </c>
      <c r="Q93" s="72">
        <f t="shared" si="7"/>
        <v>0</v>
      </c>
    </row>
    <row r="94" spans="1:17" ht="93.75" hidden="1">
      <c r="A94" s="89" t="s">
        <v>210</v>
      </c>
      <c r="B94" s="2" t="s">
        <v>55</v>
      </c>
      <c r="C94" s="2" t="s">
        <v>167</v>
      </c>
      <c r="D94" s="37" t="s">
        <v>18</v>
      </c>
      <c r="E94" s="9" t="s">
        <v>88</v>
      </c>
      <c r="F94" s="11" t="s">
        <v>18</v>
      </c>
      <c r="G94" s="9" t="s">
        <v>59</v>
      </c>
      <c r="H94" s="9" t="s">
        <v>32</v>
      </c>
      <c r="I94" s="3" t="s">
        <v>107</v>
      </c>
      <c r="J94" s="9"/>
      <c r="K94" s="39">
        <f t="shared" si="5"/>
        <v>0</v>
      </c>
      <c r="L94" s="39">
        <f t="shared" si="6"/>
        <v>0</v>
      </c>
      <c r="M94" s="15" t="s">
        <v>18</v>
      </c>
      <c r="N94" s="9" t="s">
        <v>18</v>
      </c>
      <c r="O94" s="9" t="s">
        <v>18</v>
      </c>
      <c r="P94" s="71">
        <v>10</v>
      </c>
      <c r="Q94" s="72">
        <f t="shared" si="7"/>
        <v>0</v>
      </c>
    </row>
    <row r="95" spans="1:17" ht="93.75" hidden="1">
      <c r="A95" s="89" t="s">
        <v>211</v>
      </c>
      <c r="B95" s="2" t="s">
        <v>20</v>
      </c>
      <c r="C95" s="2" t="s">
        <v>167</v>
      </c>
      <c r="D95" s="37" t="s">
        <v>18</v>
      </c>
      <c r="E95" s="9" t="s">
        <v>88</v>
      </c>
      <c r="F95" s="11" t="s">
        <v>18</v>
      </c>
      <c r="G95" s="9" t="s">
        <v>59</v>
      </c>
      <c r="H95" s="9" t="s">
        <v>32</v>
      </c>
      <c r="I95" s="3" t="s">
        <v>107</v>
      </c>
      <c r="J95" s="9"/>
      <c r="K95" s="39">
        <f t="shared" si="5"/>
        <v>0</v>
      </c>
      <c r="L95" s="39">
        <f t="shared" si="6"/>
        <v>0</v>
      </c>
      <c r="M95" s="15" t="s">
        <v>18</v>
      </c>
      <c r="N95" s="9" t="s">
        <v>18</v>
      </c>
      <c r="O95" s="9" t="s">
        <v>18</v>
      </c>
      <c r="P95" s="71">
        <v>10</v>
      </c>
      <c r="Q95" s="72">
        <f t="shared" si="7"/>
        <v>0</v>
      </c>
    </row>
    <row r="96" spans="1:17" ht="93.75" hidden="1">
      <c r="A96" s="89" t="s">
        <v>212</v>
      </c>
      <c r="B96" s="2" t="s">
        <v>168</v>
      </c>
      <c r="C96" s="2" t="s">
        <v>167</v>
      </c>
      <c r="D96" s="37" t="s">
        <v>18</v>
      </c>
      <c r="E96" s="9" t="s">
        <v>88</v>
      </c>
      <c r="F96" s="11" t="s">
        <v>18</v>
      </c>
      <c r="G96" s="9" t="s">
        <v>59</v>
      </c>
      <c r="H96" s="9" t="s">
        <v>32</v>
      </c>
      <c r="I96" s="3" t="s">
        <v>107</v>
      </c>
      <c r="J96" s="9"/>
      <c r="K96" s="39">
        <f t="shared" si="5"/>
        <v>0</v>
      </c>
      <c r="L96" s="39">
        <f t="shared" si="6"/>
        <v>0</v>
      </c>
      <c r="M96" s="16" t="s">
        <v>171</v>
      </c>
      <c r="N96" s="16" t="s">
        <v>171</v>
      </c>
      <c r="O96" s="16" t="s">
        <v>171</v>
      </c>
      <c r="P96" s="71">
        <v>10</v>
      </c>
      <c r="Q96" s="72">
        <f t="shared" si="7"/>
        <v>0</v>
      </c>
    </row>
    <row r="97" spans="1:17" ht="93.75" hidden="1">
      <c r="A97" s="89" t="s">
        <v>213</v>
      </c>
      <c r="B97" s="2" t="s">
        <v>57</v>
      </c>
      <c r="C97" s="2" t="s">
        <v>167</v>
      </c>
      <c r="D97" s="37" t="s">
        <v>18</v>
      </c>
      <c r="E97" s="9" t="s">
        <v>88</v>
      </c>
      <c r="F97" s="11" t="s">
        <v>18</v>
      </c>
      <c r="G97" s="9" t="s">
        <v>59</v>
      </c>
      <c r="H97" s="9" t="s">
        <v>32</v>
      </c>
      <c r="I97" s="3" t="s">
        <v>107</v>
      </c>
      <c r="J97" s="9"/>
      <c r="K97" s="39">
        <f t="shared" si="5"/>
        <v>0</v>
      </c>
      <c r="L97" s="39">
        <f t="shared" si="6"/>
        <v>0</v>
      </c>
      <c r="M97" s="16" t="s">
        <v>172</v>
      </c>
      <c r="N97" s="16" t="s">
        <v>172</v>
      </c>
      <c r="O97" s="16" t="s">
        <v>172</v>
      </c>
      <c r="P97" s="71">
        <v>10</v>
      </c>
      <c r="Q97" s="72">
        <f t="shared" si="7"/>
        <v>0</v>
      </c>
    </row>
    <row r="98" spans="1:17" ht="56.25" hidden="1">
      <c r="A98" s="90" t="s">
        <v>214</v>
      </c>
      <c r="B98" s="2" t="s">
        <v>166</v>
      </c>
      <c r="C98" s="2" t="s">
        <v>173</v>
      </c>
      <c r="D98" s="41" t="s">
        <v>18</v>
      </c>
      <c r="E98" s="40" t="s">
        <v>56</v>
      </c>
      <c r="F98" s="41" t="s">
        <v>18</v>
      </c>
      <c r="G98" s="40" t="s">
        <v>59</v>
      </c>
      <c r="H98" s="40" t="s">
        <v>32</v>
      </c>
      <c r="I98" s="3" t="s">
        <v>107</v>
      </c>
      <c r="J98" s="40"/>
      <c r="K98" s="42">
        <f t="shared" si="5"/>
        <v>0</v>
      </c>
      <c r="L98" s="42">
        <f t="shared" si="6"/>
        <v>0</v>
      </c>
      <c r="M98" s="15" t="s">
        <v>18</v>
      </c>
      <c r="N98" s="40" t="s">
        <v>18</v>
      </c>
      <c r="O98" s="40" t="s">
        <v>18</v>
      </c>
      <c r="P98" s="71">
        <v>10</v>
      </c>
      <c r="Q98" s="72">
        <f t="shared" si="7"/>
        <v>0</v>
      </c>
    </row>
    <row r="99" spans="1:17" ht="75">
      <c r="A99" s="90" t="s">
        <v>215</v>
      </c>
      <c r="B99" s="2" t="s">
        <v>55</v>
      </c>
      <c r="C99" s="2" t="s">
        <v>173</v>
      </c>
      <c r="D99" s="41" t="s">
        <v>18</v>
      </c>
      <c r="E99" s="40" t="s">
        <v>56</v>
      </c>
      <c r="F99" s="41" t="s">
        <v>18</v>
      </c>
      <c r="G99" s="40" t="s">
        <v>59</v>
      </c>
      <c r="H99" s="40" t="s">
        <v>32</v>
      </c>
      <c r="I99" s="3" t="s">
        <v>107</v>
      </c>
      <c r="J99" s="119">
        <v>2</v>
      </c>
      <c r="K99" s="42">
        <f t="shared" si="5"/>
        <v>2</v>
      </c>
      <c r="L99" s="42">
        <f t="shared" si="6"/>
        <v>2</v>
      </c>
      <c r="M99" s="15" t="s">
        <v>18</v>
      </c>
      <c r="N99" s="40" t="s">
        <v>18</v>
      </c>
      <c r="O99" s="40" t="s">
        <v>18</v>
      </c>
      <c r="P99" s="71">
        <v>10</v>
      </c>
      <c r="Q99" s="72">
        <f t="shared" si="7"/>
        <v>0</v>
      </c>
    </row>
    <row r="100" spans="1:17" ht="37.5" hidden="1">
      <c r="A100" s="90" t="s">
        <v>216</v>
      </c>
      <c r="B100" s="2" t="s">
        <v>20</v>
      </c>
      <c r="C100" s="2" t="s">
        <v>173</v>
      </c>
      <c r="D100" s="41" t="s">
        <v>18</v>
      </c>
      <c r="E100" s="40" t="s">
        <v>56</v>
      </c>
      <c r="F100" s="41" t="s">
        <v>18</v>
      </c>
      <c r="G100" s="40" t="s">
        <v>59</v>
      </c>
      <c r="H100" s="40" t="s">
        <v>32</v>
      </c>
      <c r="I100" s="3" t="s">
        <v>107</v>
      </c>
      <c r="J100" s="119"/>
      <c r="K100" s="42">
        <f t="shared" si="5"/>
        <v>0</v>
      </c>
      <c r="L100" s="42">
        <f t="shared" si="6"/>
        <v>0</v>
      </c>
      <c r="M100" s="15" t="s">
        <v>18</v>
      </c>
      <c r="N100" s="40" t="s">
        <v>18</v>
      </c>
      <c r="O100" s="40" t="s">
        <v>18</v>
      </c>
      <c r="P100" s="71">
        <v>10</v>
      </c>
      <c r="Q100" s="72">
        <f t="shared" si="7"/>
        <v>0</v>
      </c>
    </row>
    <row r="101" spans="1:17" ht="93.75">
      <c r="A101" s="123" t="s">
        <v>217</v>
      </c>
      <c r="B101" s="2" t="s">
        <v>168</v>
      </c>
      <c r="C101" s="2" t="s">
        <v>173</v>
      </c>
      <c r="D101" s="120" t="s">
        <v>18</v>
      </c>
      <c r="E101" s="119" t="s">
        <v>56</v>
      </c>
      <c r="F101" s="120" t="s">
        <v>18</v>
      </c>
      <c r="G101" s="119" t="s">
        <v>59</v>
      </c>
      <c r="H101" s="119" t="s">
        <v>32</v>
      </c>
      <c r="I101" s="3" t="s">
        <v>107</v>
      </c>
      <c r="J101" s="119">
        <v>74</v>
      </c>
      <c r="K101" s="119">
        <f t="shared" si="5"/>
        <v>74</v>
      </c>
      <c r="L101" s="119">
        <f t="shared" si="6"/>
        <v>74</v>
      </c>
      <c r="M101" s="16" t="s">
        <v>170</v>
      </c>
      <c r="N101" s="16" t="s">
        <v>170</v>
      </c>
      <c r="O101" s="16" t="s">
        <v>170</v>
      </c>
      <c r="P101" s="71">
        <v>10</v>
      </c>
      <c r="Q101" s="72">
        <f t="shared" si="7"/>
        <v>7</v>
      </c>
    </row>
    <row r="102" spans="1:17" ht="75">
      <c r="A102" s="90" t="s">
        <v>218</v>
      </c>
      <c r="B102" s="2" t="s">
        <v>57</v>
      </c>
      <c r="C102" s="2" t="s">
        <v>173</v>
      </c>
      <c r="D102" s="41" t="s">
        <v>18</v>
      </c>
      <c r="E102" s="40" t="s">
        <v>56</v>
      </c>
      <c r="F102" s="41" t="s">
        <v>18</v>
      </c>
      <c r="G102" s="40" t="s">
        <v>59</v>
      </c>
      <c r="H102" s="40" t="s">
        <v>32</v>
      </c>
      <c r="I102" s="3" t="s">
        <v>107</v>
      </c>
      <c r="J102" s="119">
        <v>186</v>
      </c>
      <c r="K102" s="42">
        <f t="shared" si="5"/>
        <v>186</v>
      </c>
      <c r="L102" s="42">
        <f t="shared" si="6"/>
        <v>186</v>
      </c>
      <c r="M102" s="16" t="s">
        <v>169</v>
      </c>
      <c r="N102" s="16" t="s">
        <v>169</v>
      </c>
      <c r="O102" s="16" t="s">
        <v>169</v>
      </c>
      <c r="P102" s="71">
        <v>10</v>
      </c>
      <c r="Q102" s="72">
        <f t="shared" si="7"/>
        <v>19</v>
      </c>
    </row>
    <row r="103" spans="1:17" ht="93.75" hidden="1">
      <c r="A103" s="82" t="s">
        <v>219</v>
      </c>
      <c r="B103" s="2" t="s">
        <v>166</v>
      </c>
      <c r="C103" s="2" t="s">
        <v>173</v>
      </c>
      <c r="D103" s="41" t="s">
        <v>18</v>
      </c>
      <c r="E103" s="40" t="s">
        <v>88</v>
      </c>
      <c r="F103" s="41" t="s">
        <v>18</v>
      </c>
      <c r="G103" s="40" t="s">
        <v>59</v>
      </c>
      <c r="H103" s="40" t="s">
        <v>32</v>
      </c>
      <c r="I103" s="3" t="s">
        <v>107</v>
      </c>
      <c r="J103" s="40"/>
      <c r="K103" s="42">
        <f t="shared" si="5"/>
        <v>0</v>
      </c>
      <c r="L103" s="42">
        <f t="shared" si="6"/>
        <v>0</v>
      </c>
      <c r="M103" s="15" t="s">
        <v>18</v>
      </c>
      <c r="N103" s="40" t="s">
        <v>18</v>
      </c>
      <c r="O103" s="40" t="s">
        <v>18</v>
      </c>
      <c r="P103" s="71">
        <v>10</v>
      </c>
      <c r="Q103" s="72">
        <f t="shared" si="7"/>
        <v>0</v>
      </c>
    </row>
    <row r="104" spans="1:17" ht="93.75" hidden="1">
      <c r="A104" s="82" t="s">
        <v>220</v>
      </c>
      <c r="B104" s="2" t="s">
        <v>55</v>
      </c>
      <c r="C104" s="2" t="s">
        <v>173</v>
      </c>
      <c r="D104" s="41" t="s">
        <v>18</v>
      </c>
      <c r="E104" s="40" t="s">
        <v>88</v>
      </c>
      <c r="F104" s="41" t="s">
        <v>18</v>
      </c>
      <c r="G104" s="40" t="s">
        <v>59</v>
      </c>
      <c r="H104" s="40" t="s">
        <v>32</v>
      </c>
      <c r="I104" s="3" t="s">
        <v>107</v>
      </c>
      <c r="J104" s="40"/>
      <c r="K104" s="42">
        <f t="shared" si="5"/>
        <v>0</v>
      </c>
      <c r="L104" s="42">
        <f t="shared" si="6"/>
        <v>0</v>
      </c>
      <c r="M104" s="15" t="s">
        <v>18</v>
      </c>
      <c r="N104" s="40" t="s">
        <v>18</v>
      </c>
      <c r="O104" s="40" t="s">
        <v>18</v>
      </c>
      <c r="P104" s="71">
        <v>10</v>
      </c>
      <c r="Q104" s="72">
        <f t="shared" si="7"/>
        <v>0</v>
      </c>
    </row>
    <row r="105" spans="1:17" ht="93.75" hidden="1">
      <c r="A105" s="82" t="s">
        <v>221</v>
      </c>
      <c r="B105" s="2" t="s">
        <v>20</v>
      </c>
      <c r="C105" s="2" t="s">
        <v>173</v>
      </c>
      <c r="D105" s="41" t="s">
        <v>18</v>
      </c>
      <c r="E105" s="40" t="s">
        <v>88</v>
      </c>
      <c r="F105" s="41" t="s">
        <v>18</v>
      </c>
      <c r="G105" s="40" t="s">
        <v>59</v>
      </c>
      <c r="H105" s="40" t="s">
        <v>32</v>
      </c>
      <c r="I105" s="3" t="s">
        <v>107</v>
      </c>
      <c r="J105" s="40"/>
      <c r="K105" s="42">
        <f t="shared" si="5"/>
        <v>0</v>
      </c>
      <c r="L105" s="42">
        <f t="shared" si="6"/>
        <v>0</v>
      </c>
      <c r="M105" s="15" t="s">
        <v>18</v>
      </c>
      <c r="N105" s="40" t="s">
        <v>18</v>
      </c>
      <c r="O105" s="40" t="s">
        <v>18</v>
      </c>
      <c r="P105" s="71">
        <v>10</v>
      </c>
      <c r="Q105" s="72">
        <f t="shared" si="7"/>
        <v>0</v>
      </c>
    </row>
    <row r="106" spans="1:17" ht="93.75" hidden="1">
      <c r="A106" s="82" t="s">
        <v>222</v>
      </c>
      <c r="B106" s="2" t="s">
        <v>168</v>
      </c>
      <c r="C106" s="2" t="s">
        <v>173</v>
      </c>
      <c r="D106" s="41" t="s">
        <v>18</v>
      </c>
      <c r="E106" s="40" t="s">
        <v>88</v>
      </c>
      <c r="F106" s="41" t="s">
        <v>18</v>
      </c>
      <c r="G106" s="40" t="s">
        <v>59</v>
      </c>
      <c r="H106" s="40" t="s">
        <v>32</v>
      </c>
      <c r="I106" s="3" t="s">
        <v>107</v>
      </c>
      <c r="J106" s="40"/>
      <c r="K106" s="42">
        <f t="shared" si="5"/>
        <v>0</v>
      </c>
      <c r="L106" s="42">
        <f t="shared" si="6"/>
        <v>0</v>
      </c>
      <c r="M106" s="16" t="s">
        <v>171</v>
      </c>
      <c r="N106" s="16" t="s">
        <v>171</v>
      </c>
      <c r="O106" s="16" t="s">
        <v>171</v>
      </c>
      <c r="P106" s="71">
        <v>10</v>
      </c>
      <c r="Q106" s="72">
        <f t="shared" si="7"/>
        <v>0</v>
      </c>
    </row>
    <row r="107" spans="1:17" ht="93.75" hidden="1">
      <c r="A107" s="81" t="s">
        <v>223</v>
      </c>
      <c r="B107" s="2" t="s">
        <v>57</v>
      </c>
      <c r="C107" s="2" t="s">
        <v>173</v>
      </c>
      <c r="D107" s="41" t="s">
        <v>18</v>
      </c>
      <c r="E107" s="40" t="s">
        <v>88</v>
      </c>
      <c r="F107" s="41" t="s">
        <v>18</v>
      </c>
      <c r="G107" s="40" t="s">
        <v>59</v>
      </c>
      <c r="H107" s="40" t="s">
        <v>32</v>
      </c>
      <c r="I107" s="3" t="s">
        <v>107</v>
      </c>
      <c r="J107" s="40"/>
      <c r="K107" s="42">
        <f t="shared" si="5"/>
        <v>0</v>
      </c>
      <c r="L107" s="42">
        <f t="shared" si="6"/>
        <v>0</v>
      </c>
      <c r="M107" s="16" t="s">
        <v>172</v>
      </c>
      <c r="N107" s="16" t="s">
        <v>172</v>
      </c>
      <c r="O107" s="16" t="s">
        <v>172</v>
      </c>
      <c r="P107" s="71">
        <v>10</v>
      </c>
      <c r="Q107" s="72">
        <f t="shared" si="7"/>
        <v>0</v>
      </c>
    </row>
    <row r="108" spans="1:17" hidden="1">
      <c r="A108" s="19"/>
      <c r="B108" s="2"/>
      <c r="C108" s="2"/>
      <c r="D108" s="37"/>
      <c r="E108" s="36"/>
      <c r="F108" s="37"/>
      <c r="G108" s="36"/>
      <c r="H108" s="36"/>
      <c r="I108" s="3"/>
      <c r="J108" s="36"/>
      <c r="K108" s="87"/>
      <c r="L108" s="87"/>
      <c r="M108" s="36"/>
      <c r="N108" s="36"/>
      <c r="O108" s="36"/>
      <c r="P108" s="71">
        <v>10</v>
      </c>
      <c r="Q108" s="72">
        <f t="shared" si="7"/>
        <v>0</v>
      </c>
    </row>
    <row r="109" spans="1:17" ht="21.75" customHeight="1">
      <c r="A109" s="12" t="s">
        <v>94</v>
      </c>
      <c r="B109" s="2"/>
      <c r="C109" s="2"/>
      <c r="D109" s="11"/>
      <c r="E109" s="9"/>
      <c r="F109" s="11"/>
      <c r="G109" s="9"/>
      <c r="H109" s="9"/>
      <c r="I109" s="13"/>
      <c r="J109" s="15">
        <f>SUM(J88:J108)</f>
        <v>310</v>
      </c>
      <c r="K109" s="15">
        <f>SUM(K88:K108)</f>
        <v>310</v>
      </c>
      <c r="L109" s="15">
        <f>SUM(L88:L108)</f>
        <v>310</v>
      </c>
      <c r="M109" s="9"/>
      <c r="N109" s="9"/>
      <c r="O109" s="9"/>
      <c r="P109" s="71">
        <v>10</v>
      </c>
      <c r="Q109" s="72">
        <f t="shared" si="7"/>
        <v>31</v>
      </c>
    </row>
    <row r="110" spans="1:17">
      <c r="A110" s="7" t="s">
        <v>33</v>
      </c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</row>
    <row r="111" spans="1:17">
      <c r="A111" s="163" t="s">
        <v>34</v>
      </c>
      <c r="B111" s="163"/>
      <c r="C111" s="163"/>
      <c r="D111" s="163"/>
      <c r="E111" s="163"/>
      <c r="F111" s="164"/>
      <c r="G111" s="164"/>
      <c r="H111" s="164"/>
      <c r="I111" s="164"/>
      <c r="J111" s="164"/>
      <c r="K111" s="164"/>
      <c r="L111" s="7"/>
      <c r="M111" s="7"/>
      <c r="N111" s="7"/>
      <c r="O111" s="7"/>
    </row>
    <row r="112" spans="1:17">
      <c r="A112" s="9" t="s">
        <v>35</v>
      </c>
      <c r="B112" s="9" t="s">
        <v>36</v>
      </c>
      <c r="C112" s="9" t="s">
        <v>37</v>
      </c>
      <c r="D112" s="9" t="s">
        <v>38</v>
      </c>
      <c r="E112" s="163" t="s">
        <v>15</v>
      </c>
      <c r="F112" s="164"/>
      <c r="G112" s="164"/>
      <c r="H112" s="164"/>
      <c r="I112" s="164"/>
      <c r="J112" s="164"/>
      <c r="K112" s="164"/>
      <c r="L112" s="7"/>
      <c r="M112" s="7"/>
      <c r="N112" s="7"/>
      <c r="O112" s="7"/>
    </row>
    <row r="113" spans="1:23">
      <c r="A113" s="9">
        <v>1</v>
      </c>
      <c r="B113" s="9">
        <v>2</v>
      </c>
      <c r="C113" s="9">
        <v>3</v>
      </c>
      <c r="D113" s="9">
        <v>4</v>
      </c>
      <c r="E113" s="163">
        <v>5</v>
      </c>
      <c r="F113" s="164"/>
      <c r="G113" s="164"/>
      <c r="H113" s="164"/>
      <c r="I113" s="164"/>
      <c r="J113" s="164"/>
      <c r="K113" s="164"/>
      <c r="L113" s="7"/>
      <c r="M113" s="7"/>
      <c r="N113" s="7"/>
      <c r="O113" s="7"/>
    </row>
    <row r="114" spans="1:23" ht="75.75" customHeight="1">
      <c r="A114" s="9" t="s">
        <v>60</v>
      </c>
      <c r="B114" s="9" t="s">
        <v>61</v>
      </c>
      <c r="C114" s="17">
        <v>42443</v>
      </c>
      <c r="D114" s="9">
        <v>529</v>
      </c>
      <c r="E114" s="163" t="s">
        <v>162</v>
      </c>
      <c r="F114" s="165"/>
      <c r="G114" s="165"/>
      <c r="H114" s="165"/>
      <c r="I114" s="165"/>
      <c r="J114" s="165"/>
      <c r="K114" s="165"/>
      <c r="L114" s="7"/>
      <c r="M114" s="7"/>
      <c r="N114" s="7"/>
      <c r="O114" s="7"/>
    </row>
    <row r="115" spans="1:23" ht="75.75" customHeight="1">
      <c r="A115" s="21" t="s">
        <v>60</v>
      </c>
      <c r="B115" s="21" t="s">
        <v>61</v>
      </c>
      <c r="C115" s="17">
        <v>42450</v>
      </c>
      <c r="D115" s="21">
        <v>601</v>
      </c>
      <c r="E115" s="201" t="s">
        <v>163</v>
      </c>
      <c r="F115" s="202"/>
      <c r="G115" s="202"/>
      <c r="H115" s="202"/>
      <c r="I115" s="202"/>
      <c r="J115" s="202"/>
      <c r="K115" s="203"/>
      <c r="L115" s="22"/>
      <c r="M115" s="22"/>
      <c r="N115" s="22"/>
      <c r="O115" s="22"/>
    </row>
    <row r="116" spans="1:23">
      <c r="A116" s="161" t="s">
        <v>39</v>
      </c>
      <c r="B116" s="161"/>
      <c r="C116" s="161"/>
      <c r="D116" s="161"/>
      <c r="E116" s="161"/>
      <c r="F116" s="161"/>
      <c r="G116" s="7"/>
      <c r="H116" s="7"/>
      <c r="I116" s="7"/>
      <c r="J116" s="7"/>
      <c r="K116" s="7"/>
      <c r="L116" s="7"/>
      <c r="M116" s="7"/>
      <c r="N116" s="7"/>
      <c r="O116" s="7"/>
    </row>
    <row r="117" spans="1:23">
      <c r="A117" s="198" t="s">
        <v>40</v>
      </c>
      <c r="B117" s="198"/>
      <c r="C117" s="198"/>
      <c r="D117" s="198"/>
      <c r="E117" s="198"/>
      <c r="F117" s="198"/>
      <c r="G117" s="198"/>
      <c r="H117" s="198"/>
      <c r="I117" s="198"/>
      <c r="J117" s="198"/>
      <c r="K117" s="198"/>
      <c r="L117" s="14"/>
      <c r="M117" s="14"/>
      <c r="N117" s="14"/>
      <c r="O117" s="14"/>
    </row>
    <row r="118" spans="1:23" ht="39" customHeight="1">
      <c r="A118" s="199" t="s">
        <v>41</v>
      </c>
      <c r="B118" s="199"/>
      <c r="C118" s="199"/>
      <c r="D118" s="199"/>
      <c r="E118" s="199"/>
      <c r="F118" s="199"/>
      <c r="G118" s="199"/>
      <c r="H118" s="199"/>
      <c r="I118" s="199"/>
      <c r="J118" s="199"/>
      <c r="K118" s="199"/>
      <c r="L118" s="14"/>
      <c r="M118" s="14"/>
      <c r="N118" s="14"/>
      <c r="O118" s="14"/>
    </row>
    <row r="119" spans="1:23" ht="17.25" customHeight="1">
      <c r="A119" s="243" t="s">
        <v>461</v>
      </c>
      <c r="B119" s="243"/>
      <c r="C119" s="243"/>
      <c r="D119" s="243"/>
      <c r="E119" s="243"/>
      <c r="F119" s="243"/>
      <c r="G119" s="243"/>
      <c r="H119" s="243"/>
      <c r="I119" s="243"/>
      <c r="J119" s="243"/>
      <c r="K119" s="243"/>
      <c r="L119" s="14"/>
      <c r="M119" s="14"/>
      <c r="N119" s="14"/>
      <c r="O119" s="14"/>
    </row>
    <row r="120" spans="1:23">
      <c r="A120" s="161" t="s">
        <v>43</v>
      </c>
      <c r="B120" s="161"/>
      <c r="C120" s="161"/>
      <c r="D120" s="161"/>
      <c r="E120" s="161"/>
      <c r="F120" s="161"/>
      <c r="G120" s="161"/>
      <c r="H120" s="161"/>
      <c r="I120" s="161"/>
      <c r="J120" s="7"/>
      <c r="K120" s="7"/>
      <c r="L120" s="7"/>
      <c r="M120" s="7"/>
      <c r="N120" s="7"/>
      <c r="O120" s="7"/>
    </row>
    <row r="121" spans="1:23" ht="18.75" customHeight="1">
      <c r="A121" s="236" t="s">
        <v>44</v>
      </c>
      <c r="B121" s="236"/>
      <c r="C121" s="236"/>
      <c r="D121" s="236"/>
      <c r="E121" s="236" t="s">
        <v>45</v>
      </c>
      <c r="F121" s="236"/>
      <c r="G121" s="236"/>
      <c r="H121" s="236" t="s">
        <v>46</v>
      </c>
      <c r="I121" s="236"/>
      <c r="J121" s="236"/>
      <c r="K121" s="236"/>
      <c r="L121" s="236"/>
      <c r="M121" s="95"/>
      <c r="N121" s="95"/>
      <c r="O121" s="95"/>
      <c r="P121" s="95"/>
    </row>
    <row r="122" spans="1:23">
      <c r="A122" s="237">
        <v>1</v>
      </c>
      <c r="B122" s="237"/>
      <c r="C122" s="237"/>
      <c r="D122" s="237"/>
      <c r="E122" s="240">
        <v>2</v>
      </c>
      <c r="F122" s="241"/>
      <c r="G122" s="242"/>
      <c r="H122" s="236">
        <v>3</v>
      </c>
      <c r="I122" s="236"/>
      <c r="J122" s="236"/>
      <c r="K122" s="236"/>
      <c r="L122" s="236"/>
    </row>
    <row r="123" spans="1:23" ht="56.25" customHeight="1">
      <c r="A123" s="252" t="s">
        <v>333</v>
      </c>
      <c r="B123" s="253"/>
      <c r="C123" s="253"/>
      <c r="D123" s="254"/>
      <c r="E123" s="240" t="s">
        <v>47</v>
      </c>
      <c r="F123" s="241"/>
      <c r="G123" s="242"/>
      <c r="H123" s="240" t="s">
        <v>48</v>
      </c>
      <c r="I123" s="241"/>
      <c r="J123" s="241"/>
      <c r="K123" s="241"/>
      <c r="L123" s="242"/>
    </row>
    <row r="124" spans="1:23" ht="63" customHeight="1">
      <c r="A124" s="252" t="s">
        <v>334</v>
      </c>
      <c r="B124" s="253"/>
      <c r="C124" s="253"/>
      <c r="D124" s="254"/>
      <c r="E124" s="240" t="s">
        <v>49</v>
      </c>
      <c r="F124" s="241"/>
      <c r="G124" s="242"/>
      <c r="H124" s="240" t="s">
        <v>50</v>
      </c>
      <c r="I124" s="241"/>
      <c r="J124" s="241"/>
      <c r="K124" s="241"/>
      <c r="L124" s="242"/>
    </row>
    <row r="125" spans="1:23" ht="59.25" customHeight="1">
      <c r="A125" s="252" t="s">
        <v>335</v>
      </c>
      <c r="B125" s="253"/>
      <c r="C125" s="253"/>
      <c r="D125" s="254"/>
      <c r="E125" s="240" t="s">
        <v>52</v>
      </c>
      <c r="F125" s="241"/>
      <c r="G125" s="242"/>
      <c r="H125" s="240" t="s">
        <v>48</v>
      </c>
      <c r="I125" s="241"/>
      <c r="J125" s="241"/>
      <c r="K125" s="241"/>
      <c r="L125" s="242"/>
    </row>
    <row r="126" spans="1:23" ht="53.25" customHeight="1">
      <c r="A126" s="252" t="s">
        <v>374</v>
      </c>
      <c r="B126" s="253"/>
      <c r="C126" s="253"/>
      <c r="D126" s="254"/>
      <c r="E126" s="240" t="s">
        <v>51</v>
      </c>
      <c r="F126" s="241"/>
      <c r="G126" s="242"/>
      <c r="H126" s="255" t="s">
        <v>188</v>
      </c>
      <c r="I126" s="256"/>
      <c r="J126" s="256"/>
      <c r="K126" s="256"/>
      <c r="L126" s="257"/>
    </row>
    <row r="127" spans="1:23">
      <c r="A127" s="8"/>
      <c r="B127" s="8"/>
      <c r="C127" s="8"/>
      <c r="D127" s="8"/>
      <c r="E127" s="8"/>
      <c r="F127" s="8"/>
      <c r="G127" s="8"/>
      <c r="H127" s="8"/>
      <c r="I127" s="8"/>
      <c r="J127" s="7"/>
      <c r="K127" s="7"/>
      <c r="L127" s="7"/>
      <c r="M127" s="7"/>
      <c r="N127" s="7"/>
      <c r="O127" s="7"/>
    </row>
    <row r="128" spans="1:23" s="101" customFormat="1">
      <c r="A128" s="193" t="s">
        <v>246</v>
      </c>
      <c r="B128" s="194"/>
      <c r="C128" s="194"/>
      <c r="D128" s="194"/>
      <c r="E128" s="194"/>
      <c r="F128" s="194"/>
      <c r="G128" s="194"/>
      <c r="H128" s="194"/>
      <c r="I128" s="194"/>
      <c r="J128" s="194"/>
      <c r="K128" s="194"/>
      <c r="L128" s="194"/>
      <c r="M128" s="194"/>
      <c r="N128" s="194"/>
      <c r="O128" s="194"/>
      <c r="P128" s="98"/>
      <c r="Q128" s="99"/>
      <c r="R128" s="100"/>
      <c r="S128" s="100"/>
      <c r="T128" s="100"/>
      <c r="U128" s="100"/>
      <c r="V128" s="100"/>
      <c r="W128" s="100"/>
    </row>
    <row r="129" spans="1:31" s="101" customFormat="1">
      <c r="A129" s="102"/>
      <c r="B129" s="103"/>
      <c r="C129" s="103"/>
      <c r="D129" s="103"/>
      <c r="E129" s="103"/>
      <c r="F129" s="103"/>
      <c r="G129" s="103"/>
      <c r="H129" s="103"/>
      <c r="I129" s="103"/>
      <c r="J129" s="103"/>
      <c r="K129" s="103"/>
      <c r="L129" s="103"/>
      <c r="M129" s="103"/>
      <c r="N129" s="103"/>
      <c r="O129" s="103"/>
      <c r="P129" s="98"/>
      <c r="Q129" s="99"/>
      <c r="R129" s="100"/>
      <c r="S129" s="100"/>
      <c r="T129" s="100"/>
      <c r="U129" s="100"/>
      <c r="V129" s="100"/>
      <c r="W129" s="100"/>
    </row>
    <row r="130" spans="1:31">
      <c r="A130" s="193" t="s">
        <v>247</v>
      </c>
      <c r="B130" s="193"/>
      <c r="C130" s="193"/>
      <c r="D130" s="193"/>
      <c r="E130" s="193"/>
      <c r="F130" s="193"/>
      <c r="G130" s="193"/>
      <c r="H130" s="193"/>
      <c r="I130" s="193"/>
      <c r="J130" s="193"/>
      <c r="K130" s="193"/>
      <c r="L130" s="193"/>
      <c r="M130" s="195" t="s">
        <v>193</v>
      </c>
      <c r="N130" s="258" t="s">
        <v>18</v>
      </c>
      <c r="O130" s="104"/>
      <c r="P130" s="104"/>
      <c r="Q130" s="105"/>
      <c r="R130" s="105"/>
      <c r="S130" s="105"/>
      <c r="T130" s="105"/>
      <c r="U130" s="105"/>
      <c r="V130" s="105"/>
      <c r="W130" s="105"/>
    </row>
    <row r="131" spans="1:31">
      <c r="A131" s="183" t="s">
        <v>248</v>
      </c>
      <c r="B131" s="183"/>
      <c r="C131" s="183"/>
      <c r="D131" s="183"/>
      <c r="E131" s="183"/>
      <c r="F131" s="183"/>
      <c r="G131" s="183"/>
      <c r="H131" s="183"/>
      <c r="I131" s="183"/>
      <c r="J131" s="183"/>
      <c r="K131" s="183"/>
      <c r="L131" s="183"/>
      <c r="M131" s="196"/>
      <c r="N131" s="258"/>
      <c r="O131" s="104"/>
      <c r="P131" s="104"/>
      <c r="Q131" s="105"/>
      <c r="R131" s="105"/>
      <c r="S131" s="105"/>
      <c r="T131" s="105"/>
      <c r="U131" s="105"/>
      <c r="V131" s="105"/>
      <c r="W131" s="105"/>
    </row>
    <row r="132" spans="1:31">
      <c r="A132" s="104" t="s">
        <v>249</v>
      </c>
      <c r="B132" s="104"/>
      <c r="C132" s="104"/>
      <c r="D132" s="104"/>
      <c r="E132" s="104"/>
      <c r="F132" s="104"/>
      <c r="G132" s="104"/>
      <c r="H132" s="104"/>
      <c r="I132" s="104"/>
      <c r="J132" s="104"/>
      <c r="K132" s="104"/>
      <c r="L132" s="104"/>
      <c r="M132" s="196"/>
      <c r="N132" s="258"/>
      <c r="O132" s="104"/>
      <c r="P132" s="104"/>
      <c r="Q132" s="105"/>
      <c r="R132" s="105"/>
      <c r="S132" s="105"/>
      <c r="T132" s="105"/>
      <c r="U132" s="105"/>
      <c r="V132" s="105"/>
      <c r="W132" s="105"/>
    </row>
    <row r="133" spans="1:31">
      <c r="A133" s="183" t="s">
        <v>250</v>
      </c>
      <c r="B133" s="183"/>
      <c r="C133" s="183"/>
      <c r="D133" s="183"/>
      <c r="E133" s="183"/>
      <c r="F133" s="183"/>
      <c r="G133" s="183"/>
      <c r="H133" s="183"/>
      <c r="I133" s="183"/>
      <c r="J133" s="183"/>
      <c r="K133" s="183"/>
      <c r="L133" s="183"/>
      <c r="M133" s="104"/>
      <c r="N133" s="98"/>
      <c r="O133" s="104"/>
      <c r="P133" s="104"/>
      <c r="Q133" s="105"/>
      <c r="R133" s="105"/>
      <c r="S133" s="105"/>
      <c r="T133" s="105"/>
      <c r="U133" s="105"/>
      <c r="V133" s="105"/>
      <c r="W133" s="105"/>
    </row>
    <row r="134" spans="1:31">
      <c r="A134" s="179" t="s">
        <v>251</v>
      </c>
      <c r="B134" s="179"/>
      <c r="C134" s="179"/>
      <c r="D134" s="179"/>
      <c r="E134" s="179"/>
      <c r="F134" s="179"/>
      <c r="G134" s="179"/>
      <c r="H134" s="179"/>
      <c r="I134" s="179"/>
      <c r="J134" s="179"/>
      <c r="K134" s="104"/>
      <c r="L134" s="104"/>
      <c r="M134" s="104"/>
      <c r="N134" s="98"/>
      <c r="O134" s="104"/>
      <c r="P134" s="104"/>
      <c r="Q134" s="105"/>
      <c r="R134" s="105"/>
      <c r="S134" s="105"/>
      <c r="T134" s="105"/>
      <c r="U134" s="105"/>
      <c r="V134" s="105"/>
      <c r="W134" s="105"/>
    </row>
    <row r="135" spans="1:31" s="101" customFormat="1">
      <c r="A135" s="244" t="s">
        <v>252</v>
      </c>
      <c r="B135" s="244" t="s">
        <v>253</v>
      </c>
      <c r="C135" s="244"/>
      <c r="D135" s="244"/>
      <c r="E135" s="244" t="s">
        <v>254</v>
      </c>
      <c r="F135" s="244"/>
      <c r="G135" s="244" t="s">
        <v>255</v>
      </c>
      <c r="H135" s="244"/>
      <c r="I135" s="244"/>
      <c r="J135" s="244" t="s">
        <v>256</v>
      </c>
      <c r="K135" s="244"/>
      <c r="L135" s="244"/>
      <c r="M135" s="244" t="s">
        <v>257</v>
      </c>
      <c r="N135" s="244"/>
      <c r="O135" s="98"/>
      <c r="P135" s="99"/>
      <c r="Q135" s="100"/>
      <c r="R135" s="100"/>
      <c r="S135" s="100"/>
      <c r="T135" s="100"/>
      <c r="U135" s="100"/>
      <c r="V135" s="100"/>
      <c r="W135" s="100"/>
    </row>
    <row r="136" spans="1:31" s="101" customFormat="1">
      <c r="A136" s="244"/>
      <c r="B136" s="171" t="s">
        <v>258</v>
      </c>
      <c r="C136" s="171" t="s">
        <v>258</v>
      </c>
      <c r="D136" s="171" t="s">
        <v>258</v>
      </c>
      <c r="E136" s="171" t="s">
        <v>258</v>
      </c>
      <c r="F136" s="171" t="s">
        <v>258</v>
      </c>
      <c r="G136" s="244" t="s">
        <v>259</v>
      </c>
      <c r="H136" s="244" t="s">
        <v>260</v>
      </c>
      <c r="I136" s="244"/>
      <c r="J136" s="244" t="s">
        <v>226</v>
      </c>
      <c r="K136" s="244" t="s">
        <v>227</v>
      </c>
      <c r="L136" s="244" t="s">
        <v>261</v>
      </c>
      <c r="M136" s="244" t="s">
        <v>185</v>
      </c>
      <c r="N136" s="244" t="s">
        <v>186</v>
      </c>
      <c r="O136" s="98"/>
      <c r="P136" s="99"/>
      <c r="Q136" s="100"/>
      <c r="R136" s="100"/>
      <c r="S136" s="100"/>
      <c r="T136" s="100"/>
      <c r="U136" s="100"/>
      <c r="V136" s="100"/>
      <c r="W136" s="100"/>
    </row>
    <row r="137" spans="1:31" s="101" customFormat="1" ht="75">
      <c r="A137" s="244"/>
      <c r="B137" s="172"/>
      <c r="C137" s="172"/>
      <c r="D137" s="172"/>
      <c r="E137" s="172"/>
      <c r="F137" s="172"/>
      <c r="G137" s="244"/>
      <c r="H137" s="106" t="s">
        <v>15</v>
      </c>
      <c r="I137" s="107" t="s">
        <v>262</v>
      </c>
      <c r="J137" s="244"/>
      <c r="K137" s="244"/>
      <c r="L137" s="244"/>
      <c r="M137" s="244"/>
      <c r="N137" s="244"/>
      <c r="O137" s="98"/>
      <c r="P137" s="99"/>
      <c r="Q137" s="100"/>
      <c r="R137" s="100"/>
      <c r="S137" s="100"/>
      <c r="T137" s="100"/>
      <c r="U137" s="100"/>
      <c r="V137" s="100"/>
      <c r="W137" s="100"/>
    </row>
    <row r="138" spans="1:31" s="101" customFormat="1">
      <c r="A138" s="106">
        <v>1</v>
      </c>
      <c r="B138" s="106">
        <v>2</v>
      </c>
      <c r="C138" s="106">
        <v>3</v>
      </c>
      <c r="D138" s="106">
        <v>4</v>
      </c>
      <c r="E138" s="106">
        <v>5</v>
      </c>
      <c r="F138" s="106">
        <v>6</v>
      </c>
      <c r="G138" s="106">
        <v>7</v>
      </c>
      <c r="H138" s="106">
        <v>8</v>
      </c>
      <c r="I138" s="106">
        <v>9</v>
      </c>
      <c r="J138" s="106">
        <v>10</v>
      </c>
      <c r="K138" s="106">
        <v>11</v>
      </c>
      <c r="L138" s="106">
        <v>12</v>
      </c>
      <c r="M138" s="106">
        <v>13</v>
      </c>
      <c r="N138" s="106">
        <v>14</v>
      </c>
      <c r="O138" s="98"/>
      <c r="P138" s="99"/>
      <c r="Q138" s="100"/>
      <c r="R138" s="100"/>
      <c r="S138" s="100"/>
      <c r="T138" s="100"/>
      <c r="U138" s="100"/>
      <c r="V138" s="100"/>
      <c r="W138" s="100"/>
    </row>
    <row r="139" spans="1:31" s="101" customFormat="1">
      <c r="A139" s="244" t="s">
        <v>18</v>
      </c>
      <c r="B139" s="244" t="s">
        <v>18</v>
      </c>
      <c r="C139" s="244" t="s">
        <v>18</v>
      </c>
      <c r="D139" s="244" t="s">
        <v>18</v>
      </c>
      <c r="E139" s="244" t="s">
        <v>18</v>
      </c>
      <c r="F139" s="244" t="s">
        <v>18</v>
      </c>
      <c r="G139" s="106" t="s">
        <v>18</v>
      </c>
      <c r="H139" s="106" t="s">
        <v>18</v>
      </c>
      <c r="I139" s="106" t="s">
        <v>18</v>
      </c>
      <c r="J139" s="106" t="s">
        <v>18</v>
      </c>
      <c r="K139" s="106" t="s">
        <v>18</v>
      </c>
      <c r="L139" s="106" t="s">
        <v>18</v>
      </c>
      <c r="M139" s="106" t="s">
        <v>18</v>
      </c>
      <c r="N139" s="106" t="s">
        <v>18</v>
      </c>
      <c r="O139" s="98"/>
      <c r="P139" s="99"/>
      <c r="Q139" s="100"/>
      <c r="R139" s="100"/>
      <c r="S139" s="100"/>
      <c r="T139" s="100"/>
      <c r="U139" s="100"/>
      <c r="V139" s="100"/>
      <c r="W139" s="100"/>
    </row>
    <row r="140" spans="1:31" s="101" customFormat="1">
      <c r="A140" s="244"/>
      <c r="B140" s="244"/>
      <c r="C140" s="244"/>
      <c r="D140" s="244"/>
      <c r="E140" s="244"/>
      <c r="F140" s="244"/>
      <c r="G140" s="106" t="s">
        <v>18</v>
      </c>
      <c r="H140" s="106" t="s">
        <v>18</v>
      </c>
      <c r="I140" s="106" t="s">
        <v>18</v>
      </c>
      <c r="J140" s="106" t="s">
        <v>18</v>
      </c>
      <c r="K140" s="106" t="s">
        <v>18</v>
      </c>
      <c r="L140" s="106" t="s">
        <v>18</v>
      </c>
      <c r="M140" s="106" t="s">
        <v>18</v>
      </c>
      <c r="N140" s="106" t="s">
        <v>18</v>
      </c>
      <c r="O140" s="98"/>
      <c r="P140" s="99"/>
      <c r="Q140" s="100"/>
      <c r="R140" s="100"/>
      <c r="S140" s="100"/>
      <c r="T140" s="100"/>
      <c r="U140" s="100"/>
      <c r="V140" s="100"/>
      <c r="W140" s="100"/>
    </row>
    <row r="141" spans="1:31" s="101" customFormat="1">
      <c r="A141" s="108"/>
      <c r="B141" s="108"/>
      <c r="C141" s="108"/>
      <c r="D141" s="108"/>
      <c r="E141" s="108"/>
      <c r="F141" s="108"/>
      <c r="G141" s="108"/>
      <c r="H141" s="108"/>
      <c r="I141" s="108"/>
      <c r="J141" s="108"/>
      <c r="K141" s="108"/>
      <c r="L141" s="108"/>
      <c r="M141" s="108"/>
      <c r="N141" s="108"/>
      <c r="O141" s="98"/>
      <c r="P141" s="99"/>
      <c r="Q141" s="100"/>
      <c r="R141" s="100"/>
      <c r="S141" s="100"/>
      <c r="T141" s="100"/>
      <c r="U141" s="100"/>
      <c r="V141" s="100"/>
      <c r="W141" s="100"/>
      <c r="X141" s="100"/>
      <c r="Y141" s="100"/>
      <c r="Z141" s="100"/>
      <c r="AA141" s="100"/>
      <c r="AB141" s="100"/>
      <c r="AC141" s="100"/>
      <c r="AD141" s="100"/>
      <c r="AE141" s="100"/>
    </row>
    <row r="142" spans="1:31" s="101" customFormat="1">
      <c r="A142" s="179" t="s">
        <v>263</v>
      </c>
      <c r="B142" s="179"/>
      <c r="C142" s="179"/>
      <c r="D142" s="179"/>
      <c r="E142" s="179"/>
      <c r="F142" s="179"/>
      <c r="G142" s="179"/>
      <c r="H142" s="179"/>
      <c r="I142" s="179"/>
      <c r="J142" s="179"/>
      <c r="K142" s="109"/>
      <c r="L142" s="109"/>
      <c r="M142" s="110"/>
      <c r="N142" s="110"/>
      <c r="O142" s="110"/>
      <c r="P142" s="98"/>
      <c r="Q142" s="99"/>
      <c r="R142" s="100"/>
      <c r="S142" s="100"/>
      <c r="T142" s="100"/>
      <c r="U142" s="100"/>
      <c r="V142" s="100"/>
      <c r="W142" s="100"/>
      <c r="X142" s="100"/>
      <c r="Y142" s="100"/>
      <c r="Z142" s="100"/>
      <c r="AA142" s="100"/>
      <c r="AB142" s="100"/>
      <c r="AC142" s="100"/>
      <c r="AD142" s="100"/>
      <c r="AE142" s="100"/>
    </row>
    <row r="143" spans="1:31" s="101" customFormat="1" ht="114.75" customHeight="1">
      <c r="A143" s="244" t="s">
        <v>252</v>
      </c>
      <c r="B143" s="244" t="s">
        <v>253</v>
      </c>
      <c r="C143" s="244"/>
      <c r="D143" s="244"/>
      <c r="E143" s="244" t="s">
        <v>254</v>
      </c>
      <c r="F143" s="244"/>
      <c r="G143" s="244" t="s">
        <v>264</v>
      </c>
      <c r="H143" s="244"/>
      <c r="I143" s="244"/>
      <c r="J143" s="245" t="s">
        <v>256</v>
      </c>
      <c r="K143" s="246"/>
      <c r="L143" s="247"/>
      <c r="M143" s="248" t="s">
        <v>187</v>
      </c>
      <c r="N143" s="249"/>
      <c r="O143" s="250"/>
      <c r="P143" s="259" t="s">
        <v>257</v>
      </c>
      <c r="Q143" s="259"/>
      <c r="R143" s="100"/>
      <c r="S143" s="100"/>
      <c r="T143" s="100"/>
      <c r="U143" s="100"/>
      <c r="V143" s="100"/>
      <c r="W143" s="100"/>
      <c r="X143" s="100"/>
      <c r="Y143" s="100"/>
      <c r="Z143" s="100"/>
      <c r="AA143" s="100"/>
      <c r="AB143" s="100"/>
      <c r="AC143" s="100"/>
      <c r="AD143" s="100"/>
      <c r="AE143" s="100"/>
    </row>
    <row r="144" spans="1:31" s="101" customFormat="1">
      <c r="A144" s="244"/>
      <c r="B144" s="171" t="s">
        <v>258</v>
      </c>
      <c r="C144" s="171" t="s">
        <v>258</v>
      </c>
      <c r="D144" s="171" t="s">
        <v>258</v>
      </c>
      <c r="E144" s="171" t="s">
        <v>258</v>
      </c>
      <c r="F144" s="171" t="s">
        <v>258</v>
      </c>
      <c r="G144" s="171" t="s">
        <v>259</v>
      </c>
      <c r="H144" s="259" t="s">
        <v>260</v>
      </c>
      <c r="I144" s="259"/>
      <c r="J144" s="171" t="s">
        <v>265</v>
      </c>
      <c r="K144" s="171" t="s">
        <v>266</v>
      </c>
      <c r="L144" s="171" t="s">
        <v>267</v>
      </c>
      <c r="M144" s="171" t="s">
        <v>265</v>
      </c>
      <c r="N144" s="171" t="s">
        <v>266</v>
      </c>
      <c r="O144" s="171" t="s">
        <v>267</v>
      </c>
      <c r="P144" s="244" t="s">
        <v>185</v>
      </c>
      <c r="Q144" s="244" t="s">
        <v>186</v>
      </c>
      <c r="R144" s="100"/>
      <c r="S144" s="100"/>
      <c r="T144" s="100"/>
      <c r="U144" s="100"/>
      <c r="V144" s="100"/>
      <c r="W144" s="100"/>
      <c r="X144" s="100"/>
      <c r="Y144" s="100"/>
      <c r="Z144" s="100"/>
      <c r="AA144" s="100"/>
      <c r="AB144" s="100"/>
      <c r="AC144" s="100"/>
      <c r="AD144" s="100"/>
      <c r="AE144" s="100"/>
    </row>
    <row r="145" spans="1:31" s="101" customFormat="1" ht="75">
      <c r="A145" s="244"/>
      <c r="B145" s="172"/>
      <c r="C145" s="172"/>
      <c r="D145" s="172"/>
      <c r="E145" s="172"/>
      <c r="F145" s="172"/>
      <c r="G145" s="172"/>
      <c r="H145" s="111" t="s">
        <v>15</v>
      </c>
      <c r="I145" s="107" t="s">
        <v>262</v>
      </c>
      <c r="J145" s="172"/>
      <c r="K145" s="172"/>
      <c r="L145" s="172"/>
      <c r="M145" s="172"/>
      <c r="N145" s="172"/>
      <c r="O145" s="172"/>
      <c r="P145" s="244"/>
      <c r="Q145" s="244"/>
      <c r="R145" s="100"/>
      <c r="S145" s="100"/>
      <c r="T145" s="100"/>
      <c r="U145" s="100"/>
      <c r="V145" s="100"/>
      <c r="W145" s="100"/>
      <c r="X145" s="100"/>
      <c r="Y145" s="100"/>
      <c r="Z145" s="100"/>
      <c r="AA145" s="100"/>
      <c r="AB145" s="100"/>
      <c r="AC145" s="100"/>
      <c r="AD145" s="100"/>
      <c r="AE145" s="100"/>
    </row>
    <row r="146" spans="1:31" s="101" customFormat="1">
      <c r="A146" s="106">
        <v>1</v>
      </c>
      <c r="B146" s="106">
        <v>2</v>
      </c>
      <c r="C146" s="106">
        <v>3</v>
      </c>
      <c r="D146" s="112">
        <v>4</v>
      </c>
      <c r="E146" s="106">
        <v>5</v>
      </c>
      <c r="F146" s="106">
        <v>6</v>
      </c>
      <c r="G146" s="113">
        <v>7</v>
      </c>
      <c r="H146" s="106">
        <v>8</v>
      </c>
      <c r="I146" s="106">
        <v>9</v>
      </c>
      <c r="J146" s="106">
        <v>10</v>
      </c>
      <c r="K146" s="106">
        <v>11</v>
      </c>
      <c r="L146" s="106">
        <v>12</v>
      </c>
      <c r="M146" s="106">
        <v>13</v>
      </c>
      <c r="N146" s="106">
        <v>14</v>
      </c>
      <c r="O146" s="106">
        <v>15</v>
      </c>
      <c r="P146" s="106">
        <v>16</v>
      </c>
      <c r="Q146" s="106">
        <v>17</v>
      </c>
      <c r="R146" s="100"/>
      <c r="S146" s="100"/>
      <c r="T146" s="100"/>
      <c r="U146" s="100"/>
      <c r="V146" s="100"/>
      <c r="W146" s="100"/>
      <c r="X146" s="100"/>
      <c r="Y146" s="100"/>
      <c r="Z146" s="100"/>
      <c r="AA146" s="100"/>
      <c r="AB146" s="100"/>
      <c r="AC146" s="100"/>
      <c r="AD146" s="100"/>
      <c r="AE146" s="100"/>
    </row>
    <row r="147" spans="1:31" s="101" customFormat="1">
      <c r="A147" s="260" t="s">
        <v>18</v>
      </c>
      <c r="B147" s="260" t="s">
        <v>18</v>
      </c>
      <c r="C147" s="260" t="s">
        <v>18</v>
      </c>
      <c r="D147" s="171" t="s">
        <v>18</v>
      </c>
      <c r="E147" s="171" t="s">
        <v>18</v>
      </c>
      <c r="F147" s="244" t="s">
        <v>18</v>
      </c>
      <c r="G147" s="106" t="s">
        <v>18</v>
      </c>
      <c r="H147" s="106" t="s">
        <v>18</v>
      </c>
      <c r="I147" s="106" t="s">
        <v>18</v>
      </c>
      <c r="J147" s="106" t="s">
        <v>18</v>
      </c>
      <c r="K147" s="106" t="s">
        <v>18</v>
      </c>
      <c r="L147" s="106" t="s">
        <v>18</v>
      </c>
      <c r="M147" s="106" t="s">
        <v>18</v>
      </c>
      <c r="N147" s="106" t="s">
        <v>18</v>
      </c>
      <c r="O147" s="106" t="s">
        <v>18</v>
      </c>
      <c r="P147" s="106" t="s">
        <v>18</v>
      </c>
      <c r="Q147" s="106" t="s">
        <v>18</v>
      </c>
      <c r="R147" s="100"/>
      <c r="S147" s="100"/>
      <c r="T147" s="100"/>
      <c r="U147" s="100"/>
      <c r="V147" s="100"/>
      <c r="W147" s="100"/>
      <c r="X147" s="100"/>
      <c r="Y147" s="100"/>
      <c r="Z147" s="100"/>
      <c r="AA147" s="100"/>
      <c r="AB147" s="100"/>
      <c r="AC147" s="100"/>
      <c r="AD147" s="100"/>
      <c r="AE147" s="100"/>
    </row>
    <row r="148" spans="1:31" s="101" customFormat="1">
      <c r="A148" s="260"/>
      <c r="B148" s="260"/>
      <c r="C148" s="260"/>
      <c r="D148" s="172"/>
      <c r="E148" s="172"/>
      <c r="F148" s="244"/>
      <c r="G148" s="106" t="s">
        <v>18</v>
      </c>
      <c r="H148" s="106" t="s">
        <v>18</v>
      </c>
      <c r="I148" s="106" t="s">
        <v>18</v>
      </c>
      <c r="J148" s="106" t="s">
        <v>18</v>
      </c>
      <c r="K148" s="106" t="s">
        <v>18</v>
      </c>
      <c r="L148" s="106" t="s">
        <v>18</v>
      </c>
      <c r="M148" s="106" t="s">
        <v>18</v>
      </c>
      <c r="N148" s="106" t="s">
        <v>18</v>
      </c>
      <c r="O148" s="106" t="s">
        <v>18</v>
      </c>
      <c r="P148" s="106" t="s">
        <v>18</v>
      </c>
      <c r="Q148" s="106" t="s">
        <v>18</v>
      </c>
      <c r="R148" s="4"/>
      <c r="S148" s="4"/>
      <c r="T148" s="4"/>
      <c r="U148" s="4"/>
      <c r="V148" s="4"/>
      <c r="W148" s="4"/>
      <c r="X148" s="100"/>
      <c r="Y148" s="100"/>
      <c r="Z148" s="100"/>
      <c r="AA148" s="100"/>
      <c r="AB148" s="100"/>
      <c r="AC148" s="100"/>
      <c r="AD148" s="100"/>
      <c r="AE148" s="100"/>
    </row>
    <row r="149" spans="1:31" s="101" customFormat="1">
      <c r="A149" s="108"/>
      <c r="B149" s="108"/>
      <c r="C149" s="108"/>
      <c r="D149" s="114"/>
      <c r="E149" s="108"/>
      <c r="F149" s="108"/>
      <c r="G149" s="115"/>
      <c r="H149" s="108"/>
      <c r="I149" s="108"/>
      <c r="J149" s="108"/>
      <c r="K149" s="108"/>
      <c r="L149" s="108"/>
      <c r="M149" s="108"/>
      <c r="N149" s="108"/>
      <c r="O149" s="108"/>
      <c r="P149" s="108"/>
      <c r="Q149" s="108"/>
      <c r="R149" s="4"/>
      <c r="S149" s="4"/>
      <c r="T149" s="4"/>
      <c r="U149" s="4"/>
      <c r="V149" s="4"/>
      <c r="W149" s="4"/>
      <c r="X149" s="100"/>
      <c r="Y149" s="100"/>
      <c r="Z149" s="100"/>
      <c r="AA149" s="100"/>
      <c r="AB149" s="100"/>
      <c r="AC149" s="100"/>
      <c r="AD149" s="100"/>
      <c r="AE149" s="100"/>
    </row>
    <row r="150" spans="1:31" s="101" customFormat="1">
      <c r="A150" s="116"/>
      <c r="B150" s="116"/>
      <c r="C150" s="116"/>
      <c r="D150" s="117"/>
      <c r="E150" s="116"/>
      <c r="F150" s="116"/>
      <c r="G150" s="117"/>
      <c r="H150" s="116"/>
      <c r="I150" s="116"/>
      <c r="J150" s="116"/>
      <c r="K150" s="116"/>
      <c r="L150" s="116"/>
      <c r="M150" s="116"/>
      <c r="N150" s="116"/>
      <c r="O150" s="116"/>
      <c r="P150" s="116"/>
      <c r="Q150" s="116"/>
      <c r="R150" s="4"/>
      <c r="S150" s="4"/>
      <c r="T150" s="4"/>
      <c r="U150" s="4"/>
      <c r="V150" s="4"/>
      <c r="W150" s="4"/>
      <c r="X150" s="100"/>
      <c r="Y150" s="100"/>
      <c r="Z150" s="100"/>
      <c r="AA150" s="100"/>
      <c r="AB150" s="100"/>
      <c r="AC150" s="100"/>
      <c r="AD150" s="100"/>
      <c r="AE150" s="100"/>
    </row>
    <row r="151" spans="1:31">
      <c r="A151" s="169" t="s">
        <v>245</v>
      </c>
      <c r="B151" s="170"/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</row>
    <row r="152" spans="1:31">
      <c r="A152" s="161" t="s">
        <v>62</v>
      </c>
      <c r="B152" s="161"/>
      <c r="C152" s="161"/>
      <c r="D152" s="161"/>
      <c r="E152" s="161"/>
      <c r="F152" s="161"/>
      <c r="G152" s="161"/>
      <c r="H152" s="161"/>
      <c r="I152" s="161"/>
      <c r="J152" s="161"/>
      <c r="K152" s="161"/>
      <c r="L152" s="161"/>
      <c r="M152" s="161"/>
      <c r="N152" s="161"/>
      <c r="O152" s="161"/>
    </row>
    <row r="153" spans="1:31">
      <c r="A153" s="167" t="s">
        <v>63</v>
      </c>
      <c r="B153" s="167"/>
      <c r="C153" s="167"/>
      <c r="D153" s="167"/>
      <c r="E153" s="167"/>
      <c r="F153" s="167"/>
      <c r="G153" s="167"/>
      <c r="H153" s="167"/>
      <c r="I153" s="167"/>
      <c r="J153" s="167"/>
      <c r="K153" s="167"/>
      <c r="L153" s="167"/>
      <c r="M153" s="7"/>
      <c r="N153" s="7"/>
      <c r="O153" s="7"/>
    </row>
    <row r="154" spans="1:31">
      <c r="A154" s="167" t="s">
        <v>64</v>
      </c>
      <c r="B154" s="167"/>
      <c r="C154" s="167"/>
      <c r="D154" s="167"/>
      <c r="E154" s="167"/>
      <c r="F154" s="167"/>
      <c r="G154" s="167"/>
      <c r="H154" s="167"/>
      <c r="I154" s="167"/>
      <c r="J154" s="167"/>
      <c r="K154" s="167"/>
      <c r="L154" s="167"/>
      <c r="M154" s="7"/>
      <c r="N154" s="7"/>
      <c r="O154" s="7"/>
    </row>
    <row r="155" spans="1:31" ht="16.5" customHeight="1">
      <c r="A155" s="167" t="s">
        <v>65</v>
      </c>
      <c r="B155" s="167"/>
      <c r="C155" s="167"/>
      <c r="D155" s="167"/>
      <c r="E155" s="167"/>
      <c r="F155" s="167"/>
      <c r="G155" s="167"/>
      <c r="H155" s="167"/>
      <c r="I155" s="167"/>
      <c r="J155" s="167"/>
      <c r="K155" s="167"/>
      <c r="L155" s="167"/>
      <c r="M155" s="7"/>
      <c r="N155" s="7"/>
      <c r="O155" s="7"/>
    </row>
    <row r="156" spans="1:31">
      <c r="A156" s="167" t="s">
        <v>66</v>
      </c>
      <c r="B156" s="167"/>
      <c r="C156" s="167"/>
      <c r="D156" s="167"/>
      <c r="E156" s="167"/>
      <c r="F156" s="167"/>
      <c r="G156" s="167"/>
      <c r="H156" s="167"/>
      <c r="I156" s="167"/>
      <c r="J156" s="167"/>
      <c r="K156" s="167"/>
      <c r="L156" s="167"/>
      <c r="M156" s="7"/>
      <c r="N156" s="7"/>
      <c r="O156" s="7"/>
    </row>
    <row r="157" spans="1:31">
      <c r="A157" s="167" t="s">
        <v>67</v>
      </c>
      <c r="B157" s="167"/>
      <c r="C157" s="167"/>
      <c r="D157" s="167"/>
      <c r="E157" s="167"/>
      <c r="F157" s="167"/>
      <c r="G157" s="167"/>
      <c r="H157" s="167"/>
      <c r="I157" s="167"/>
      <c r="J157" s="167"/>
      <c r="K157" s="167"/>
      <c r="L157" s="167"/>
      <c r="M157" s="7"/>
      <c r="N157" s="7"/>
      <c r="O157" s="7"/>
    </row>
    <row r="158" spans="1:31">
      <c r="A158" s="167" t="s">
        <v>68</v>
      </c>
      <c r="B158" s="167"/>
      <c r="C158" s="167"/>
      <c r="D158" s="167"/>
      <c r="E158" s="167"/>
      <c r="F158" s="167"/>
      <c r="G158" s="167"/>
      <c r="H158" s="167"/>
      <c r="I158" s="167"/>
      <c r="J158" s="167"/>
      <c r="K158" s="167"/>
      <c r="L158" s="167"/>
      <c r="M158" s="7"/>
      <c r="N158" s="7"/>
      <c r="O158" s="7"/>
    </row>
    <row r="159" spans="1:31">
      <c r="A159" s="167" t="s">
        <v>69</v>
      </c>
      <c r="B159" s="167"/>
      <c r="C159" s="167"/>
      <c r="D159" s="167"/>
      <c r="E159" s="167"/>
      <c r="F159" s="167"/>
      <c r="G159" s="167"/>
      <c r="H159" s="167"/>
      <c r="I159" s="167"/>
      <c r="J159" s="167"/>
      <c r="K159" s="167"/>
      <c r="L159" s="167"/>
      <c r="M159" s="7"/>
      <c r="N159" s="7"/>
      <c r="O159" s="7"/>
    </row>
    <row r="160" spans="1:31">
      <c r="A160" s="168" t="s">
        <v>91</v>
      </c>
      <c r="B160" s="168"/>
      <c r="C160" s="168"/>
      <c r="D160" s="168"/>
      <c r="E160" s="168"/>
      <c r="F160" s="168"/>
      <c r="G160" s="168"/>
      <c r="H160" s="168"/>
      <c r="I160" s="168"/>
      <c r="J160" s="168"/>
      <c r="K160" s="168"/>
      <c r="L160" s="168"/>
      <c r="M160" s="168"/>
      <c r="N160" s="168"/>
      <c r="O160" s="168"/>
    </row>
    <row r="161" spans="1:15" ht="60.75" customHeight="1">
      <c r="A161" s="168" t="s">
        <v>164</v>
      </c>
      <c r="B161" s="168"/>
      <c r="C161" s="168"/>
      <c r="D161" s="168"/>
      <c r="E161" s="168"/>
      <c r="F161" s="168"/>
      <c r="G161" s="168"/>
      <c r="H161" s="168"/>
      <c r="I161" s="168"/>
      <c r="J161" s="168"/>
      <c r="K161" s="168"/>
      <c r="L161" s="168"/>
      <c r="M161" s="168"/>
      <c r="N161" s="168"/>
      <c r="O161" s="168"/>
    </row>
    <row r="162" spans="1:15" ht="60.75" customHeight="1">
      <c r="A162" s="168" t="s">
        <v>165</v>
      </c>
      <c r="B162" s="168"/>
      <c r="C162" s="168"/>
      <c r="D162" s="168"/>
      <c r="E162" s="168"/>
      <c r="F162" s="168"/>
      <c r="G162" s="168"/>
      <c r="H162" s="168"/>
      <c r="I162" s="168"/>
      <c r="J162" s="168"/>
      <c r="K162" s="168"/>
      <c r="L162" s="168"/>
      <c r="M162" s="168"/>
      <c r="N162" s="168"/>
      <c r="O162" s="168"/>
    </row>
    <row r="163" spans="1:15">
      <c r="A163" s="161" t="s">
        <v>70</v>
      </c>
      <c r="B163" s="161"/>
      <c r="C163" s="161"/>
      <c r="D163" s="161"/>
      <c r="E163" s="161"/>
      <c r="F163" s="161"/>
      <c r="G163" s="161"/>
      <c r="H163" s="161"/>
      <c r="I163" s="161"/>
      <c r="J163" s="161"/>
      <c r="K163" s="161"/>
      <c r="L163" s="161"/>
      <c r="M163" s="161"/>
      <c r="N163" s="161"/>
      <c r="O163" s="161"/>
    </row>
    <row r="164" spans="1:15">
      <c r="A164" s="9" t="s">
        <v>71</v>
      </c>
      <c r="B164" s="163" t="s">
        <v>72</v>
      </c>
      <c r="C164" s="164"/>
      <c r="D164" s="164"/>
      <c r="E164" s="166" t="s">
        <v>73</v>
      </c>
      <c r="F164" s="164"/>
      <c r="G164" s="164"/>
      <c r="H164" s="164"/>
      <c r="I164" s="164"/>
      <c r="J164" s="164"/>
      <c r="K164" s="164"/>
      <c r="L164" s="164"/>
      <c r="M164" s="7"/>
      <c r="N164" s="7"/>
      <c r="O164" s="7"/>
    </row>
    <row r="165" spans="1:15">
      <c r="A165" s="9">
        <v>1</v>
      </c>
      <c r="B165" s="163">
        <v>2</v>
      </c>
      <c r="C165" s="164"/>
      <c r="D165" s="164"/>
      <c r="E165" s="165">
        <v>3</v>
      </c>
      <c r="F165" s="165"/>
      <c r="G165" s="165"/>
      <c r="H165" s="165"/>
      <c r="I165" s="165"/>
      <c r="J165" s="165"/>
      <c r="K165" s="164"/>
      <c r="L165" s="164"/>
      <c r="M165" s="7"/>
      <c r="N165" s="7"/>
      <c r="O165" s="7"/>
    </row>
    <row r="166" spans="1:15" ht="40.5" customHeight="1">
      <c r="A166" s="9" t="s">
        <v>74</v>
      </c>
      <c r="B166" s="163" t="s">
        <v>239</v>
      </c>
      <c r="C166" s="164"/>
      <c r="D166" s="164"/>
      <c r="E166" s="165" t="s">
        <v>75</v>
      </c>
      <c r="F166" s="165"/>
      <c r="G166" s="165"/>
      <c r="H166" s="165"/>
      <c r="I166" s="165"/>
      <c r="J166" s="165"/>
      <c r="K166" s="165"/>
      <c r="L166" s="165"/>
      <c r="M166" s="7"/>
      <c r="N166" s="7"/>
      <c r="O166" s="7"/>
    </row>
    <row r="167" spans="1:15" ht="42.75" customHeight="1">
      <c r="A167" s="9" t="s">
        <v>76</v>
      </c>
      <c r="B167" s="163" t="s">
        <v>77</v>
      </c>
      <c r="C167" s="166"/>
      <c r="D167" s="166"/>
      <c r="E167" s="165" t="s">
        <v>75</v>
      </c>
      <c r="F167" s="165"/>
      <c r="G167" s="165"/>
      <c r="H167" s="165"/>
      <c r="I167" s="165"/>
      <c r="J167" s="165"/>
      <c r="K167" s="165"/>
      <c r="L167" s="165"/>
      <c r="M167" s="7"/>
      <c r="N167" s="7"/>
      <c r="O167" s="7"/>
    </row>
    <row r="168" spans="1:15" ht="42" customHeight="1">
      <c r="A168" s="9" t="s">
        <v>78</v>
      </c>
      <c r="B168" s="163" t="s">
        <v>194</v>
      </c>
      <c r="C168" s="164"/>
      <c r="D168" s="164"/>
      <c r="E168" s="165" t="s">
        <v>75</v>
      </c>
      <c r="F168" s="165"/>
      <c r="G168" s="165"/>
      <c r="H168" s="165"/>
      <c r="I168" s="165"/>
      <c r="J168" s="165"/>
      <c r="K168" s="165"/>
      <c r="L168" s="165"/>
      <c r="M168" s="7"/>
      <c r="N168" s="7"/>
      <c r="O168" s="7"/>
    </row>
    <row r="169" spans="1:15">
      <c r="A169" s="161" t="s">
        <v>80</v>
      </c>
      <c r="B169" s="161"/>
      <c r="C169" s="161"/>
      <c r="D169" s="161"/>
      <c r="E169" s="161"/>
      <c r="F169" s="161"/>
      <c r="G169" s="161"/>
      <c r="H169" s="161"/>
      <c r="I169" s="161"/>
      <c r="J169" s="161"/>
      <c r="K169" s="161"/>
      <c r="L169" s="161"/>
      <c r="M169" s="161"/>
      <c r="N169" s="161"/>
      <c r="O169" s="161"/>
    </row>
    <row r="170" spans="1:15">
      <c r="A170" s="161" t="s">
        <v>81</v>
      </c>
      <c r="B170" s="161"/>
      <c r="C170" s="161"/>
      <c r="D170" s="161"/>
      <c r="E170" s="161"/>
      <c r="F170" s="161"/>
      <c r="G170" s="161"/>
      <c r="H170" s="161"/>
      <c r="I170" s="161"/>
      <c r="J170" s="161"/>
      <c r="K170" s="161"/>
      <c r="L170" s="161"/>
      <c r="M170" s="161"/>
      <c r="N170" s="161"/>
      <c r="O170" s="161"/>
    </row>
    <row r="171" spans="1:15">
      <c r="A171" s="161" t="s">
        <v>82</v>
      </c>
      <c r="B171" s="161"/>
      <c r="C171" s="161"/>
      <c r="D171" s="161"/>
      <c r="E171" s="161"/>
      <c r="F171" s="161"/>
      <c r="G171" s="161"/>
      <c r="H171" s="161"/>
      <c r="I171" s="161"/>
      <c r="J171" s="161"/>
      <c r="K171" s="161"/>
      <c r="L171" s="161"/>
      <c r="M171" s="161"/>
      <c r="N171" s="161"/>
      <c r="O171" s="161"/>
    </row>
    <row r="172" spans="1:15">
      <c r="A172" s="161" t="s">
        <v>190</v>
      </c>
      <c r="B172" s="161"/>
      <c r="C172" s="161"/>
      <c r="D172" s="161"/>
      <c r="E172" s="161"/>
      <c r="F172" s="161"/>
      <c r="G172" s="161"/>
      <c r="H172" s="161"/>
      <c r="I172" s="161"/>
      <c r="J172" s="161"/>
      <c r="K172" s="161"/>
      <c r="L172" s="161"/>
      <c r="M172" s="161"/>
      <c r="N172" s="161"/>
      <c r="O172" s="161"/>
    </row>
    <row r="173" spans="1:15" ht="21" customHeight="1">
      <c r="A173" s="162" t="s">
        <v>92</v>
      </c>
      <c r="B173" s="162"/>
      <c r="C173" s="162"/>
      <c r="D173" s="162"/>
      <c r="E173" s="162"/>
      <c r="F173" s="162"/>
      <c r="G173" s="162"/>
      <c r="H173" s="162"/>
      <c r="I173" s="162"/>
      <c r="J173" s="162"/>
      <c r="K173" s="162"/>
      <c r="L173" s="162"/>
      <c r="M173" s="162"/>
      <c r="N173" s="162"/>
      <c r="O173" s="162"/>
    </row>
    <row r="174" spans="1:15" ht="62.25" customHeight="1">
      <c r="A174" s="162" t="s">
        <v>93</v>
      </c>
      <c r="B174" s="162"/>
      <c r="C174" s="162"/>
      <c r="D174" s="162"/>
      <c r="E174" s="162"/>
      <c r="F174" s="162"/>
      <c r="G174" s="162"/>
      <c r="H174" s="162"/>
      <c r="I174" s="162"/>
      <c r="J174" s="162"/>
      <c r="K174" s="162"/>
      <c r="L174" s="162"/>
      <c r="M174" s="162"/>
      <c r="N174" s="162"/>
      <c r="O174" s="162"/>
    </row>
    <row r="175" spans="1:15">
      <c r="A175" s="160" t="s">
        <v>83</v>
      </c>
      <c r="B175" s="160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</row>
    <row r="176" spans="1:15" ht="14.25" customHeight="1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</row>
    <row r="177" spans="1:15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</row>
    <row r="178" spans="1:15">
      <c r="A178" s="46" t="s">
        <v>178</v>
      </c>
      <c r="B178" s="7"/>
      <c r="C178" s="7"/>
      <c r="D178" s="7"/>
      <c r="E178" s="7"/>
      <c r="F178" s="7"/>
      <c r="G178" s="7"/>
      <c r="H178" s="7"/>
      <c r="I178" s="7"/>
      <c r="J178" s="7"/>
      <c r="K178" s="7" t="s">
        <v>84</v>
      </c>
      <c r="L178" s="7"/>
      <c r="M178" s="7"/>
      <c r="N178" s="7"/>
      <c r="O178" s="7"/>
    </row>
    <row r="179" spans="1:15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</row>
    <row r="180" spans="1:15">
      <c r="A180" s="23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</row>
  </sheetData>
  <mergeCells count="267">
    <mergeCell ref="A147:A148"/>
    <mergeCell ref="B147:B148"/>
    <mergeCell ref="C147:C148"/>
    <mergeCell ref="D147:D148"/>
    <mergeCell ref="E147:E148"/>
    <mergeCell ref="F147:F148"/>
    <mergeCell ref="A121:D121"/>
    <mergeCell ref="E121:G121"/>
    <mergeCell ref="H121:L121"/>
    <mergeCell ref="A122:D122"/>
    <mergeCell ref="E122:G122"/>
    <mergeCell ref="H122:L122"/>
    <mergeCell ref="A123:D123"/>
    <mergeCell ref="E123:G123"/>
    <mergeCell ref="H123:L123"/>
    <mergeCell ref="A124:D124"/>
    <mergeCell ref="E124:G124"/>
    <mergeCell ref="H124:L124"/>
    <mergeCell ref="A125:D125"/>
    <mergeCell ref="E125:G125"/>
    <mergeCell ref="H125:L125"/>
    <mergeCell ref="A126:D126"/>
    <mergeCell ref="E126:G126"/>
    <mergeCell ref="H126:L126"/>
    <mergeCell ref="P143:Q143"/>
    <mergeCell ref="B144:B145"/>
    <mergeCell ref="C144:C145"/>
    <mergeCell ref="D144:D145"/>
    <mergeCell ref="E144:E145"/>
    <mergeCell ref="F144:F145"/>
    <mergeCell ref="G144:G145"/>
    <mergeCell ref="H144:I144"/>
    <mergeCell ref="J144:J145"/>
    <mergeCell ref="K144:K145"/>
    <mergeCell ref="L144:L145"/>
    <mergeCell ref="M144:M145"/>
    <mergeCell ref="N144:N145"/>
    <mergeCell ref="O144:O145"/>
    <mergeCell ref="P144:P145"/>
    <mergeCell ref="Q144:Q145"/>
    <mergeCell ref="D136:D137"/>
    <mergeCell ref="E136:E137"/>
    <mergeCell ref="F136:F137"/>
    <mergeCell ref="G136:G137"/>
    <mergeCell ref="H136:I136"/>
    <mergeCell ref="J136:J137"/>
    <mergeCell ref="K136:K137"/>
    <mergeCell ref="L136:L137"/>
    <mergeCell ref="M136:M137"/>
    <mergeCell ref="A69:D69"/>
    <mergeCell ref="E69:G69"/>
    <mergeCell ref="H69:L69"/>
    <mergeCell ref="A128:O128"/>
    <mergeCell ref="A130:L130"/>
    <mergeCell ref="M130:M132"/>
    <mergeCell ref="N130:N132"/>
    <mergeCell ref="A131:L131"/>
    <mergeCell ref="A133:L133"/>
    <mergeCell ref="E114:K114"/>
    <mergeCell ref="A116:F116"/>
    <mergeCell ref="A117:K117"/>
    <mergeCell ref="A118:K118"/>
    <mergeCell ref="A119:K119"/>
    <mergeCell ref="A120:I120"/>
    <mergeCell ref="A111:K111"/>
    <mergeCell ref="E112:K112"/>
    <mergeCell ref="E113:K113"/>
    <mergeCell ref="E115:K115"/>
    <mergeCell ref="J85:J86"/>
    <mergeCell ref="K85:K86"/>
    <mergeCell ref="L85:L86"/>
    <mergeCell ref="M85:M86"/>
    <mergeCell ref="N85:N86"/>
    <mergeCell ref="A66:D66"/>
    <mergeCell ref="E66:G66"/>
    <mergeCell ref="H66:L66"/>
    <mergeCell ref="A67:D67"/>
    <mergeCell ref="E67:G67"/>
    <mergeCell ref="H67:L67"/>
    <mergeCell ref="A68:D68"/>
    <mergeCell ref="E68:G68"/>
    <mergeCell ref="H68:L68"/>
    <mergeCell ref="B80:B81"/>
    <mergeCell ref="C80:C81"/>
    <mergeCell ref="D80:D81"/>
    <mergeCell ref="E80:E81"/>
    <mergeCell ref="F80:F81"/>
    <mergeCell ref="A80:A81"/>
    <mergeCell ref="A76:A78"/>
    <mergeCell ref="B76:D77"/>
    <mergeCell ref="E76:F77"/>
    <mergeCell ref="A174:O174"/>
    <mergeCell ref="A175:O175"/>
    <mergeCell ref="B168:D168"/>
    <mergeCell ref="E168:L168"/>
    <mergeCell ref="A169:O169"/>
    <mergeCell ref="A170:O170"/>
    <mergeCell ref="A171:O171"/>
    <mergeCell ref="A173:O173"/>
    <mergeCell ref="B165:D165"/>
    <mergeCell ref="E165:L165"/>
    <mergeCell ref="B166:D166"/>
    <mergeCell ref="E166:L166"/>
    <mergeCell ref="B167:D167"/>
    <mergeCell ref="E167:L167"/>
    <mergeCell ref="A172:O172"/>
    <mergeCell ref="A158:L158"/>
    <mergeCell ref="A159:L159"/>
    <mergeCell ref="A160:O160"/>
    <mergeCell ref="A161:O161"/>
    <mergeCell ref="A163:O163"/>
    <mergeCell ref="B164:D164"/>
    <mergeCell ref="E164:L164"/>
    <mergeCell ref="A152:O152"/>
    <mergeCell ref="A153:L153"/>
    <mergeCell ref="A154:L154"/>
    <mergeCell ref="A155:L155"/>
    <mergeCell ref="A156:L156"/>
    <mergeCell ref="A157:L157"/>
    <mergeCell ref="A162:O162"/>
    <mergeCell ref="A151:O151"/>
    <mergeCell ref="A134:J134"/>
    <mergeCell ref="A135:A137"/>
    <mergeCell ref="B135:D135"/>
    <mergeCell ref="E135:F135"/>
    <mergeCell ref="G135:I135"/>
    <mergeCell ref="J135:L135"/>
    <mergeCell ref="M135:N135"/>
    <mergeCell ref="B136:B137"/>
    <mergeCell ref="C136:C137"/>
    <mergeCell ref="N136:N137"/>
    <mergeCell ref="A139:A140"/>
    <mergeCell ref="B139:B140"/>
    <mergeCell ref="C139:C140"/>
    <mergeCell ref="D139:D140"/>
    <mergeCell ref="E139:E140"/>
    <mergeCell ref="F139:F140"/>
    <mergeCell ref="A142:J142"/>
    <mergeCell ref="A143:A145"/>
    <mergeCell ref="B143:D143"/>
    <mergeCell ref="E143:F143"/>
    <mergeCell ref="G143:I143"/>
    <mergeCell ref="J143:L143"/>
    <mergeCell ref="M143:O143"/>
    <mergeCell ref="O85:O86"/>
    <mergeCell ref="A82:O82"/>
    <mergeCell ref="A83:J83"/>
    <mergeCell ref="A84:A86"/>
    <mergeCell ref="B84:D85"/>
    <mergeCell ref="E84:F85"/>
    <mergeCell ref="G84:I84"/>
    <mergeCell ref="J84:L84"/>
    <mergeCell ref="M84:O84"/>
    <mergeCell ref="G85:G86"/>
    <mergeCell ref="H85:I85"/>
    <mergeCell ref="G76:I76"/>
    <mergeCell ref="J76:L76"/>
    <mergeCell ref="G77:G78"/>
    <mergeCell ref="H77:I77"/>
    <mergeCell ref="J77:J78"/>
    <mergeCell ref="K77:K78"/>
    <mergeCell ref="L77:L78"/>
    <mergeCell ref="M71:M73"/>
    <mergeCell ref="N71:N73"/>
    <mergeCell ref="A72:L72"/>
    <mergeCell ref="A73:L73"/>
    <mergeCell ref="A74:L74"/>
    <mergeCell ref="A75:J75"/>
    <mergeCell ref="A71:L71"/>
    <mergeCell ref="O40:O41"/>
    <mergeCell ref="A59:F59"/>
    <mergeCell ref="A60:K60"/>
    <mergeCell ref="A61:K61"/>
    <mergeCell ref="A62:K62"/>
    <mergeCell ref="A63:I63"/>
    <mergeCell ref="A55:K55"/>
    <mergeCell ref="E56:K56"/>
    <mergeCell ref="E57:K57"/>
    <mergeCell ref="E58:K58"/>
    <mergeCell ref="J40:J41"/>
    <mergeCell ref="K40:K41"/>
    <mergeCell ref="L40:L41"/>
    <mergeCell ref="M40:M41"/>
    <mergeCell ref="N40:N41"/>
    <mergeCell ref="H64:L64"/>
    <mergeCell ref="A65:D65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35:A36"/>
    <mergeCell ref="B35:B36"/>
    <mergeCell ref="C35:C36"/>
    <mergeCell ref="D35:D36"/>
    <mergeCell ref="E35:E36"/>
    <mergeCell ref="F35:F36"/>
    <mergeCell ref="A64:D64"/>
    <mergeCell ref="E64:G64"/>
    <mergeCell ref="E65:G65"/>
    <mergeCell ref="H65:L65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1:J21"/>
    <mergeCell ref="A20:O20"/>
    <mergeCell ref="A3:O3"/>
    <mergeCell ref="K8:M8"/>
    <mergeCell ref="N8:O8"/>
    <mergeCell ref="A10:J10"/>
    <mergeCell ref="K10:M10"/>
    <mergeCell ref="N10:O10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P84:Q84"/>
    <mergeCell ref="P85:P86"/>
    <mergeCell ref="Q85:Q86"/>
    <mergeCell ref="M31:N31"/>
    <mergeCell ref="M32:M33"/>
    <mergeCell ref="N32:N33"/>
    <mergeCell ref="M76:N76"/>
    <mergeCell ref="M77:M78"/>
    <mergeCell ref="N77:N78"/>
    <mergeCell ref="P39:Q39"/>
    <mergeCell ref="P40:P41"/>
    <mergeCell ref="Q40:Q41"/>
    <mergeCell ref="A37:O37"/>
    <mergeCell ref="A38:J38"/>
    <mergeCell ref="A39:A41"/>
    <mergeCell ref="B39:D40"/>
    <mergeCell ref="E39:F40"/>
    <mergeCell ref="G39:I39"/>
    <mergeCell ref="J39:L39"/>
    <mergeCell ref="M39:O39"/>
    <mergeCell ref="G40:G41"/>
    <mergeCell ref="H40:I40"/>
    <mergeCell ref="A53:O53"/>
    <mergeCell ref="A54:O54"/>
  </mergeCells>
  <hyperlinks>
    <hyperlink ref="M143" location="sub_777" display="sub_777"/>
    <hyperlink ref="P143" location="sub_666" display="sub_666"/>
  </hyperlinks>
  <pageMargins left="0.55118110236220474" right="0.31496062992125984" top="0.35433070866141736" bottom="0.35433070866141736" header="0.31496062992125984" footer="0.31496062992125984"/>
  <pageSetup paperSize="9" scale="54" fitToHeight="0" orientation="landscape" r:id="rId1"/>
  <rowBreaks count="1" manualBreakCount="1">
    <brk id="24" max="16" man="1"/>
  </rowBreaks>
</worksheet>
</file>

<file path=xl/worksheets/sheet25.xml><?xml version="1.0" encoding="utf-8"?>
<worksheet xmlns="http://schemas.openxmlformats.org/spreadsheetml/2006/main" xmlns:r="http://schemas.openxmlformats.org/officeDocument/2006/relationships">
  <sheetPr codeName="Лист25"/>
  <dimension ref="A1:AE180"/>
  <sheetViews>
    <sheetView view="pageBreakPreview" topLeftCell="A85" zoomScale="80" zoomScaleNormal="70" zoomScaleSheetLayoutView="80" workbookViewId="0">
      <selection activeCell="J109" sqref="J109"/>
    </sheetView>
  </sheetViews>
  <sheetFormatPr defaultRowHeight="18.75"/>
  <cols>
    <col min="1" max="1" width="28.7109375" style="4" customWidth="1"/>
    <col min="2" max="2" width="22.42578125" style="4" customWidth="1"/>
    <col min="3" max="3" width="19.42578125" style="4" customWidth="1"/>
    <col min="4" max="4" width="11.7109375" style="4" customWidth="1"/>
    <col min="5" max="5" width="17.42578125" style="4" customWidth="1"/>
    <col min="6" max="6" width="17.5703125" style="4" customWidth="1"/>
    <col min="7" max="7" width="21.5703125" style="4" customWidth="1"/>
    <col min="8" max="8" width="11.42578125" style="4" customWidth="1"/>
    <col min="9" max="9" width="7.140625" style="4" customWidth="1"/>
    <col min="10" max="11" width="12.140625" style="4" customWidth="1"/>
    <col min="12" max="12" width="11.42578125" style="4" customWidth="1"/>
    <col min="13" max="13" width="15.28515625" style="4" customWidth="1"/>
    <col min="14" max="14" width="12.7109375" style="4" customWidth="1"/>
    <col min="15" max="15" width="12.4257812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4" t="s">
        <v>510</v>
      </c>
    </row>
    <row r="2" spans="1:15">
      <c r="L2" s="4" t="s">
        <v>485</v>
      </c>
    </row>
    <row r="3" spans="1:15" ht="35.25" customHeight="1">
      <c r="A3" s="228" t="s">
        <v>466</v>
      </c>
      <c r="B3" s="229"/>
      <c r="C3" s="229"/>
      <c r="D3" s="229"/>
      <c r="E3" s="229"/>
      <c r="F3" s="229"/>
      <c r="G3" s="229"/>
      <c r="H3" s="229"/>
      <c r="I3" s="229"/>
      <c r="J3" s="229"/>
      <c r="K3" s="229"/>
      <c r="L3" s="229"/>
      <c r="M3" s="229"/>
      <c r="N3" s="229"/>
      <c r="O3" s="229"/>
    </row>
    <row r="4" spans="1:15" ht="30.75" customHeight="1">
      <c r="A4" s="230" t="s">
        <v>225</v>
      </c>
      <c r="B4" s="231"/>
      <c r="C4" s="231"/>
      <c r="D4" s="231"/>
      <c r="E4" s="231"/>
      <c r="F4" s="231"/>
      <c r="G4" s="231"/>
      <c r="H4" s="231"/>
      <c r="I4" s="231"/>
      <c r="J4" s="231"/>
      <c r="K4" s="231"/>
      <c r="L4" s="231"/>
      <c r="M4" s="231"/>
      <c r="N4" s="231"/>
      <c r="O4" s="231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232" t="s">
        <v>3</v>
      </c>
      <c r="O5" s="233"/>
    </row>
    <row r="6" spans="1:15" ht="18.75" customHeight="1">
      <c r="A6" s="212"/>
      <c r="B6" s="212"/>
      <c r="C6" s="212"/>
      <c r="D6" s="212"/>
      <c r="E6" s="212"/>
      <c r="F6" s="212"/>
      <c r="G6" s="212"/>
      <c r="H6" s="212"/>
      <c r="I6" s="212"/>
      <c r="J6" s="212"/>
      <c r="K6" s="222" t="s">
        <v>4</v>
      </c>
      <c r="L6" s="222"/>
      <c r="M6" s="223"/>
      <c r="N6" s="234" t="s">
        <v>5</v>
      </c>
      <c r="O6" s="235"/>
    </row>
    <row r="7" spans="1:15" ht="18.75" customHeight="1">
      <c r="A7" s="212"/>
      <c r="B7" s="212"/>
      <c r="C7" s="212"/>
      <c r="D7" s="212"/>
      <c r="E7" s="212"/>
      <c r="F7" s="212"/>
      <c r="G7" s="212"/>
      <c r="H7" s="212"/>
      <c r="I7" s="212"/>
      <c r="J7" s="212"/>
      <c r="K7" s="222" t="s">
        <v>179</v>
      </c>
      <c r="L7" s="222"/>
      <c r="M7" s="223"/>
      <c r="N7" s="224" t="s">
        <v>483</v>
      </c>
      <c r="O7" s="225"/>
    </row>
    <row r="8" spans="1:15">
      <c r="A8" s="70"/>
      <c r="B8" s="8"/>
      <c r="C8" s="8"/>
      <c r="D8" s="8"/>
      <c r="E8" s="8"/>
      <c r="F8" s="8"/>
      <c r="G8" s="8"/>
      <c r="H8" s="8"/>
      <c r="I8" s="8"/>
      <c r="J8" s="8"/>
      <c r="K8" s="222" t="s">
        <v>180</v>
      </c>
      <c r="L8" s="222"/>
      <c r="M8" s="223"/>
      <c r="N8" s="224" t="s">
        <v>224</v>
      </c>
      <c r="O8" s="225"/>
    </row>
    <row r="9" spans="1:15">
      <c r="A9" s="70"/>
      <c r="B9" s="8"/>
      <c r="C9" s="8"/>
      <c r="D9" s="8"/>
      <c r="E9" s="8"/>
      <c r="F9" s="8"/>
      <c r="G9" s="8"/>
      <c r="H9" s="8"/>
      <c r="I9" s="8"/>
      <c r="J9" s="8"/>
      <c r="K9" s="48"/>
      <c r="L9" s="48"/>
      <c r="M9" s="49" t="s">
        <v>183</v>
      </c>
      <c r="N9" s="50"/>
      <c r="O9" s="51"/>
    </row>
    <row r="10" spans="1:15" ht="18.75" customHeight="1">
      <c r="A10" s="212"/>
      <c r="B10" s="212"/>
      <c r="C10" s="212"/>
      <c r="D10" s="212"/>
      <c r="E10" s="212"/>
      <c r="F10" s="212"/>
      <c r="G10" s="212"/>
      <c r="H10" s="212"/>
      <c r="I10" s="212"/>
      <c r="J10" s="212"/>
      <c r="K10" s="222" t="s">
        <v>181</v>
      </c>
      <c r="L10" s="222"/>
      <c r="M10" s="223"/>
      <c r="N10" s="224" t="s">
        <v>159</v>
      </c>
      <c r="O10" s="225"/>
    </row>
    <row r="11" spans="1:15" ht="18.75" customHeight="1">
      <c r="A11" s="212"/>
      <c r="B11" s="212"/>
      <c r="C11" s="212"/>
      <c r="D11" s="212"/>
      <c r="E11" s="212"/>
      <c r="F11" s="212"/>
      <c r="G11" s="212"/>
      <c r="H11" s="212"/>
      <c r="I11" s="212"/>
      <c r="J11" s="212"/>
      <c r="K11" s="222" t="s">
        <v>182</v>
      </c>
      <c r="L11" s="222"/>
      <c r="M11" s="223"/>
      <c r="N11" s="224" t="s">
        <v>160</v>
      </c>
      <c r="O11" s="225"/>
    </row>
    <row r="12" spans="1:15">
      <c r="A12" s="52"/>
      <c r="B12" s="67"/>
      <c r="C12" s="67"/>
      <c r="D12" s="67"/>
      <c r="E12" s="67"/>
      <c r="F12" s="67"/>
      <c r="G12" s="67"/>
      <c r="H12" s="67"/>
      <c r="I12" s="67"/>
      <c r="J12" s="67"/>
      <c r="K12" s="226"/>
      <c r="L12" s="226"/>
      <c r="M12" s="227"/>
      <c r="N12" s="224"/>
      <c r="O12" s="225"/>
    </row>
    <row r="13" spans="1:15">
      <c r="A13" s="52"/>
      <c r="B13" s="67"/>
      <c r="C13" s="67"/>
      <c r="D13" s="67"/>
      <c r="E13" s="67"/>
      <c r="F13" s="67"/>
      <c r="G13" s="67"/>
      <c r="H13" s="67"/>
      <c r="I13" s="67"/>
      <c r="J13" s="67"/>
      <c r="K13" s="54"/>
      <c r="L13" s="54"/>
      <c r="M13" s="68"/>
      <c r="N13" s="69"/>
      <c r="O13" s="69"/>
    </row>
    <row r="14" spans="1:15" ht="39" customHeight="1">
      <c r="A14" s="217" t="s">
        <v>0</v>
      </c>
      <c r="B14" s="217"/>
      <c r="C14" s="217"/>
      <c r="D14" s="217"/>
      <c r="E14" s="217"/>
      <c r="F14" s="217"/>
      <c r="G14" s="217"/>
      <c r="H14" s="217"/>
      <c r="I14" s="217"/>
      <c r="J14" s="217"/>
      <c r="K14" s="217"/>
      <c r="L14" s="217"/>
      <c r="M14" s="217"/>
      <c r="N14" s="217"/>
      <c r="O14" s="217"/>
    </row>
    <row r="15" spans="1:15" ht="24.75" hidden="1" customHeight="1">
      <c r="A15" s="216" t="s">
        <v>1</v>
      </c>
      <c r="B15" s="216"/>
      <c r="C15" s="216"/>
      <c r="D15" s="216"/>
      <c r="E15" s="216"/>
      <c r="F15" s="216"/>
      <c r="G15" s="216"/>
      <c r="H15" s="216"/>
      <c r="I15" s="216"/>
      <c r="J15" s="216"/>
      <c r="K15" s="216"/>
      <c r="L15" s="216"/>
      <c r="M15" s="216"/>
      <c r="N15" s="216"/>
      <c r="O15" s="216"/>
    </row>
    <row r="16" spans="1:15" ht="16.5" hidden="1" customHeight="1">
      <c r="A16" s="216" t="s">
        <v>2</v>
      </c>
      <c r="B16" s="217"/>
      <c r="C16" s="217"/>
      <c r="D16" s="217"/>
      <c r="E16" s="217"/>
      <c r="F16" s="217"/>
      <c r="G16" s="217"/>
      <c r="H16" s="217"/>
      <c r="I16" s="217"/>
      <c r="J16" s="217"/>
      <c r="K16" s="217"/>
      <c r="L16" s="217"/>
      <c r="M16" s="217"/>
      <c r="N16" s="217"/>
      <c r="O16" s="217"/>
    </row>
    <row r="17" spans="1:18" ht="137.25" customHeight="1">
      <c r="A17" s="218" t="s">
        <v>484</v>
      </c>
      <c r="B17" s="218"/>
      <c r="C17" s="218"/>
      <c r="D17" s="218"/>
      <c r="E17" s="218"/>
      <c r="F17" s="218"/>
      <c r="G17" s="218"/>
      <c r="H17" s="218"/>
      <c r="I17" s="218"/>
      <c r="J17" s="218"/>
      <c r="K17" s="218"/>
      <c r="L17" s="218"/>
      <c r="M17" s="218"/>
      <c r="N17" s="218"/>
      <c r="O17" s="218"/>
    </row>
    <row r="18" spans="1:18" ht="185.25" customHeight="1">
      <c r="A18" s="219"/>
      <c r="B18" s="219"/>
      <c r="C18" s="219"/>
      <c r="D18" s="219"/>
      <c r="E18" s="219"/>
      <c r="F18" s="219"/>
      <c r="G18" s="219"/>
      <c r="H18" s="219"/>
      <c r="I18" s="219"/>
      <c r="J18" s="219"/>
      <c r="K18" s="219"/>
      <c r="L18" s="219"/>
      <c r="M18" s="219"/>
      <c r="N18" s="219"/>
      <c r="O18" s="219"/>
      <c r="P18" s="24"/>
      <c r="Q18" s="24"/>
      <c r="R18" s="24"/>
    </row>
    <row r="19" spans="1:18" ht="27" customHeight="1">
      <c r="A19" s="220" t="s">
        <v>89</v>
      </c>
      <c r="B19" s="220"/>
      <c r="C19" s="220"/>
      <c r="D19" s="220"/>
      <c r="E19" s="220"/>
      <c r="F19" s="220"/>
      <c r="G19" s="220"/>
      <c r="H19" s="220"/>
      <c r="I19" s="220"/>
      <c r="J19" s="220"/>
      <c r="K19" s="47"/>
      <c r="L19" s="47"/>
      <c r="M19" s="47"/>
      <c r="N19" s="47"/>
      <c r="O19" s="47"/>
      <c r="P19" s="24"/>
      <c r="Q19" s="24"/>
      <c r="R19" s="24"/>
    </row>
    <row r="20" spans="1:18" ht="35.25" customHeight="1">
      <c r="A20" s="221" t="s">
        <v>128</v>
      </c>
      <c r="B20" s="221"/>
      <c r="C20" s="221"/>
      <c r="D20" s="221"/>
      <c r="E20" s="221"/>
      <c r="F20" s="221"/>
      <c r="G20" s="221"/>
      <c r="H20" s="221"/>
      <c r="I20" s="221"/>
      <c r="J20" s="221"/>
      <c r="K20" s="47"/>
      <c r="L20" s="47"/>
      <c r="M20" s="47"/>
      <c r="N20" s="47"/>
      <c r="O20" s="47"/>
      <c r="P20" s="24"/>
      <c r="Q20" s="24"/>
      <c r="R20" s="24"/>
    </row>
    <row r="21" spans="1:18">
      <c r="A21" s="212" t="s">
        <v>90</v>
      </c>
      <c r="B21" s="212"/>
      <c r="C21" s="212"/>
      <c r="D21" s="212"/>
      <c r="E21" s="212"/>
      <c r="F21" s="212"/>
      <c r="G21" s="212"/>
      <c r="H21" s="212"/>
      <c r="I21" s="212"/>
      <c r="J21" s="212"/>
      <c r="K21" s="54"/>
      <c r="L21" s="54"/>
      <c r="M21" s="68"/>
      <c r="N21" s="69"/>
      <c r="O21" s="69"/>
    </row>
    <row r="22" spans="1:18" ht="18.75" customHeight="1">
      <c r="A22" s="213" t="s">
        <v>233</v>
      </c>
      <c r="B22" s="213"/>
      <c r="C22" s="213"/>
      <c r="D22" s="213"/>
      <c r="E22" s="213"/>
      <c r="F22" s="213"/>
      <c r="G22" s="213"/>
      <c r="H22" s="213"/>
      <c r="I22" s="213"/>
      <c r="J22" s="213"/>
      <c r="K22" s="7"/>
      <c r="L22" s="7"/>
      <c r="M22" s="7"/>
      <c r="N22" s="7"/>
      <c r="O22" s="7"/>
    </row>
    <row r="23" spans="1:18">
      <c r="A23" s="214" t="s">
        <v>192</v>
      </c>
      <c r="B23" s="214"/>
      <c r="C23" s="214"/>
      <c r="D23" s="214"/>
      <c r="E23" s="214"/>
      <c r="F23" s="214"/>
      <c r="G23" s="214"/>
      <c r="H23" s="214"/>
      <c r="I23" s="214"/>
      <c r="J23" s="214"/>
      <c r="K23" s="7"/>
      <c r="L23" s="7"/>
      <c r="M23" s="7"/>
      <c r="N23" s="7"/>
      <c r="O23" s="7"/>
    </row>
    <row r="24" spans="1:18">
      <c r="A24" s="215"/>
      <c r="B24" s="215"/>
      <c r="C24" s="215"/>
      <c r="D24" s="215"/>
      <c r="E24" s="215"/>
      <c r="F24" s="215"/>
      <c r="G24" s="215"/>
      <c r="H24" s="215"/>
      <c r="I24" s="215"/>
      <c r="J24" s="215"/>
      <c r="K24" s="7"/>
      <c r="L24" s="7"/>
      <c r="M24" s="7"/>
      <c r="N24" s="7"/>
      <c r="O24" s="7"/>
    </row>
    <row r="25" spans="1:18">
      <c r="A25" s="169" t="s">
        <v>6</v>
      </c>
      <c r="B25" s="170"/>
      <c r="C25" s="170"/>
      <c r="D25" s="170"/>
      <c r="E25" s="170"/>
      <c r="F25" s="170"/>
      <c r="G25" s="170"/>
      <c r="H25" s="170"/>
      <c r="I25" s="170"/>
      <c r="J25" s="170"/>
      <c r="K25" s="170"/>
      <c r="L25" s="170"/>
      <c r="M25" s="170"/>
      <c r="N25" s="170"/>
      <c r="O25" s="170"/>
    </row>
    <row r="26" spans="1:18" ht="42" customHeight="1">
      <c r="A26" s="169" t="s">
        <v>7</v>
      </c>
      <c r="B26" s="169"/>
      <c r="C26" s="169"/>
      <c r="D26" s="169"/>
      <c r="E26" s="169"/>
      <c r="F26" s="169"/>
      <c r="G26" s="169"/>
      <c r="H26" s="169"/>
      <c r="I26" s="169"/>
      <c r="J26" s="169"/>
      <c r="K26" s="169"/>
      <c r="L26" s="169"/>
      <c r="M26" s="210" t="s">
        <v>193</v>
      </c>
      <c r="N26" s="165" t="s">
        <v>238</v>
      </c>
      <c r="O26" s="7"/>
    </row>
    <row r="27" spans="1:18">
      <c r="A27" s="161" t="s">
        <v>8</v>
      </c>
      <c r="B27" s="161"/>
      <c r="C27" s="161"/>
      <c r="D27" s="161"/>
      <c r="E27" s="161"/>
      <c r="F27" s="161"/>
      <c r="G27" s="161"/>
      <c r="H27" s="161"/>
      <c r="I27" s="161"/>
      <c r="J27" s="161"/>
      <c r="K27" s="161"/>
      <c r="L27" s="161"/>
      <c r="M27" s="211"/>
      <c r="N27" s="165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211"/>
      <c r="N28" s="165"/>
      <c r="O28" s="7"/>
    </row>
    <row r="29" spans="1:18">
      <c r="A29" s="161" t="s">
        <v>86</v>
      </c>
      <c r="B29" s="161"/>
      <c r="C29" s="161"/>
      <c r="D29" s="161"/>
      <c r="E29" s="161"/>
      <c r="F29" s="161"/>
      <c r="G29" s="161"/>
      <c r="H29" s="161"/>
      <c r="I29" s="161"/>
      <c r="J29" s="161"/>
      <c r="K29" s="161"/>
      <c r="L29" s="161"/>
      <c r="M29" s="7"/>
      <c r="N29" s="8"/>
      <c r="O29" s="7"/>
    </row>
    <row r="30" spans="1:18">
      <c r="A30" s="160" t="s">
        <v>98</v>
      </c>
      <c r="B30" s="160"/>
      <c r="C30" s="160"/>
      <c r="D30" s="160"/>
      <c r="E30" s="160"/>
      <c r="F30" s="160"/>
      <c r="G30" s="160"/>
      <c r="H30" s="160"/>
      <c r="I30" s="160"/>
      <c r="J30" s="160"/>
      <c r="K30" s="7"/>
      <c r="L30" s="7"/>
      <c r="M30" s="7"/>
      <c r="N30" s="8"/>
      <c r="O30" s="7"/>
    </row>
    <row r="31" spans="1:18" ht="78.75" customHeight="1">
      <c r="A31" s="163" t="s">
        <v>87</v>
      </c>
      <c r="B31" s="163" t="s">
        <v>10</v>
      </c>
      <c r="C31" s="163"/>
      <c r="D31" s="163"/>
      <c r="E31" s="163" t="s">
        <v>11</v>
      </c>
      <c r="F31" s="163"/>
      <c r="G31" s="163" t="s">
        <v>12</v>
      </c>
      <c r="H31" s="163"/>
      <c r="I31" s="163"/>
      <c r="J31" s="163" t="s">
        <v>13</v>
      </c>
      <c r="K31" s="163"/>
      <c r="L31" s="163"/>
      <c r="M31" s="187" t="s">
        <v>184</v>
      </c>
      <c r="N31" s="189"/>
      <c r="O31" s="7"/>
    </row>
    <row r="32" spans="1:18" ht="59.25" customHeight="1">
      <c r="A32" s="166"/>
      <c r="B32" s="163"/>
      <c r="C32" s="163"/>
      <c r="D32" s="163"/>
      <c r="E32" s="163"/>
      <c r="F32" s="163"/>
      <c r="G32" s="163" t="s">
        <v>14</v>
      </c>
      <c r="H32" s="163" t="s">
        <v>24</v>
      </c>
      <c r="I32" s="163"/>
      <c r="J32" s="163" t="s">
        <v>226</v>
      </c>
      <c r="K32" s="163" t="s">
        <v>227</v>
      </c>
      <c r="L32" s="163" t="s">
        <v>232</v>
      </c>
      <c r="M32" s="165" t="s">
        <v>185</v>
      </c>
      <c r="N32" s="163" t="s">
        <v>186</v>
      </c>
      <c r="O32" s="7"/>
    </row>
    <row r="33" spans="1:17" ht="131.25">
      <c r="A33" s="166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166"/>
      <c r="H33" s="9" t="s">
        <v>15</v>
      </c>
      <c r="I33" s="9" t="s">
        <v>16</v>
      </c>
      <c r="J33" s="163"/>
      <c r="K33" s="163"/>
      <c r="L33" s="166"/>
      <c r="M33" s="165"/>
      <c r="N33" s="163"/>
      <c r="O33" s="7"/>
    </row>
    <row r="34" spans="1:17">
      <c r="A34" s="9">
        <v>1</v>
      </c>
      <c r="B34" s="9">
        <v>2</v>
      </c>
      <c r="C34" s="9">
        <v>3</v>
      </c>
      <c r="D34" s="9">
        <v>4</v>
      </c>
      <c r="E34" s="9">
        <v>5</v>
      </c>
      <c r="F34" s="9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53">
        <v>13</v>
      </c>
      <c r="N34" s="53">
        <v>14</v>
      </c>
      <c r="O34" s="7"/>
    </row>
    <row r="35" spans="1:17" ht="141.75">
      <c r="A35" s="238" t="s">
        <v>108</v>
      </c>
      <c r="B35" s="251" t="s">
        <v>108</v>
      </c>
      <c r="C35" s="239" t="s">
        <v>108</v>
      </c>
      <c r="D35" s="239" t="s">
        <v>108</v>
      </c>
      <c r="E35" s="251" t="s">
        <v>108</v>
      </c>
      <c r="F35" s="251" t="s">
        <v>18</v>
      </c>
      <c r="G35" s="10" t="s">
        <v>102</v>
      </c>
      <c r="H35" s="9" t="s">
        <v>97</v>
      </c>
      <c r="I35" s="9">
        <v>744</v>
      </c>
      <c r="J35" s="9">
        <v>95</v>
      </c>
      <c r="K35" s="11">
        <f>J35</f>
        <v>95</v>
      </c>
      <c r="L35" s="11">
        <f>J35</f>
        <v>95</v>
      </c>
      <c r="M35" s="53">
        <v>10</v>
      </c>
      <c r="N35" s="76">
        <v>10</v>
      </c>
      <c r="O35" s="7"/>
    </row>
    <row r="36" spans="1:17" ht="252">
      <c r="A36" s="205"/>
      <c r="B36" s="209"/>
      <c r="C36" s="207"/>
      <c r="D36" s="207"/>
      <c r="E36" s="209"/>
      <c r="F36" s="209"/>
      <c r="G36" s="10" t="s">
        <v>104</v>
      </c>
      <c r="H36" s="9" t="s">
        <v>97</v>
      </c>
      <c r="I36" s="9">
        <v>744</v>
      </c>
      <c r="J36" s="9">
        <v>100</v>
      </c>
      <c r="K36" s="38">
        <f>J36</f>
        <v>100</v>
      </c>
      <c r="L36" s="11">
        <f>J36</f>
        <v>100</v>
      </c>
      <c r="M36" s="53">
        <v>10</v>
      </c>
      <c r="N36" s="53">
        <v>10</v>
      </c>
      <c r="O36" s="7"/>
    </row>
    <row r="37" spans="1:17" ht="18.75" customHeight="1">
      <c r="A37" s="168"/>
      <c r="B37" s="168"/>
      <c r="C37" s="168"/>
      <c r="D37" s="168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</row>
    <row r="38" spans="1:17">
      <c r="A38" s="161" t="s">
        <v>101</v>
      </c>
      <c r="B38" s="161"/>
      <c r="C38" s="161"/>
      <c r="D38" s="161"/>
      <c r="E38" s="161"/>
      <c r="F38" s="161"/>
      <c r="G38" s="161"/>
      <c r="H38" s="161"/>
      <c r="I38" s="161"/>
      <c r="J38" s="161"/>
      <c r="K38" s="7"/>
      <c r="L38" s="7"/>
      <c r="M38" s="7"/>
      <c r="N38" s="7"/>
      <c r="O38" s="7"/>
    </row>
    <row r="39" spans="1:17" ht="117" customHeight="1">
      <c r="A39" s="163" t="s">
        <v>87</v>
      </c>
      <c r="B39" s="163" t="s">
        <v>10</v>
      </c>
      <c r="C39" s="163"/>
      <c r="D39" s="163"/>
      <c r="E39" s="163" t="s">
        <v>11</v>
      </c>
      <c r="F39" s="163"/>
      <c r="G39" s="163" t="s">
        <v>21</v>
      </c>
      <c r="H39" s="163"/>
      <c r="I39" s="163"/>
      <c r="J39" s="163" t="s">
        <v>22</v>
      </c>
      <c r="K39" s="163"/>
      <c r="L39" s="163"/>
      <c r="M39" s="163" t="s">
        <v>187</v>
      </c>
      <c r="N39" s="163"/>
      <c r="O39" s="163"/>
      <c r="P39" s="187" t="s">
        <v>184</v>
      </c>
      <c r="Q39" s="189"/>
    </row>
    <row r="40" spans="1:17" ht="55.5" customHeight="1">
      <c r="A40" s="166"/>
      <c r="B40" s="163"/>
      <c r="C40" s="163"/>
      <c r="D40" s="163"/>
      <c r="E40" s="163"/>
      <c r="F40" s="163"/>
      <c r="G40" s="163" t="s">
        <v>85</v>
      </c>
      <c r="H40" s="163" t="s">
        <v>24</v>
      </c>
      <c r="I40" s="163"/>
      <c r="J40" s="163" t="s">
        <v>226</v>
      </c>
      <c r="K40" s="163" t="s">
        <v>227</v>
      </c>
      <c r="L40" s="163" t="s">
        <v>228</v>
      </c>
      <c r="M40" s="163" t="s">
        <v>226</v>
      </c>
      <c r="N40" s="163" t="s">
        <v>227</v>
      </c>
      <c r="O40" s="163" t="s">
        <v>229</v>
      </c>
      <c r="P40" s="163" t="s">
        <v>185</v>
      </c>
      <c r="Q40" s="163" t="s">
        <v>186</v>
      </c>
    </row>
    <row r="41" spans="1:17" ht="131.25">
      <c r="A41" s="166"/>
      <c r="B41" s="9" t="s">
        <v>25</v>
      </c>
      <c r="C41" s="9" t="s">
        <v>26</v>
      </c>
      <c r="D41" s="9" t="s">
        <v>27</v>
      </c>
      <c r="E41" s="9" t="s">
        <v>28</v>
      </c>
      <c r="F41" s="44" t="s">
        <v>174</v>
      </c>
      <c r="G41" s="166"/>
      <c r="H41" s="9" t="s">
        <v>29</v>
      </c>
      <c r="I41" s="9" t="s">
        <v>16</v>
      </c>
      <c r="J41" s="163"/>
      <c r="K41" s="163"/>
      <c r="L41" s="166"/>
      <c r="M41" s="163"/>
      <c r="N41" s="163"/>
      <c r="O41" s="166"/>
      <c r="P41" s="163"/>
      <c r="Q41" s="163"/>
    </row>
    <row r="42" spans="1:17">
      <c r="A42" s="9">
        <v>1</v>
      </c>
      <c r="B42" s="9">
        <v>2</v>
      </c>
      <c r="C42" s="9">
        <v>3</v>
      </c>
      <c r="D42" s="9">
        <v>4</v>
      </c>
      <c r="E42" s="9">
        <v>5</v>
      </c>
      <c r="F42" s="9">
        <v>6</v>
      </c>
      <c r="G42" s="9">
        <v>7</v>
      </c>
      <c r="H42" s="9">
        <v>8</v>
      </c>
      <c r="I42" s="9">
        <v>9</v>
      </c>
      <c r="J42" s="9">
        <v>10</v>
      </c>
      <c r="K42" s="9">
        <v>11</v>
      </c>
      <c r="L42" s="9">
        <v>12</v>
      </c>
      <c r="M42" s="9">
        <v>13</v>
      </c>
      <c r="N42" s="9">
        <v>14</v>
      </c>
      <c r="O42" s="9">
        <v>15</v>
      </c>
      <c r="P42" s="71">
        <v>16</v>
      </c>
      <c r="Q42" s="71">
        <v>17</v>
      </c>
    </row>
    <row r="43" spans="1:17" ht="112.5">
      <c r="A43" s="156" t="s">
        <v>234</v>
      </c>
      <c r="B43" s="80" t="s">
        <v>195</v>
      </c>
      <c r="C43" s="2" t="s">
        <v>17</v>
      </c>
      <c r="D43" s="2" t="s">
        <v>167</v>
      </c>
      <c r="E43" s="125" t="s">
        <v>30</v>
      </c>
      <c r="F43" s="124" t="s">
        <v>56</v>
      </c>
      <c r="G43" s="124" t="s">
        <v>31</v>
      </c>
      <c r="H43" s="124" t="s">
        <v>32</v>
      </c>
      <c r="I43" s="3" t="s">
        <v>107</v>
      </c>
      <c r="J43" s="124">
        <v>83</v>
      </c>
      <c r="K43" s="124">
        <f>J43</f>
        <v>83</v>
      </c>
      <c r="L43" s="124">
        <f>J43</f>
        <v>83</v>
      </c>
      <c r="M43" s="124" t="s">
        <v>18</v>
      </c>
      <c r="N43" s="124" t="s">
        <v>18</v>
      </c>
      <c r="O43" s="124" t="s">
        <v>18</v>
      </c>
      <c r="P43" s="125">
        <v>10</v>
      </c>
      <c r="Q43" s="76">
        <f>J43*0.1</f>
        <v>8</v>
      </c>
    </row>
    <row r="44" spans="1:17" ht="112.5" hidden="1">
      <c r="A44" s="121" t="s">
        <v>236</v>
      </c>
      <c r="B44" s="80" t="s">
        <v>196</v>
      </c>
      <c r="C44" s="124" t="s">
        <v>19</v>
      </c>
      <c r="D44" s="2" t="s">
        <v>167</v>
      </c>
      <c r="E44" s="125" t="s">
        <v>30</v>
      </c>
      <c r="F44" s="124" t="s">
        <v>56</v>
      </c>
      <c r="G44" s="124" t="s">
        <v>31</v>
      </c>
      <c r="H44" s="124" t="s">
        <v>32</v>
      </c>
      <c r="I44" s="3" t="s">
        <v>107</v>
      </c>
      <c r="J44" s="124"/>
      <c r="K44" s="124">
        <f t="shared" ref="K44:K50" si="0">J44</f>
        <v>0</v>
      </c>
      <c r="L44" s="124">
        <f t="shared" ref="L44:L50" si="1">J44</f>
        <v>0</v>
      </c>
      <c r="M44" s="124" t="s">
        <v>18</v>
      </c>
      <c r="N44" s="124" t="s">
        <v>18</v>
      </c>
      <c r="O44" s="124" t="s">
        <v>18</v>
      </c>
      <c r="P44" s="125">
        <v>10</v>
      </c>
      <c r="Q44" s="76">
        <f>J44*0.1</f>
        <v>0</v>
      </c>
    </row>
    <row r="45" spans="1:17" ht="150" hidden="1">
      <c r="A45" s="45" t="s">
        <v>175</v>
      </c>
      <c r="B45" s="80" t="s">
        <v>200</v>
      </c>
      <c r="C45" s="2" t="s">
        <v>17</v>
      </c>
      <c r="D45" s="124" t="s">
        <v>167</v>
      </c>
      <c r="E45" s="125" t="s">
        <v>30</v>
      </c>
      <c r="F45" s="124" t="s">
        <v>88</v>
      </c>
      <c r="G45" s="124" t="s">
        <v>31</v>
      </c>
      <c r="H45" s="124" t="s">
        <v>32</v>
      </c>
      <c r="I45" s="3" t="s">
        <v>107</v>
      </c>
      <c r="J45" s="124"/>
      <c r="K45" s="124">
        <f t="shared" si="0"/>
        <v>0</v>
      </c>
      <c r="L45" s="124">
        <f t="shared" si="1"/>
        <v>0</v>
      </c>
      <c r="M45" s="124" t="s">
        <v>18</v>
      </c>
      <c r="N45" s="124" t="s">
        <v>18</v>
      </c>
      <c r="O45" s="124" t="s">
        <v>18</v>
      </c>
      <c r="P45" s="125">
        <v>10</v>
      </c>
      <c r="Q45" s="76">
        <f t="shared" ref="Q45:Q52" si="2">J45*0.1</f>
        <v>0</v>
      </c>
    </row>
    <row r="46" spans="1:17" ht="131.25" hidden="1">
      <c r="A46" s="79" t="s">
        <v>197</v>
      </c>
      <c r="B46" s="80" t="s">
        <v>198</v>
      </c>
      <c r="C46" s="2" t="s">
        <v>19</v>
      </c>
      <c r="D46" s="124" t="s">
        <v>167</v>
      </c>
      <c r="E46" s="125" t="s">
        <v>30</v>
      </c>
      <c r="F46" s="124" t="s">
        <v>88</v>
      </c>
      <c r="G46" s="124" t="s">
        <v>31</v>
      </c>
      <c r="H46" s="124" t="s">
        <v>32</v>
      </c>
      <c r="I46" s="3" t="s">
        <v>107</v>
      </c>
      <c r="J46" s="124"/>
      <c r="K46" s="124">
        <f t="shared" si="0"/>
        <v>0</v>
      </c>
      <c r="L46" s="124">
        <f t="shared" si="1"/>
        <v>0</v>
      </c>
      <c r="M46" s="124" t="s">
        <v>18</v>
      </c>
      <c r="N46" s="124" t="s">
        <v>18</v>
      </c>
      <c r="O46" s="124" t="s">
        <v>18</v>
      </c>
      <c r="P46" s="125">
        <v>10</v>
      </c>
      <c r="Q46" s="76">
        <f t="shared" si="2"/>
        <v>0</v>
      </c>
    </row>
    <row r="47" spans="1:17" ht="112.5">
      <c r="A47" s="121" t="s">
        <v>237</v>
      </c>
      <c r="B47" s="80" t="s">
        <v>196</v>
      </c>
      <c r="C47" s="2" t="s">
        <v>19</v>
      </c>
      <c r="D47" s="124" t="s">
        <v>173</v>
      </c>
      <c r="E47" s="125" t="s">
        <v>30</v>
      </c>
      <c r="F47" s="124" t="s">
        <v>56</v>
      </c>
      <c r="G47" s="124" t="s">
        <v>31</v>
      </c>
      <c r="H47" s="124" t="s">
        <v>32</v>
      </c>
      <c r="I47" s="3" t="s">
        <v>107</v>
      </c>
      <c r="J47" s="124">
        <v>27</v>
      </c>
      <c r="K47" s="124">
        <f t="shared" si="0"/>
        <v>27</v>
      </c>
      <c r="L47" s="124">
        <f t="shared" si="1"/>
        <v>27</v>
      </c>
      <c r="M47" s="124" t="s">
        <v>18</v>
      </c>
      <c r="N47" s="124" t="s">
        <v>18</v>
      </c>
      <c r="O47" s="124" t="s">
        <v>18</v>
      </c>
      <c r="P47" s="125">
        <v>10</v>
      </c>
      <c r="Q47" s="76">
        <f t="shared" si="2"/>
        <v>3</v>
      </c>
    </row>
    <row r="48" spans="1:17" ht="112.5">
      <c r="A48" s="121" t="s">
        <v>235</v>
      </c>
      <c r="B48" s="80" t="s">
        <v>195</v>
      </c>
      <c r="C48" s="2" t="s">
        <v>17</v>
      </c>
      <c r="D48" s="124" t="s">
        <v>173</v>
      </c>
      <c r="E48" s="125" t="s">
        <v>30</v>
      </c>
      <c r="F48" s="124" t="s">
        <v>56</v>
      </c>
      <c r="G48" s="124" t="s">
        <v>31</v>
      </c>
      <c r="H48" s="124" t="s">
        <v>32</v>
      </c>
      <c r="I48" s="3" t="s">
        <v>107</v>
      </c>
      <c r="J48" s="124">
        <f>178+24</f>
        <v>202</v>
      </c>
      <c r="K48" s="124">
        <f t="shared" si="0"/>
        <v>202</v>
      </c>
      <c r="L48" s="124">
        <f t="shared" si="1"/>
        <v>202</v>
      </c>
      <c r="M48" s="124" t="s">
        <v>18</v>
      </c>
      <c r="N48" s="124" t="s">
        <v>18</v>
      </c>
      <c r="O48" s="124" t="s">
        <v>18</v>
      </c>
      <c r="P48" s="125">
        <v>10</v>
      </c>
      <c r="Q48" s="76">
        <f t="shared" si="2"/>
        <v>20</v>
      </c>
    </row>
    <row r="49" spans="1:17" ht="150" hidden="1">
      <c r="A49" s="79" t="s">
        <v>201</v>
      </c>
      <c r="B49" s="80" t="s">
        <v>200</v>
      </c>
      <c r="C49" s="2" t="s">
        <v>17</v>
      </c>
      <c r="D49" s="36" t="s">
        <v>173</v>
      </c>
      <c r="E49" s="37" t="s">
        <v>30</v>
      </c>
      <c r="F49" s="44" t="s">
        <v>88</v>
      </c>
      <c r="G49" s="36" t="s">
        <v>31</v>
      </c>
      <c r="H49" s="36" t="s">
        <v>32</v>
      </c>
      <c r="I49" s="3" t="s">
        <v>107</v>
      </c>
      <c r="J49" s="85"/>
      <c r="K49" s="74">
        <f t="shared" si="0"/>
        <v>0</v>
      </c>
      <c r="L49" s="74">
        <f t="shared" si="1"/>
        <v>0</v>
      </c>
      <c r="M49" s="74" t="s">
        <v>18</v>
      </c>
      <c r="N49" s="74" t="s">
        <v>18</v>
      </c>
      <c r="O49" s="74" t="s">
        <v>18</v>
      </c>
      <c r="P49" s="73">
        <v>5</v>
      </c>
      <c r="Q49" s="76">
        <f t="shared" si="2"/>
        <v>0</v>
      </c>
    </row>
    <row r="50" spans="1:17" ht="131.25" hidden="1">
      <c r="A50" s="79" t="s">
        <v>202</v>
      </c>
      <c r="B50" s="80" t="s">
        <v>198</v>
      </c>
      <c r="C50" s="2" t="s">
        <v>19</v>
      </c>
      <c r="D50" s="36" t="s">
        <v>173</v>
      </c>
      <c r="E50" s="37" t="s">
        <v>30</v>
      </c>
      <c r="F50" s="44" t="s">
        <v>88</v>
      </c>
      <c r="G50" s="36" t="s">
        <v>31</v>
      </c>
      <c r="H50" s="36" t="s">
        <v>32</v>
      </c>
      <c r="I50" s="3" t="s">
        <v>107</v>
      </c>
      <c r="J50" s="74"/>
      <c r="K50" s="74">
        <f t="shared" si="0"/>
        <v>0</v>
      </c>
      <c r="L50" s="74">
        <f t="shared" si="1"/>
        <v>0</v>
      </c>
      <c r="M50" s="74" t="s">
        <v>18</v>
      </c>
      <c r="N50" s="74" t="s">
        <v>18</v>
      </c>
      <c r="O50" s="74" t="s">
        <v>18</v>
      </c>
      <c r="P50" s="73"/>
      <c r="Q50" s="76">
        <f t="shared" si="2"/>
        <v>0</v>
      </c>
    </row>
    <row r="51" spans="1:17" hidden="1">
      <c r="A51" s="20"/>
      <c r="B51" s="11"/>
      <c r="C51" s="9"/>
      <c r="D51" s="9"/>
      <c r="E51" s="11"/>
      <c r="F51" s="11"/>
      <c r="G51" s="9"/>
      <c r="H51" s="9"/>
      <c r="I51" s="3"/>
      <c r="J51" s="74"/>
      <c r="K51" s="74"/>
      <c r="L51" s="74"/>
      <c r="M51" s="74"/>
      <c r="N51" s="74"/>
      <c r="O51" s="74"/>
      <c r="P51" s="73"/>
      <c r="Q51" s="76">
        <f t="shared" si="2"/>
        <v>0</v>
      </c>
    </row>
    <row r="52" spans="1:17" ht="23.25" customHeight="1">
      <c r="A52" s="12" t="s">
        <v>94</v>
      </c>
      <c r="B52" s="11"/>
      <c r="C52" s="9"/>
      <c r="D52" s="9"/>
      <c r="E52" s="11"/>
      <c r="F52" s="11"/>
      <c r="G52" s="9"/>
      <c r="H52" s="9"/>
      <c r="I52" s="13"/>
      <c r="J52" s="74">
        <f>SUM(J43:J51)</f>
        <v>312</v>
      </c>
      <c r="K52" s="74">
        <f t="shared" ref="K52:L52" si="3">SUM(K43:K51)</f>
        <v>312</v>
      </c>
      <c r="L52" s="74">
        <f t="shared" si="3"/>
        <v>312</v>
      </c>
      <c r="M52" s="74"/>
      <c r="N52" s="74"/>
      <c r="O52" s="74"/>
      <c r="P52" s="73">
        <v>10</v>
      </c>
      <c r="Q52" s="76">
        <f t="shared" si="2"/>
        <v>31</v>
      </c>
    </row>
    <row r="53" spans="1:17">
      <c r="A53" s="162"/>
      <c r="B53" s="162"/>
      <c r="C53" s="162"/>
      <c r="D53" s="162"/>
      <c r="E53" s="162"/>
      <c r="F53" s="162"/>
      <c r="G53" s="162"/>
      <c r="H53" s="162"/>
      <c r="I53" s="162"/>
      <c r="J53" s="162"/>
      <c r="K53" s="162"/>
      <c r="L53" s="162"/>
      <c r="M53" s="162"/>
      <c r="N53" s="162"/>
      <c r="O53" s="162"/>
    </row>
    <row r="54" spans="1:17">
      <c r="A54" s="161" t="s">
        <v>33</v>
      </c>
      <c r="B54" s="161"/>
      <c r="C54" s="161"/>
      <c r="D54" s="161"/>
      <c r="E54" s="161"/>
      <c r="F54" s="161"/>
      <c r="G54" s="161"/>
      <c r="H54" s="161"/>
      <c r="I54" s="161"/>
      <c r="J54" s="161"/>
      <c r="K54" s="161"/>
      <c r="L54" s="161"/>
      <c r="M54" s="161"/>
      <c r="N54" s="161"/>
      <c r="O54" s="161"/>
    </row>
    <row r="55" spans="1:17">
      <c r="A55" s="163" t="s">
        <v>34</v>
      </c>
      <c r="B55" s="163"/>
      <c r="C55" s="163"/>
      <c r="D55" s="163"/>
      <c r="E55" s="163"/>
      <c r="F55" s="164"/>
      <c r="G55" s="164"/>
      <c r="H55" s="164"/>
      <c r="I55" s="164"/>
      <c r="J55" s="164"/>
      <c r="K55" s="164"/>
      <c r="L55" s="7"/>
      <c r="M55" s="7"/>
      <c r="N55" s="7"/>
      <c r="O55" s="7"/>
    </row>
    <row r="56" spans="1:17">
      <c r="A56" s="9" t="s">
        <v>35</v>
      </c>
      <c r="B56" s="9" t="s">
        <v>36</v>
      </c>
      <c r="C56" s="9" t="s">
        <v>37</v>
      </c>
      <c r="D56" s="9" t="s">
        <v>38</v>
      </c>
      <c r="E56" s="163" t="s">
        <v>15</v>
      </c>
      <c r="F56" s="164"/>
      <c r="G56" s="164"/>
      <c r="H56" s="164"/>
      <c r="I56" s="164"/>
      <c r="J56" s="164"/>
      <c r="K56" s="164"/>
      <c r="L56" s="7"/>
      <c r="M56" s="7"/>
      <c r="N56" s="7"/>
      <c r="O56" s="7"/>
    </row>
    <row r="57" spans="1:17">
      <c r="A57" s="9">
        <v>1</v>
      </c>
      <c r="B57" s="9">
        <v>2</v>
      </c>
      <c r="C57" s="9">
        <v>3</v>
      </c>
      <c r="D57" s="9">
        <v>4</v>
      </c>
      <c r="E57" s="163">
        <v>5</v>
      </c>
      <c r="F57" s="164"/>
      <c r="G57" s="164"/>
      <c r="H57" s="164"/>
      <c r="I57" s="164"/>
      <c r="J57" s="164"/>
      <c r="K57" s="164"/>
      <c r="L57" s="7"/>
      <c r="M57" s="7"/>
      <c r="N57" s="7"/>
      <c r="O57" s="7"/>
    </row>
    <row r="58" spans="1:17">
      <c r="A58" s="9" t="s">
        <v>18</v>
      </c>
      <c r="B58" s="9" t="s">
        <v>18</v>
      </c>
      <c r="C58" s="9" t="s">
        <v>18</v>
      </c>
      <c r="D58" s="9" t="s">
        <v>18</v>
      </c>
      <c r="E58" s="163" t="s">
        <v>18</v>
      </c>
      <c r="F58" s="165"/>
      <c r="G58" s="165"/>
      <c r="H58" s="165"/>
      <c r="I58" s="165"/>
      <c r="J58" s="165"/>
      <c r="K58" s="165"/>
      <c r="L58" s="7"/>
      <c r="M58" s="7"/>
      <c r="N58" s="7"/>
      <c r="O58" s="7"/>
    </row>
    <row r="59" spans="1:17">
      <c r="A59" s="161" t="s">
        <v>39</v>
      </c>
      <c r="B59" s="161"/>
      <c r="C59" s="161"/>
      <c r="D59" s="161"/>
      <c r="E59" s="161"/>
      <c r="F59" s="161"/>
      <c r="G59" s="7"/>
      <c r="H59" s="7"/>
      <c r="I59" s="7"/>
      <c r="J59" s="7"/>
      <c r="K59" s="7"/>
      <c r="L59" s="7"/>
      <c r="M59" s="7"/>
      <c r="N59" s="7"/>
      <c r="O59" s="7"/>
    </row>
    <row r="60" spans="1:17">
      <c r="A60" s="198" t="s">
        <v>40</v>
      </c>
      <c r="B60" s="198"/>
      <c r="C60" s="198"/>
      <c r="D60" s="198"/>
      <c r="E60" s="198"/>
      <c r="F60" s="198"/>
      <c r="G60" s="198"/>
      <c r="H60" s="198"/>
      <c r="I60" s="198"/>
      <c r="J60" s="198"/>
      <c r="K60" s="198"/>
      <c r="L60" s="14"/>
      <c r="M60" s="14"/>
      <c r="N60" s="14"/>
      <c r="O60" s="14"/>
    </row>
    <row r="61" spans="1:17" ht="40.5" customHeight="1">
      <c r="A61" s="199" t="s">
        <v>41</v>
      </c>
      <c r="B61" s="199"/>
      <c r="C61" s="199"/>
      <c r="D61" s="199"/>
      <c r="E61" s="199"/>
      <c r="F61" s="199"/>
      <c r="G61" s="199"/>
      <c r="H61" s="199"/>
      <c r="I61" s="199"/>
      <c r="J61" s="199"/>
      <c r="K61" s="199"/>
      <c r="L61" s="14"/>
      <c r="M61" s="14"/>
      <c r="N61" s="14"/>
      <c r="O61" s="14"/>
    </row>
    <row r="62" spans="1:17" ht="16.5" customHeight="1">
      <c r="A62" s="243" t="s">
        <v>42</v>
      </c>
      <c r="B62" s="243"/>
      <c r="C62" s="243"/>
      <c r="D62" s="243"/>
      <c r="E62" s="243"/>
      <c r="F62" s="243"/>
      <c r="G62" s="243"/>
      <c r="H62" s="243"/>
      <c r="I62" s="243"/>
      <c r="J62" s="243"/>
      <c r="K62" s="243"/>
      <c r="L62" s="14"/>
      <c r="M62" s="14"/>
      <c r="N62" s="14"/>
      <c r="O62" s="14"/>
    </row>
    <row r="63" spans="1:17">
      <c r="A63" s="161" t="s">
        <v>43</v>
      </c>
      <c r="B63" s="161"/>
      <c r="C63" s="161"/>
      <c r="D63" s="161"/>
      <c r="E63" s="161"/>
      <c r="F63" s="161"/>
      <c r="G63" s="161"/>
      <c r="H63" s="161"/>
      <c r="I63" s="161"/>
      <c r="J63" s="7"/>
      <c r="K63" s="7"/>
      <c r="L63" s="7"/>
      <c r="M63" s="7"/>
      <c r="N63" s="7"/>
      <c r="O63" s="7"/>
    </row>
    <row r="64" spans="1:17" ht="18.75" customHeight="1">
      <c r="A64" s="236" t="s">
        <v>44</v>
      </c>
      <c r="B64" s="236"/>
      <c r="C64" s="236"/>
      <c r="D64" s="236"/>
      <c r="E64" s="236" t="s">
        <v>45</v>
      </c>
      <c r="F64" s="236"/>
      <c r="G64" s="236"/>
      <c r="H64" s="236" t="s">
        <v>46</v>
      </c>
      <c r="I64" s="236"/>
      <c r="J64" s="236"/>
      <c r="K64" s="236"/>
      <c r="L64" s="236"/>
      <c r="M64" s="95"/>
      <c r="N64" s="95"/>
      <c r="O64" s="95"/>
      <c r="P64" s="95"/>
    </row>
    <row r="65" spans="1:15">
      <c r="A65" s="237">
        <v>1</v>
      </c>
      <c r="B65" s="237"/>
      <c r="C65" s="237"/>
      <c r="D65" s="237"/>
      <c r="E65" s="240">
        <v>2</v>
      </c>
      <c r="F65" s="241"/>
      <c r="G65" s="242"/>
      <c r="H65" s="236">
        <v>3</v>
      </c>
      <c r="I65" s="236"/>
      <c r="J65" s="236"/>
      <c r="K65" s="236"/>
      <c r="L65" s="236"/>
    </row>
    <row r="66" spans="1:15" ht="62.25" customHeight="1">
      <c r="A66" s="252" t="s">
        <v>336</v>
      </c>
      <c r="B66" s="253"/>
      <c r="C66" s="253"/>
      <c r="D66" s="254"/>
      <c r="E66" s="240" t="s">
        <v>47</v>
      </c>
      <c r="F66" s="241"/>
      <c r="G66" s="242"/>
      <c r="H66" s="240" t="s">
        <v>48</v>
      </c>
      <c r="I66" s="241"/>
      <c r="J66" s="241"/>
      <c r="K66" s="241"/>
      <c r="L66" s="242"/>
    </row>
    <row r="67" spans="1:15" ht="58.5" customHeight="1">
      <c r="A67" s="252" t="s">
        <v>337</v>
      </c>
      <c r="B67" s="253"/>
      <c r="C67" s="253"/>
      <c r="D67" s="254"/>
      <c r="E67" s="240" t="s">
        <v>49</v>
      </c>
      <c r="F67" s="241"/>
      <c r="G67" s="242"/>
      <c r="H67" s="240" t="s">
        <v>50</v>
      </c>
      <c r="I67" s="241"/>
      <c r="J67" s="241"/>
      <c r="K67" s="241"/>
      <c r="L67" s="242"/>
    </row>
    <row r="68" spans="1:15" ht="61.5" customHeight="1">
      <c r="A68" s="252" t="s">
        <v>338</v>
      </c>
      <c r="B68" s="253"/>
      <c r="C68" s="253"/>
      <c r="D68" s="254"/>
      <c r="E68" s="240" t="s">
        <v>52</v>
      </c>
      <c r="F68" s="241"/>
      <c r="G68" s="242"/>
      <c r="H68" s="240" t="s">
        <v>48</v>
      </c>
      <c r="I68" s="241"/>
      <c r="J68" s="241"/>
      <c r="K68" s="241"/>
      <c r="L68" s="242"/>
    </row>
    <row r="69" spans="1:15" ht="53.25" customHeight="1">
      <c r="A69" s="252" t="s">
        <v>375</v>
      </c>
      <c r="B69" s="253"/>
      <c r="C69" s="253"/>
      <c r="D69" s="254"/>
      <c r="E69" s="240" t="s">
        <v>51</v>
      </c>
      <c r="F69" s="241"/>
      <c r="G69" s="242"/>
      <c r="H69" s="255" t="s">
        <v>188</v>
      </c>
      <c r="I69" s="256"/>
      <c r="J69" s="256"/>
      <c r="K69" s="256"/>
      <c r="L69" s="257"/>
    </row>
    <row r="70" spans="1:15">
      <c r="A70" s="8"/>
      <c r="B70" s="8"/>
      <c r="C70" s="8"/>
      <c r="D70" s="8"/>
      <c r="E70" s="8"/>
      <c r="F70" s="8"/>
      <c r="G70" s="8"/>
      <c r="H70" s="8"/>
      <c r="I70" s="8"/>
      <c r="J70" s="7"/>
      <c r="K70" s="7"/>
      <c r="L70" s="7"/>
      <c r="M70" s="7"/>
      <c r="N70" s="7"/>
      <c r="O70" s="7"/>
    </row>
    <row r="71" spans="1:15" ht="29.25" customHeight="1">
      <c r="A71" s="169" t="s">
        <v>53</v>
      </c>
      <c r="B71" s="169"/>
      <c r="C71" s="169"/>
      <c r="D71" s="169"/>
      <c r="E71" s="169"/>
      <c r="F71" s="169"/>
      <c r="G71" s="169"/>
      <c r="H71" s="169"/>
      <c r="I71" s="169"/>
      <c r="J71" s="169"/>
      <c r="K71" s="169"/>
      <c r="L71" s="169"/>
      <c r="M71" s="210" t="s">
        <v>193</v>
      </c>
      <c r="N71" s="165" t="s">
        <v>203</v>
      </c>
      <c r="O71" s="7"/>
    </row>
    <row r="72" spans="1:15" ht="18" customHeight="1">
      <c r="A72" s="161" t="s">
        <v>54</v>
      </c>
      <c r="B72" s="161"/>
      <c r="C72" s="161"/>
      <c r="D72" s="161"/>
      <c r="E72" s="161"/>
      <c r="F72" s="161"/>
      <c r="G72" s="161"/>
      <c r="H72" s="161"/>
      <c r="I72" s="161"/>
      <c r="J72" s="161"/>
      <c r="K72" s="161"/>
      <c r="L72" s="161"/>
      <c r="M72" s="211"/>
      <c r="N72" s="165"/>
      <c r="O72" s="7"/>
    </row>
    <row r="73" spans="1:15">
      <c r="A73" s="161" t="s">
        <v>9</v>
      </c>
      <c r="B73" s="161"/>
      <c r="C73" s="161"/>
      <c r="D73" s="161"/>
      <c r="E73" s="161"/>
      <c r="F73" s="161"/>
      <c r="G73" s="161"/>
      <c r="H73" s="161"/>
      <c r="I73" s="161"/>
      <c r="J73" s="161"/>
      <c r="K73" s="161"/>
      <c r="L73" s="161"/>
      <c r="M73" s="211"/>
      <c r="N73" s="165"/>
      <c r="O73" s="7"/>
    </row>
    <row r="74" spans="1:15">
      <c r="A74" s="161" t="s">
        <v>86</v>
      </c>
      <c r="B74" s="161"/>
      <c r="C74" s="161"/>
      <c r="D74" s="161"/>
      <c r="E74" s="161"/>
      <c r="F74" s="161"/>
      <c r="G74" s="161"/>
      <c r="H74" s="161"/>
      <c r="I74" s="161"/>
      <c r="J74" s="161"/>
      <c r="K74" s="161"/>
      <c r="L74" s="161"/>
      <c r="M74" s="7"/>
      <c r="N74" s="8"/>
      <c r="O74" s="7"/>
    </row>
    <row r="75" spans="1:15">
      <c r="A75" s="161" t="s">
        <v>100</v>
      </c>
      <c r="B75" s="161"/>
      <c r="C75" s="161"/>
      <c r="D75" s="161"/>
      <c r="E75" s="161"/>
      <c r="F75" s="161"/>
      <c r="G75" s="161"/>
      <c r="H75" s="161"/>
      <c r="I75" s="161"/>
      <c r="J75" s="161"/>
      <c r="K75" s="7"/>
      <c r="L75" s="7"/>
      <c r="M75" s="7"/>
      <c r="N75" s="8"/>
      <c r="O75" s="7"/>
    </row>
    <row r="76" spans="1:15" ht="81" customHeight="1">
      <c r="A76" s="163" t="s">
        <v>87</v>
      </c>
      <c r="B76" s="163" t="s">
        <v>10</v>
      </c>
      <c r="C76" s="163"/>
      <c r="D76" s="163"/>
      <c r="E76" s="163" t="s">
        <v>11</v>
      </c>
      <c r="F76" s="163"/>
      <c r="G76" s="163" t="s">
        <v>12</v>
      </c>
      <c r="H76" s="163"/>
      <c r="I76" s="163"/>
      <c r="J76" s="163" t="s">
        <v>13</v>
      </c>
      <c r="K76" s="163"/>
      <c r="L76" s="163"/>
      <c r="M76" s="187" t="s">
        <v>184</v>
      </c>
      <c r="N76" s="189"/>
      <c r="O76" s="7"/>
    </row>
    <row r="77" spans="1:15" ht="59.25" customHeight="1">
      <c r="A77" s="166"/>
      <c r="B77" s="163"/>
      <c r="C77" s="163"/>
      <c r="D77" s="163"/>
      <c r="E77" s="163"/>
      <c r="F77" s="163"/>
      <c r="G77" s="163" t="s">
        <v>14</v>
      </c>
      <c r="H77" s="163" t="s">
        <v>24</v>
      </c>
      <c r="I77" s="163"/>
      <c r="J77" s="163" t="s">
        <v>226</v>
      </c>
      <c r="K77" s="163" t="s">
        <v>227</v>
      </c>
      <c r="L77" s="163" t="s">
        <v>232</v>
      </c>
      <c r="M77" s="165" t="s">
        <v>185</v>
      </c>
      <c r="N77" s="163" t="s">
        <v>186</v>
      </c>
      <c r="O77" s="7"/>
    </row>
    <row r="78" spans="1:15" ht="56.25">
      <c r="A78" s="166"/>
      <c r="B78" s="9" t="s">
        <v>26</v>
      </c>
      <c r="C78" s="9" t="s">
        <v>27</v>
      </c>
      <c r="D78" s="9" t="s">
        <v>18</v>
      </c>
      <c r="E78" s="9" t="s">
        <v>58</v>
      </c>
      <c r="F78" s="9" t="s">
        <v>18</v>
      </c>
      <c r="G78" s="166"/>
      <c r="H78" s="9" t="s">
        <v>15</v>
      </c>
      <c r="I78" s="9" t="s">
        <v>16</v>
      </c>
      <c r="J78" s="163"/>
      <c r="K78" s="163"/>
      <c r="L78" s="166"/>
      <c r="M78" s="165"/>
      <c r="N78" s="163"/>
      <c r="O78" s="7"/>
    </row>
    <row r="79" spans="1:15">
      <c r="A79" s="9">
        <v>1</v>
      </c>
      <c r="B79" s="9">
        <v>2</v>
      </c>
      <c r="C79" s="9">
        <v>3</v>
      </c>
      <c r="D79" s="9">
        <v>4</v>
      </c>
      <c r="E79" s="9">
        <v>5</v>
      </c>
      <c r="F79" s="9">
        <v>6</v>
      </c>
      <c r="G79" s="9">
        <v>7</v>
      </c>
      <c r="H79" s="9">
        <v>8</v>
      </c>
      <c r="I79" s="9">
        <v>9</v>
      </c>
      <c r="J79" s="9">
        <v>10</v>
      </c>
      <c r="K79" s="9">
        <v>11</v>
      </c>
      <c r="L79" s="9">
        <v>12</v>
      </c>
      <c r="M79" s="53">
        <v>13</v>
      </c>
      <c r="N79" s="53">
        <v>14</v>
      </c>
      <c r="O79" s="7"/>
    </row>
    <row r="80" spans="1:15" ht="126">
      <c r="A80" s="238" t="s">
        <v>108</v>
      </c>
      <c r="B80" s="239" t="s">
        <v>108</v>
      </c>
      <c r="C80" s="239" t="s">
        <v>108</v>
      </c>
      <c r="D80" s="251" t="s">
        <v>18</v>
      </c>
      <c r="E80" s="239" t="s">
        <v>108</v>
      </c>
      <c r="F80" s="251" t="s">
        <v>18</v>
      </c>
      <c r="G80" s="10" t="s">
        <v>103</v>
      </c>
      <c r="H80" s="9" t="s">
        <v>97</v>
      </c>
      <c r="I80" s="9">
        <v>744</v>
      </c>
      <c r="J80" s="9">
        <v>95</v>
      </c>
      <c r="K80" s="43">
        <v>95</v>
      </c>
      <c r="L80" s="43">
        <v>95</v>
      </c>
      <c r="M80" s="53">
        <v>10</v>
      </c>
      <c r="N80" s="76">
        <v>10</v>
      </c>
      <c r="O80" s="7"/>
    </row>
    <row r="81" spans="1:17" ht="252">
      <c r="A81" s="205"/>
      <c r="B81" s="207"/>
      <c r="C81" s="207"/>
      <c r="D81" s="209"/>
      <c r="E81" s="207"/>
      <c r="F81" s="209"/>
      <c r="G81" s="10" t="s">
        <v>104</v>
      </c>
      <c r="H81" s="9" t="s">
        <v>97</v>
      </c>
      <c r="I81" s="9">
        <v>744</v>
      </c>
      <c r="J81" s="9">
        <v>100</v>
      </c>
      <c r="K81" s="43">
        <v>100</v>
      </c>
      <c r="L81" s="43">
        <v>100</v>
      </c>
      <c r="M81" s="53">
        <v>10</v>
      </c>
      <c r="N81" s="53">
        <v>10</v>
      </c>
      <c r="O81" s="7"/>
    </row>
    <row r="82" spans="1:17" ht="18.75" customHeight="1">
      <c r="A82" s="168"/>
      <c r="B82" s="168"/>
      <c r="C82" s="168"/>
      <c r="D82" s="168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</row>
    <row r="83" spans="1:17">
      <c r="A83" s="161" t="s">
        <v>101</v>
      </c>
      <c r="B83" s="161"/>
      <c r="C83" s="161"/>
      <c r="D83" s="161"/>
      <c r="E83" s="161"/>
      <c r="F83" s="161"/>
      <c r="G83" s="161"/>
      <c r="H83" s="161"/>
      <c r="I83" s="161"/>
      <c r="J83" s="161"/>
      <c r="K83" s="7"/>
      <c r="L83" s="7"/>
      <c r="M83" s="7"/>
      <c r="N83" s="7"/>
      <c r="O83" s="7"/>
    </row>
    <row r="84" spans="1:17" ht="123.75" customHeight="1">
      <c r="A84" s="163" t="s">
        <v>87</v>
      </c>
      <c r="B84" s="163" t="s">
        <v>10</v>
      </c>
      <c r="C84" s="163"/>
      <c r="D84" s="163"/>
      <c r="E84" s="163" t="s">
        <v>11</v>
      </c>
      <c r="F84" s="163"/>
      <c r="G84" s="163" t="s">
        <v>21</v>
      </c>
      <c r="H84" s="163"/>
      <c r="I84" s="163"/>
      <c r="J84" s="163" t="s">
        <v>22</v>
      </c>
      <c r="K84" s="163"/>
      <c r="L84" s="163"/>
      <c r="M84" s="163" t="s">
        <v>23</v>
      </c>
      <c r="N84" s="163"/>
      <c r="O84" s="163"/>
      <c r="P84" s="187" t="s">
        <v>184</v>
      </c>
      <c r="Q84" s="189"/>
    </row>
    <row r="85" spans="1:17" ht="63" customHeight="1">
      <c r="A85" s="166"/>
      <c r="B85" s="163"/>
      <c r="C85" s="163"/>
      <c r="D85" s="163"/>
      <c r="E85" s="163"/>
      <c r="F85" s="163"/>
      <c r="G85" s="163" t="s">
        <v>85</v>
      </c>
      <c r="H85" s="163" t="s">
        <v>24</v>
      </c>
      <c r="I85" s="163"/>
      <c r="J85" s="163" t="s">
        <v>226</v>
      </c>
      <c r="K85" s="163" t="s">
        <v>231</v>
      </c>
      <c r="L85" s="163" t="s">
        <v>232</v>
      </c>
      <c r="M85" s="163" t="s">
        <v>230</v>
      </c>
      <c r="N85" s="163" t="s">
        <v>231</v>
      </c>
      <c r="O85" s="163" t="s">
        <v>232</v>
      </c>
      <c r="P85" s="163" t="s">
        <v>185</v>
      </c>
      <c r="Q85" s="163" t="s">
        <v>186</v>
      </c>
    </row>
    <row r="86" spans="1:17" ht="52.5" customHeight="1">
      <c r="A86" s="166"/>
      <c r="B86" s="9" t="s">
        <v>26</v>
      </c>
      <c r="C86" s="9" t="s">
        <v>27</v>
      </c>
      <c r="D86" s="9" t="s">
        <v>18</v>
      </c>
      <c r="E86" s="9" t="s">
        <v>58</v>
      </c>
      <c r="F86" s="9" t="s">
        <v>18</v>
      </c>
      <c r="G86" s="166"/>
      <c r="H86" s="9" t="s">
        <v>29</v>
      </c>
      <c r="I86" s="9" t="s">
        <v>16</v>
      </c>
      <c r="J86" s="163"/>
      <c r="K86" s="166"/>
      <c r="L86" s="166"/>
      <c r="M86" s="166"/>
      <c r="N86" s="166"/>
      <c r="O86" s="166"/>
      <c r="P86" s="163"/>
      <c r="Q86" s="163"/>
    </row>
    <row r="87" spans="1:17">
      <c r="A87" s="18">
        <v>1</v>
      </c>
      <c r="B87" s="18">
        <v>2</v>
      </c>
      <c r="C87" s="18">
        <v>3</v>
      </c>
      <c r="D87" s="9">
        <v>4</v>
      </c>
      <c r="E87" s="9">
        <v>5</v>
      </c>
      <c r="F87" s="9">
        <v>6</v>
      </c>
      <c r="G87" s="9">
        <v>7</v>
      </c>
      <c r="H87" s="9">
        <v>8</v>
      </c>
      <c r="I87" s="9">
        <v>9</v>
      </c>
      <c r="J87" s="9">
        <v>10</v>
      </c>
      <c r="K87" s="9">
        <v>11</v>
      </c>
      <c r="L87" s="9">
        <v>12</v>
      </c>
      <c r="M87" s="9">
        <v>13</v>
      </c>
      <c r="N87" s="9">
        <v>14</v>
      </c>
      <c r="O87" s="9">
        <v>15</v>
      </c>
      <c r="P87" s="71">
        <v>16</v>
      </c>
      <c r="Q87" s="71">
        <v>17</v>
      </c>
    </row>
    <row r="88" spans="1:17" ht="56.25" hidden="1">
      <c r="A88" s="89" t="s">
        <v>204</v>
      </c>
      <c r="B88" s="2" t="s">
        <v>166</v>
      </c>
      <c r="C88" s="2" t="s">
        <v>167</v>
      </c>
      <c r="D88" s="37" t="s">
        <v>18</v>
      </c>
      <c r="E88" s="9" t="s">
        <v>56</v>
      </c>
      <c r="F88" s="11" t="s">
        <v>18</v>
      </c>
      <c r="G88" s="9" t="s">
        <v>59</v>
      </c>
      <c r="H88" s="9" t="s">
        <v>32</v>
      </c>
      <c r="I88" s="3" t="s">
        <v>107</v>
      </c>
      <c r="J88" s="9"/>
      <c r="K88" s="9">
        <f>J88</f>
        <v>0</v>
      </c>
      <c r="L88" s="9">
        <f>J88</f>
        <v>0</v>
      </c>
      <c r="M88" s="15" t="s">
        <v>18</v>
      </c>
      <c r="N88" s="9" t="s">
        <v>18</v>
      </c>
      <c r="O88" s="9" t="s">
        <v>18</v>
      </c>
      <c r="P88" s="71">
        <v>10</v>
      </c>
      <c r="Q88" s="72">
        <f t="shared" ref="Q88:Q89" si="4">J88*0.1</f>
        <v>0</v>
      </c>
    </row>
    <row r="89" spans="1:17" ht="75" hidden="1">
      <c r="A89" s="123" t="s">
        <v>205</v>
      </c>
      <c r="B89" s="2" t="s">
        <v>55</v>
      </c>
      <c r="C89" s="2" t="s">
        <v>167</v>
      </c>
      <c r="D89" s="125" t="s">
        <v>18</v>
      </c>
      <c r="E89" s="124" t="s">
        <v>56</v>
      </c>
      <c r="F89" s="125" t="s">
        <v>18</v>
      </c>
      <c r="G89" s="124" t="s">
        <v>59</v>
      </c>
      <c r="H89" s="124" t="s">
        <v>32</v>
      </c>
      <c r="I89" s="3" t="s">
        <v>107</v>
      </c>
      <c r="J89" s="124"/>
      <c r="K89" s="124">
        <f t="shared" ref="K89:K107" si="5">J89</f>
        <v>0</v>
      </c>
      <c r="L89" s="124">
        <f t="shared" ref="L89:L107" si="6">J89</f>
        <v>0</v>
      </c>
      <c r="M89" s="15" t="s">
        <v>18</v>
      </c>
      <c r="N89" s="124" t="s">
        <v>18</v>
      </c>
      <c r="O89" s="124" t="s">
        <v>18</v>
      </c>
      <c r="P89" s="71">
        <v>10</v>
      </c>
      <c r="Q89" s="72">
        <f t="shared" si="4"/>
        <v>0</v>
      </c>
    </row>
    <row r="90" spans="1:17" ht="37.5" hidden="1">
      <c r="A90" s="90" t="s">
        <v>206</v>
      </c>
      <c r="B90" s="2" t="s">
        <v>20</v>
      </c>
      <c r="C90" s="2" t="s">
        <v>167</v>
      </c>
      <c r="D90" s="37" t="s">
        <v>18</v>
      </c>
      <c r="E90" s="9" t="s">
        <v>56</v>
      </c>
      <c r="F90" s="11" t="s">
        <v>18</v>
      </c>
      <c r="G90" s="9" t="s">
        <v>59</v>
      </c>
      <c r="H90" s="9" t="s">
        <v>32</v>
      </c>
      <c r="I90" s="3" t="s">
        <v>107</v>
      </c>
      <c r="J90" s="119"/>
      <c r="K90" s="39">
        <f t="shared" si="5"/>
        <v>0</v>
      </c>
      <c r="L90" s="39">
        <f t="shared" si="6"/>
        <v>0</v>
      </c>
      <c r="M90" s="15" t="s">
        <v>18</v>
      </c>
      <c r="N90" s="9" t="s">
        <v>18</v>
      </c>
      <c r="O90" s="9" t="s">
        <v>18</v>
      </c>
      <c r="P90" s="71">
        <v>10</v>
      </c>
      <c r="Q90" s="72">
        <f>J90*0.1</f>
        <v>0</v>
      </c>
    </row>
    <row r="91" spans="1:17" ht="93.75">
      <c r="A91" s="123" t="s">
        <v>207</v>
      </c>
      <c r="B91" s="2" t="s">
        <v>168</v>
      </c>
      <c r="C91" s="2" t="s">
        <v>167</v>
      </c>
      <c r="D91" s="120" t="s">
        <v>18</v>
      </c>
      <c r="E91" s="119" t="s">
        <v>56</v>
      </c>
      <c r="F91" s="120" t="s">
        <v>18</v>
      </c>
      <c r="G91" s="119" t="s">
        <v>59</v>
      </c>
      <c r="H91" s="119" t="s">
        <v>32</v>
      </c>
      <c r="I91" s="3" t="s">
        <v>107</v>
      </c>
      <c r="J91" s="119">
        <v>34</v>
      </c>
      <c r="K91" s="119">
        <f t="shared" si="5"/>
        <v>34</v>
      </c>
      <c r="L91" s="119">
        <f t="shared" si="6"/>
        <v>34</v>
      </c>
      <c r="M91" s="16" t="s">
        <v>170</v>
      </c>
      <c r="N91" s="16" t="s">
        <v>170</v>
      </c>
      <c r="O91" s="16" t="s">
        <v>170</v>
      </c>
      <c r="P91" s="71">
        <v>10</v>
      </c>
      <c r="Q91" s="72">
        <f t="shared" ref="Q91:Q109" si="7">J91*0.1</f>
        <v>3</v>
      </c>
    </row>
    <row r="92" spans="1:17" ht="75">
      <c r="A92" s="90" t="s">
        <v>208</v>
      </c>
      <c r="B92" s="2" t="s">
        <v>57</v>
      </c>
      <c r="C92" s="2" t="s">
        <v>167</v>
      </c>
      <c r="D92" s="37" t="s">
        <v>18</v>
      </c>
      <c r="E92" s="9" t="s">
        <v>56</v>
      </c>
      <c r="F92" s="118" t="s">
        <v>462</v>
      </c>
      <c r="G92" s="9" t="s">
        <v>59</v>
      </c>
      <c r="H92" s="9" t="s">
        <v>32</v>
      </c>
      <c r="I92" s="3" t="s">
        <v>107</v>
      </c>
      <c r="J92" s="9">
        <v>49</v>
      </c>
      <c r="K92" s="39">
        <f t="shared" si="5"/>
        <v>49</v>
      </c>
      <c r="L92" s="39">
        <f t="shared" si="6"/>
        <v>49</v>
      </c>
      <c r="M92" s="16" t="s">
        <v>169</v>
      </c>
      <c r="N92" s="16" t="s">
        <v>169</v>
      </c>
      <c r="O92" s="16" t="s">
        <v>169</v>
      </c>
      <c r="P92" s="71">
        <v>10</v>
      </c>
      <c r="Q92" s="72">
        <f t="shared" si="7"/>
        <v>5</v>
      </c>
    </row>
    <row r="93" spans="1:17" ht="93.75" hidden="1">
      <c r="A93" s="89" t="s">
        <v>209</v>
      </c>
      <c r="B93" s="2" t="s">
        <v>166</v>
      </c>
      <c r="C93" s="2" t="s">
        <v>167</v>
      </c>
      <c r="D93" s="37" t="s">
        <v>18</v>
      </c>
      <c r="E93" s="9" t="s">
        <v>88</v>
      </c>
      <c r="F93" s="11" t="s">
        <v>18</v>
      </c>
      <c r="G93" s="9" t="s">
        <v>59</v>
      </c>
      <c r="H93" s="9" t="s">
        <v>32</v>
      </c>
      <c r="I93" s="3" t="s">
        <v>107</v>
      </c>
      <c r="J93" s="9"/>
      <c r="K93" s="39">
        <f t="shared" si="5"/>
        <v>0</v>
      </c>
      <c r="L93" s="39">
        <f t="shared" si="6"/>
        <v>0</v>
      </c>
      <c r="M93" s="15" t="s">
        <v>18</v>
      </c>
      <c r="N93" s="9" t="s">
        <v>18</v>
      </c>
      <c r="O93" s="9" t="s">
        <v>18</v>
      </c>
      <c r="P93" s="71">
        <v>10</v>
      </c>
      <c r="Q93" s="72">
        <f t="shared" si="7"/>
        <v>0</v>
      </c>
    </row>
    <row r="94" spans="1:17" ht="93.75" hidden="1">
      <c r="A94" s="89" t="s">
        <v>210</v>
      </c>
      <c r="B94" s="2" t="s">
        <v>55</v>
      </c>
      <c r="C94" s="2" t="s">
        <v>167</v>
      </c>
      <c r="D94" s="37" t="s">
        <v>18</v>
      </c>
      <c r="E94" s="9" t="s">
        <v>88</v>
      </c>
      <c r="F94" s="11" t="s">
        <v>18</v>
      </c>
      <c r="G94" s="9" t="s">
        <v>59</v>
      </c>
      <c r="H94" s="9" t="s">
        <v>32</v>
      </c>
      <c r="I94" s="3" t="s">
        <v>107</v>
      </c>
      <c r="J94" s="9"/>
      <c r="K94" s="39">
        <f t="shared" si="5"/>
        <v>0</v>
      </c>
      <c r="L94" s="39">
        <f t="shared" si="6"/>
        <v>0</v>
      </c>
      <c r="M94" s="15" t="s">
        <v>18</v>
      </c>
      <c r="N94" s="9" t="s">
        <v>18</v>
      </c>
      <c r="O94" s="9" t="s">
        <v>18</v>
      </c>
      <c r="P94" s="71">
        <v>10</v>
      </c>
      <c r="Q94" s="72">
        <f t="shared" si="7"/>
        <v>0</v>
      </c>
    </row>
    <row r="95" spans="1:17" ht="93.75" hidden="1">
      <c r="A95" s="89" t="s">
        <v>211</v>
      </c>
      <c r="B95" s="2" t="s">
        <v>20</v>
      </c>
      <c r="C95" s="2" t="s">
        <v>167</v>
      </c>
      <c r="D95" s="37" t="s">
        <v>18</v>
      </c>
      <c r="E95" s="9" t="s">
        <v>88</v>
      </c>
      <c r="F95" s="11" t="s">
        <v>18</v>
      </c>
      <c r="G95" s="9" t="s">
        <v>59</v>
      </c>
      <c r="H95" s="9" t="s">
        <v>32</v>
      </c>
      <c r="I95" s="3" t="s">
        <v>107</v>
      </c>
      <c r="J95" s="9"/>
      <c r="K95" s="39">
        <f t="shared" si="5"/>
        <v>0</v>
      </c>
      <c r="L95" s="39">
        <f t="shared" si="6"/>
        <v>0</v>
      </c>
      <c r="M95" s="15" t="s">
        <v>18</v>
      </c>
      <c r="N95" s="9" t="s">
        <v>18</v>
      </c>
      <c r="O95" s="9" t="s">
        <v>18</v>
      </c>
      <c r="P95" s="71">
        <v>10</v>
      </c>
      <c r="Q95" s="72">
        <f t="shared" si="7"/>
        <v>0</v>
      </c>
    </row>
    <row r="96" spans="1:17" ht="93.75" hidden="1">
      <c r="A96" s="89" t="s">
        <v>212</v>
      </c>
      <c r="B96" s="2" t="s">
        <v>168</v>
      </c>
      <c r="C96" s="2" t="s">
        <v>167</v>
      </c>
      <c r="D96" s="37" t="s">
        <v>18</v>
      </c>
      <c r="E96" s="9" t="s">
        <v>88</v>
      </c>
      <c r="F96" s="11" t="s">
        <v>18</v>
      </c>
      <c r="G96" s="9" t="s">
        <v>59</v>
      </c>
      <c r="H96" s="9" t="s">
        <v>32</v>
      </c>
      <c r="I96" s="3" t="s">
        <v>107</v>
      </c>
      <c r="J96" s="9"/>
      <c r="K96" s="39">
        <f t="shared" si="5"/>
        <v>0</v>
      </c>
      <c r="L96" s="39">
        <f t="shared" si="6"/>
        <v>0</v>
      </c>
      <c r="M96" s="16" t="s">
        <v>171</v>
      </c>
      <c r="N96" s="16" t="s">
        <v>171</v>
      </c>
      <c r="O96" s="16" t="s">
        <v>171</v>
      </c>
      <c r="P96" s="71">
        <v>10</v>
      </c>
      <c r="Q96" s="72">
        <f t="shared" si="7"/>
        <v>0</v>
      </c>
    </row>
    <row r="97" spans="1:17" ht="93.75" hidden="1">
      <c r="A97" s="89" t="s">
        <v>213</v>
      </c>
      <c r="B97" s="2" t="s">
        <v>57</v>
      </c>
      <c r="C97" s="2" t="s">
        <v>167</v>
      </c>
      <c r="D97" s="37" t="s">
        <v>18</v>
      </c>
      <c r="E97" s="9" t="s">
        <v>88</v>
      </c>
      <c r="F97" s="11" t="s">
        <v>18</v>
      </c>
      <c r="G97" s="9" t="s">
        <v>59</v>
      </c>
      <c r="H97" s="9" t="s">
        <v>32</v>
      </c>
      <c r="I97" s="3" t="s">
        <v>107</v>
      </c>
      <c r="J97" s="9"/>
      <c r="K97" s="39">
        <f t="shared" si="5"/>
        <v>0</v>
      </c>
      <c r="L97" s="39">
        <f t="shared" si="6"/>
        <v>0</v>
      </c>
      <c r="M97" s="16" t="s">
        <v>172</v>
      </c>
      <c r="N97" s="16" t="s">
        <v>172</v>
      </c>
      <c r="O97" s="16" t="s">
        <v>172</v>
      </c>
      <c r="P97" s="71">
        <v>10</v>
      </c>
      <c r="Q97" s="72">
        <f t="shared" si="7"/>
        <v>0</v>
      </c>
    </row>
    <row r="98" spans="1:17" ht="56.25">
      <c r="A98" s="90" t="s">
        <v>214</v>
      </c>
      <c r="B98" s="2" t="s">
        <v>166</v>
      </c>
      <c r="C98" s="2" t="s">
        <v>173</v>
      </c>
      <c r="D98" s="41" t="s">
        <v>18</v>
      </c>
      <c r="E98" s="40" t="s">
        <v>56</v>
      </c>
      <c r="F98" s="41" t="s">
        <v>18</v>
      </c>
      <c r="G98" s="40" t="s">
        <v>59</v>
      </c>
      <c r="H98" s="40" t="s">
        <v>32</v>
      </c>
      <c r="I98" s="3" t="s">
        <v>107</v>
      </c>
      <c r="J98" s="40">
        <v>24</v>
      </c>
      <c r="K98" s="42">
        <f t="shared" si="5"/>
        <v>24</v>
      </c>
      <c r="L98" s="42">
        <f t="shared" si="6"/>
        <v>24</v>
      </c>
      <c r="M98" s="15" t="s">
        <v>18</v>
      </c>
      <c r="N98" s="40" t="s">
        <v>18</v>
      </c>
      <c r="O98" s="40" t="s">
        <v>18</v>
      </c>
      <c r="P98" s="71">
        <v>10</v>
      </c>
      <c r="Q98" s="72">
        <f t="shared" si="7"/>
        <v>2</v>
      </c>
    </row>
    <row r="99" spans="1:17" ht="75">
      <c r="A99" s="90" t="s">
        <v>215</v>
      </c>
      <c r="B99" s="2" t="s">
        <v>55</v>
      </c>
      <c r="C99" s="2" t="s">
        <v>173</v>
      </c>
      <c r="D99" s="41" t="s">
        <v>18</v>
      </c>
      <c r="E99" s="40" t="s">
        <v>56</v>
      </c>
      <c r="F99" s="41" t="s">
        <v>18</v>
      </c>
      <c r="G99" s="40" t="s">
        <v>59</v>
      </c>
      <c r="H99" s="40" t="s">
        <v>32</v>
      </c>
      <c r="I99" s="3" t="s">
        <v>107</v>
      </c>
      <c r="J99" s="119">
        <v>3</v>
      </c>
      <c r="K99" s="42">
        <f t="shared" si="5"/>
        <v>3</v>
      </c>
      <c r="L99" s="42">
        <f t="shared" si="6"/>
        <v>3</v>
      </c>
      <c r="M99" s="15" t="s">
        <v>18</v>
      </c>
      <c r="N99" s="40" t="s">
        <v>18</v>
      </c>
      <c r="O99" s="40" t="s">
        <v>18</v>
      </c>
      <c r="P99" s="71">
        <v>10</v>
      </c>
      <c r="Q99" s="72">
        <f t="shared" si="7"/>
        <v>0</v>
      </c>
    </row>
    <row r="100" spans="1:17" ht="37.5">
      <c r="A100" s="90" t="s">
        <v>216</v>
      </c>
      <c r="B100" s="2" t="s">
        <v>20</v>
      </c>
      <c r="C100" s="2" t="s">
        <v>173</v>
      </c>
      <c r="D100" s="41" t="s">
        <v>18</v>
      </c>
      <c r="E100" s="40" t="s">
        <v>56</v>
      </c>
      <c r="F100" s="41" t="s">
        <v>18</v>
      </c>
      <c r="G100" s="40" t="s">
        <v>59</v>
      </c>
      <c r="H100" s="40" t="s">
        <v>32</v>
      </c>
      <c r="I100" s="3" t="s">
        <v>107</v>
      </c>
      <c r="J100" s="119">
        <v>4</v>
      </c>
      <c r="K100" s="42">
        <f t="shared" si="5"/>
        <v>4</v>
      </c>
      <c r="L100" s="42">
        <f t="shared" si="6"/>
        <v>4</v>
      </c>
      <c r="M100" s="15" t="s">
        <v>18</v>
      </c>
      <c r="N100" s="40" t="s">
        <v>18</v>
      </c>
      <c r="O100" s="40" t="s">
        <v>18</v>
      </c>
      <c r="P100" s="71">
        <v>10</v>
      </c>
      <c r="Q100" s="72">
        <f t="shared" si="7"/>
        <v>0</v>
      </c>
    </row>
    <row r="101" spans="1:17" ht="93.75">
      <c r="A101" s="123" t="s">
        <v>217</v>
      </c>
      <c r="B101" s="2" t="s">
        <v>168</v>
      </c>
      <c r="C101" s="2" t="s">
        <v>173</v>
      </c>
      <c r="D101" s="120" t="s">
        <v>18</v>
      </c>
      <c r="E101" s="119" t="s">
        <v>56</v>
      </c>
      <c r="F101" s="120" t="s">
        <v>18</v>
      </c>
      <c r="G101" s="119" t="s">
        <v>59</v>
      </c>
      <c r="H101" s="119" t="s">
        <v>32</v>
      </c>
      <c r="I101" s="3" t="s">
        <v>107</v>
      </c>
      <c r="J101" s="119">
        <v>50</v>
      </c>
      <c r="K101" s="119">
        <f t="shared" si="5"/>
        <v>50</v>
      </c>
      <c r="L101" s="119">
        <f t="shared" si="6"/>
        <v>50</v>
      </c>
      <c r="M101" s="16" t="s">
        <v>170</v>
      </c>
      <c r="N101" s="16" t="s">
        <v>170</v>
      </c>
      <c r="O101" s="16" t="s">
        <v>170</v>
      </c>
      <c r="P101" s="71">
        <v>10</v>
      </c>
      <c r="Q101" s="72">
        <f t="shared" si="7"/>
        <v>5</v>
      </c>
    </row>
    <row r="102" spans="1:17" ht="75">
      <c r="A102" s="90" t="s">
        <v>218</v>
      </c>
      <c r="B102" s="2" t="s">
        <v>57</v>
      </c>
      <c r="C102" s="2" t="s">
        <v>173</v>
      </c>
      <c r="D102" s="41" t="s">
        <v>18</v>
      </c>
      <c r="E102" s="40" t="s">
        <v>56</v>
      </c>
      <c r="F102" s="41" t="s">
        <v>18</v>
      </c>
      <c r="G102" s="40" t="s">
        <v>59</v>
      </c>
      <c r="H102" s="40" t="s">
        <v>32</v>
      </c>
      <c r="I102" s="3" t="s">
        <v>107</v>
      </c>
      <c r="J102" s="40">
        <v>148</v>
      </c>
      <c r="K102" s="42">
        <f t="shared" si="5"/>
        <v>148</v>
      </c>
      <c r="L102" s="42">
        <f t="shared" si="6"/>
        <v>148</v>
      </c>
      <c r="M102" s="16" t="s">
        <v>169</v>
      </c>
      <c r="N102" s="16" t="s">
        <v>169</v>
      </c>
      <c r="O102" s="16" t="s">
        <v>169</v>
      </c>
      <c r="P102" s="71">
        <v>10</v>
      </c>
      <c r="Q102" s="72">
        <f t="shared" si="7"/>
        <v>15</v>
      </c>
    </row>
    <row r="103" spans="1:17" ht="93.75" hidden="1">
      <c r="A103" s="82" t="s">
        <v>219</v>
      </c>
      <c r="B103" s="2" t="s">
        <v>166</v>
      </c>
      <c r="C103" s="2" t="s">
        <v>173</v>
      </c>
      <c r="D103" s="41" t="s">
        <v>18</v>
      </c>
      <c r="E103" s="40" t="s">
        <v>88</v>
      </c>
      <c r="F103" s="41" t="s">
        <v>18</v>
      </c>
      <c r="G103" s="40" t="s">
        <v>59</v>
      </c>
      <c r="H103" s="40" t="s">
        <v>32</v>
      </c>
      <c r="I103" s="3" t="s">
        <v>107</v>
      </c>
      <c r="J103" s="40"/>
      <c r="K103" s="42">
        <f t="shared" si="5"/>
        <v>0</v>
      </c>
      <c r="L103" s="42">
        <f t="shared" si="6"/>
        <v>0</v>
      </c>
      <c r="M103" s="15" t="s">
        <v>18</v>
      </c>
      <c r="N103" s="40" t="s">
        <v>18</v>
      </c>
      <c r="O103" s="40" t="s">
        <v>18</v>
      </c>
      <c r="P103" s="71">
        <v>10</v>
      </c>
      <c r="Q103" s="72">
        <f t="shared" si="7"/>
        <v>0</v>
      </c>
    </row>
    <row r="104" spans="1:17" ht="93.75" hidden="1">
      <c r="A104" s="82" t="s">
        <v>220</v>
      </c>
      <c r="B104" s="2" t="s">
        <v>55</v>
      </c>
      <c r="C104" s="2" t="s">
        <v>173</v>
      </c>
      <c r="D104" s="41" t="s">
        <v>18</v>
      </c>
      <c r="E104" s="40" t="s">
        <v>88</v>
      </c>
      <c r="F104" s="41" t="s">
        <v>18</v>
      </c>
      <c r="G104" s="40" t="s">
        <v>59</v>
      </c>
      <c r="H104" s="40" t="s">
        <v>32</v>
      </c>
      <c r="I104" s="3" t="s">
        <v>107</v>
      </c>
      <c r="J104" s="40"/>
      <c r="K104" s="42">
        <f t="shared" si="5"/>
        <v>0</v>
      </c>
      <c r="L104" s="42">
        <f t="shared" si="6"/>
        <v>0</v>
      </c>
      <c r="M104" s="15" t="s">
        <v>18</v>
      </c>
      <c r="N104" s="40" t="s">
        <v>18</v>
      </c>
      <c r="O104" s="40" t="s">
        <v>18</v>
      </c>
      <c r="P104" s="71">
        <v>10</v>
      </c>
      <c r="Q104" s="72">
        <f t="shared" si="7"/>
        <v>0</v>
      </c>
    </row>
    <row r="105" spans="1:17" ht="93.75" hidden="1">
      <c r="A105" s="82" t="s">
        <v>221</v>
      </c>
      <c r="B105" s="2" t="s">
        <v>20</v>
      </c>
      <c r="C105" s="2" t="s">
        <v>173</v>
      </c>
      <c r="D105" s="41" t="s">
        <v>18</v>
      </c>
      <c r="E105" s="40" t="s">
        <v>88</v>
      </c>
      <c r="F105" s="41" t="s">
        <v>18</v>
      </c>
      <c r="G105" s="40" t="s">
        <v>59</v>
      </c>
      <c r="H105" s="40" t="s">
        <v>32</v>
      </c>
      <c r="I105" s="3" t="s">
        <v>107</v>
      </c>
      <c r="J105" s="40"/>
      <c r="K105" s="42">
        <f t="shared" si="5"/>
        <v>0</v>
      </c>
      <c r="L105" s="42">
        <f t="shared" si="6"/>
        <v>0</v>
      </c>
      <c r="M105" s="15" t="s">
        <v>18</v>
      </c>
      <c r="N105" s="40" t="s">
        <v>18</v>
      </c>
      <c r="O105" s="40" t="s">
        <v>18</v>
      </c>
      <c r="P105" s="71">
        <v>10</v>
      </c>
      <c r="Q105" s="72">
        <f t="shared" si="7"/>
        <v>0</v>
      </c>
    </row>
    <row r="106" spans="1:17" ht="93.75" hidden="1">
      <c r="A106" s="82" t="s">
        <v>222</v>
      </c>
      <c r="B106" s="2" t="s">
        <v>168</v>
      </c>
      <c r="C106" s="2" t="s">
        <v>173</v>
      </c>
      <c r="D106" s="41" t="s">
        <v>18</v>
      </c>
      <c r="E106" s="40" t="s">
        <v>88</v>
      </c>
      <c r="F106" s="41" t="s">
        <v>18</v>
      </c>
      <c r="G106" s="40" t="s">
        <v>59</v>
      </c>
      <c r="H106" s="40" t="s">
        <v>32</v>
      </c>
      <c r="I106" s="3" t="s">
        <v>107</v>
      </c>
      <c r="J106" s="40"/>
      <c r="K106" s="42">
        <f t="shared" si="5"/>
        <v>0</v>
      </c>
      <c r="L106" s="42">
        <f t="shared" si="6"/>
        <v>0</v>
      </c>
      <c r="M106" s="16" t="s">
        <v>171</v>
      </c>
      <c r="N106" s="16" t="s">
        <v>171</v>
      </c>
      <c r="O106" s="16" t="s">
        <v>171</v>
      </c>
      <c r="P106" s="71">
        <v>10</v>
      </c>
      <c r="Q106" s="72">
        <f t="shared" si="7"/>
        <v>0</v>
      </c>
    </row>
    <row r="107" spans="1:17" ht="93.75" hidden="1">
      <c r="A107" s="81" t="s">
        <v>223</v>
      </c>
      <c r="B107" s="2" t="s">
        <v>57</v>
      </c>
      <c r="C107" s="2" t="s">
        <v>173</v>
      </c>
      <c r="D107" s="41" t="s">
        <v>18</v>
      </c>
      <c r="E107" s="40" t="s">
        <v>88</v>
      </c>
      <c r="F107" s="41" t="s">
        <v>18</v>
      </c>
      <c r="G107" s="40" t="s">
        <v>59</v>
      </c>
      <c r="H107" s="40" t="s">
        <v>32</v>
      </c>
      <c r="I107" s="3" t="s">
        <v>107</v>
      </c>
      <c r="J107" s="40"/>
      <c r="K107" s="42">
        <f t="shared" si="5"/>
        <v>0</v>
      </c>
      <c r="L107" s="42">
        <f t="shared" si="6"/>
        <v>0</v>
      </c>
      <c r="M107" s="16" t="s">
        <v>172</v>
      </c>
      <c r="N107" s="16" t="s">
        <v>172</v>
      </c>
      <c r="O107" s="16" t="s">
        <v>172</v>
      </c>
      <c r="P107" s="71">
        <v>10</v>
      </c>
      <c r="Q107" s="72">
        <f t="shared" si="7"/>
        <v>0</v>
      </c>
    </row>
    <row r="108" spans="1:17" hidden="1">
      <c r="A108" s="19"/>
      <c r="B108" s="2"/>
      <c r="C108" s="2"/>
      <c r="D108" s="37"/>
      <c r="E108" s="36"/>
      <c r="F108" s="37"/>
      <c r="G108" s="36"/>
      <c r="H108" s="36"/>
      <c r="I108" s="3"/>
      <c r="J108" s="36"/>
      <c r="K108" s="87"/>
      <c r="L108" s="87"/>
      <c r="M108" s="36"/>
      <c r="N108" s="36"/>
      <c r="O108" s="36"/>
      <c r="P108" s="71">
        <v>10</v>
      </c>
      <c r="Q108" s="72">
        <f t="shared" si="7"/>
        <v>0</v>
      </c>
    </row>
    <row r="109" spans="1:17" ht="21.75" customHeight="1">
      <c r="A109" s="12" t="s">
        <v>94</v>
      </c>
      <c r="B109" s="2"/>
      <c r="C109" s="2"/>
      <c r="D109" s="11"/>
      <c r="E109" s="9"/>
      <c r="F109" s="11"/>
      <c r="G109" s="9"/>
      <c r="H109" s="9"/>
      <c r="I109" s="13"/>
      <c r="J109" s="15">
        <f>SUM(J88:J108)</f>
        <v>312</v>
      </c>
      <c r="K109" s="15">
        <f>SUM(K88:K108)</f>
        <v>312</v>
      </c>
      <c r="L109" s="15">
        <f>SUM(L88:L108)</f>
        <v>312</v>
      </c>
      <c r="M109" s="9"/>
      <c r="N109" s="9"/>
      <c r="O109" s="9"/>
      <c r="P109" s="71">
        <v>10</v>
      </c>
      <c r="Q109" s="72">
        <f t="shared" si="7"/>
        <v>31</v>
      </c>
    </row>
    <row r="110" spans="1:17">
      <c r="A110" s="7" t="s">
        <v>33</v>
      </c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</row>
    <row r="111" spans="1:17">
      <c r="A111" s="163" t="s">
        <v>34</v>
      </c>
      <c r="B111" s="163"/>
      <c r="C111" s="163"/>
      <c r="D111" s="163"/>
      <c r="E111" s="163"/>
      <c r="F111" s="164"/>
      <c r="G111" s="164"/>
      <c r="H111" s="164"/>
      <c r="I111" s="164"/>
      <c r="J111" s="164"/>
      <c r="K111" s="164"/>
      <c r="L111" s="7"/>
      <c r="M111" s="7"/>
      <c r="N111" s="7"/>
      <c r="O111" s="7"/>
    </row>
    <row r="112" spans="1:17">
      <c r="A112" s="9" t="s">
        <v>35</v>
      </c>
      <c r="B112" s="9" t="s">
        <v>36</v>
      </c>
      <c r="C112" s="9" t="s">
        <v>37</v>
      </c>
      <c r="D112" s="9" t="s">
        <v>38</v>
      </c>
      <c r="E112" s="163" t="s">
        <v>15</v>
      </c>
      <c r="F112" s="164"/>
      <c r="G112" s="164"/>
      <c r="H112" s="164"/>
      <c r="I112" s="164"/>
      <c r="J112" s="164"/>
      <c r="K112" s="164"/>
      <c r="L112" s="7"/>
      <c r="M112" s="7"/>
      <c r="N112" s="7"/>
      <c r="O112" s="7"/>
    </row>
    <row r="113" spans="1:23">
      <c r="A113" s="9">
        <v>1</v>
      </c>
      <c r="B113" s="9">
        <v>2</v>
      </c>
      <c r="C113" s="9">
        <v>3</v>
      </c>
      <c r="D113" s="9">
        <v>4</v>
      </c>
      <c r="E113" s="163">
        <v>5</v>
      </c>
      <c r="F113" s="164"/>
      <c r="G113" s="164"/>
      <c r="H113" s="164"/>
      <c r="I113" s="164"/>
      <c r="J113" s="164"/>
      <c r="K113" s="164"/>
      <c r="L113" s="7"/>
      <c r="M113" s="7"/>
      <c r="N113" s="7"/>
      <c r="O113" s="7"/>
    </row>
    <row r="114" spans="1:23" ht="75.75" customHeight="1">
      <c r="A114" s="9" t="s">
        <v>60</v>
      </c>
      <c r="B114" s="9" t="s">
        <v>61</v>
      </c>
      <c r="C114" s="17">
        <v>42443</v>
      </c>
      <c r="D114" s="9">
        <v>529</v>
      </c>
      <c r="E114" s="163" t="s">
        <v>162</v>
      </c>
      <c r="F114" s="165"/>
      <c r="G114" s="165"/>
      <c r="H114" s="165"/>
      <c r="I114" s="165"/>
      <c r="J114" s="165"/>
      <c r="K114" s="165"/>
      <c r="L114" s="7"/>
      <c r="M114" s="7"/>
      <c r="N114" s="7"/>
      <c r="O114" s="7"/>
    </row>
    <row r="115" spans="1:23" ht="75.75" customHeight="1">
      <c r="A115" s="21" t="s">
        <v>60</v>
      </c>
      <c r="B115" s="21" t="s">
        <v>61</v>
      </c>
      <c r="C115" s="17">
        <v>42450</v>
      </c>
      <c r="D115" s="21">
        <v>601</v>
      </c>
      <c r="E115" s="201" t="s">
        <v>163</v>
      </c>
      <c r="F115" s="202"/>
      <c r="G115" s="202"/>
      <c r="H115" s="202"/>
      <c r="I115" s="202"/>
      <c r="J115" s="202"/>
      <c r="K115" s="203"/>
      <c r="L115" s="22"/>
      <c r="M115" s="22"/>
      <c r="N115" s="22"/>
      <c r="O115" s="22"/>
    </row>
    <row r="116" spans="1:23">
      <c r="A116" s="161" t="s">
        <v>39</v>
      </c>
      <c r="B116" s="161"/>
      <c r="C116" s="161"/>
      <c r="D116" s="161"/>
      <c r="E116" s="161"/>
      <c r="F116" s="161"/>
      <c r="G116" s="7"/>
      <c r="H116" s="7"/>
      <c r="I116" s="7"/>
      <c r="J116" s="7"/>
      <c r="K116" s="7"/>
      <c r="L116" s="7"/>
      <c r="M116" s="7"/>
      <c r="N116" s="7"/>
      <c r="O116" s="7"/>
    </row>
    <row r="117" spans="1:23">
      <c r="A117" s="198" t="s">
        <v>40</v>
      </c>
      <c r="B117" s="198"/>
      <c r="C117" s="198"/>
      <c r="D117" s="198"/>
      <c r="E117" s="198"/>
      <c r="F117" s="198"/>
      <c r="G117" s="198"/>
      <c r="H117" s="198"/>
      <c r="I117" s="198"/>
      <c r="J117" s="198"/>
      <c r="K117" s="198"/>
      <c r="L117" s="14"/>
      <c r="M117" s="14"/>
      <c r="N117" s="14"/>
      <c r="O117" s="14"/>
    </row>
    <row r="118" spans="1:23" ht="39" customHeight="1">
      <c r="A118" s="199" t="s">
        <v>41</v>
      </c>
      <c r="B118" s="199"/>
      <c r="C118" s="199"/>
      <c r="D118" s="199"/>
      <c r="E118" s="199"/>
      <c r="F118" s="199"/>
      <c r="G118" s="199"/>
      <c r="H118" s="199"/>
      <c r="I118" s="199"/>
      <c r="J118" s="199"/>
      <c r="K118" s="199"/>
      <c r="L118" s="14"/>
      <c r="M118" s="14"/>
      <c r="N118" s="14"/>
      <c r="O118" s="14"/>
    </row>
    <row r="119" spans="1:23" ht="17.25" customHeight="1">
      <c r="A119" s="243" t="s">
        <v>461</v>
      </c>
      <c r="B119" s="243"/>
      <c r="C119" s="243"/>
      <c r="D119" s="243"/>
      <c r="E119" s="243"/>
      <c r="F119" s="243"/>
      <c r="G119" s="243"/>
      <c r="H119" s="243"/>
      <c r="I119" s="243"/>
      <c r="J119" s="243"/>
      <c r="K119" s="243"/>
      <c r="L119" s="14"/>
      <c r="M119" s="14"/>
      <c r="N119" s="14"/>
      <c r="O119" s="14"/>
    </row>
    <row r="120" spans="1:23">
      <c r="A120" s="161" t="s">
        <v>43</v>
      </c>
      <c r="B120" s="161"/>
      <c r="C120" s="161"/>
      <c r="D120" s="161"/>
      <c r="E120" s="161"/>
      <c r="F120" s="161"/>
      <c r="G120" s="161"/>
      <c r="H120" s="161"/>
      <c r="I120" s="161"/>
      <c r="J120" s="7"/>
      <c r="K120" s="7"/>
      <c r="L120" s="7"/>
      <c r="M120" s="7"/>
      <c r="N120" s="7"/>
      <c r="O120" s="7"/>
    </row>
    <row r="121" spans="1:23" ht="18.75" customHeight="1">
      <c r="A121" s="236" t="s">
        <v>44</v>
      </c>
      <c r="B121" s="236"/>
      <c r="C121" s="236"/>
      <c r="D121" s="236"/>
      <c r="E121" s="236" t="s">
        <v>45</v>
      </c>
      <c r="F121" s="236"/>
      <c r="G121" s="236"/>
      <c r="H121" s="236" t="s">
        <v>46</v>
      </c>
      <c r="I121" s="236"/>
      <c r="J121" s="236"/>
      <c r="K121" s="236"/>
      <c r="L121" s="236"/>
      <c r="M121" s="95"/>
      <c r="N121" s="95"/>
      <c r="O121" s="95"/>
      <c r="P121" s="95"/>
    </row>
    <row r="122" spans="1:23">
      <c r="A122" s="237">
        <v>1</v>
      </c>
      <c r="B122" s="237"/>
      <c r="C122" s="237"/>
      <c r="D122" s="237"/>
      <c r="E122" s="240">
        <v>2</v>
      </c>
      <c r="F122" s="241"/>
      <c r="G122" s="242"/>
      <c r="H122" s="236">
        <v>3</v>
      </c>
      <c r="I122" s="236"/>
      <c r="J122" s="236"/>
      <c r="K122" s="236"/>
      <c r="L122" s="236"/>
    </row>
    <row r="123" spans="1:23" ht="62.25" customHeight="1">
      <c r="A123" s="252" t="s">
        <v>336</v>
      </c>
      <c r="B123" s="253"/>
      <c r="C123" s="253"/>
      <c r="D123" s="254"/>
      <c r="E123" s="240" t="s">
        <v>47</v>
      </c>
      <c r="F123" s="241"/>
      <c r="G123" s="242"/>
      <c r="H123" s="240" t="s">
        <v>48</v>
      </c>
      <c r="I123" s="241"/>
      <c r="J123" s="241"/>
      <c r="K123" s="241"/>
      <c r="L123" s="242"/>
    </row>
    <row r="124" spans="1:23" ht="58.5" customHeight="1">
      <c r="A124" s="252" t="s">
        <v>337</v>
      </c>
      <c r="B124" s="253"/>
      <c r="C124" s="253"/>
      <c r="D124" s="254"/>
      <c r="E124" s="240" t="s">
        <v>49</v>
      </c>
      <c r="F124" s="241"/>
      <c r="G124" s="242"/>
      <c r="H124" s="240" t="s">
        <v>50</v>
      </c>
      <c r="I124" s="241"/>
      <c r="J124" s="241"/>
      <c r="K124" s="241"/>
      <c r="L124" s="242"/>
    </row>
    <row r="125" spans="1:23" ht="61.5" customHeight="1">
      <c r="A125" s="252" t="s">
        <v>338</v>
      </c>
      <c r="B125" s="253"/>
      <c r="C125" s="253"/>
      <c r="D125" s="254"/>
      <c r="E125" s="240" t="s">
        <v>52</v>
      </c>
      <c r="F125" s="241"/>
      <c r="G125" s="242"/>
      <c r="H125" s="240" t="s">
        <v>48</v>
      </c>
      <c r="I125" s="241"/>
      <c r="J125" s="241"/>
      <c r="K125" s="241"/>
      <c r="L125" s="242"/>
    </row>
    <row r="126" spans="1:23" ht="53.25" customHeight="1">
      <c r="A126" s="252" t="s">
        <v>375</v>
      </c>
      <c r="B126" s="253"/>
      <c r="C126" s="253"/>
      <c r="D126" s="254"/>
      <c r="E126" s="240" t="s">
        <v>51</v>
      </c>
      <c r="F126" s="241"/>
      <c r="G126" s="242"/>
      <c r="H126" s="255" t="s">
        <v>188</v>
      </c>
      <c r="I126" s="256"/>
      <c r="J126" s="256"/>
      <c r="K126" s="256"/>
      <c r="L126" s="257"/>
    </row>
    <row r="127" spans="1:23">
      <c r="A127" s="8"/>
      <c r="B127" s="8"/>
      <c r="C127" s="8"/>
      <c r="D127" s="8"/>
      <c r="E127" s="8"/>
      <c r="F127" s="8"/>
      <c r="G127" s="8"/>
      <c r="H127" s="8"/>
      <c r="I127" s="8"/>
      <c r="J127" s="7"/>
      <c r="K127" s="7"/>
      <c r="L127" s="7"/>
      <c r="M127" s="7"/>
      <c r="N127" s="7"/>
      <c r="O127" s="7"/>
    </row>
    <row r="128" spans="1:23" s="101" customFormat="1">
      <c r="A128" s="193" t="s">
        <v>246</v>
      </c>
      <c r="B128" s="194"/>
      <c r="C128" s="194"/>
      <c r="D128" s="194"/>
      <c r="E128" s="194"/>
      <c r="F128" s="194"/>
      <c r="G128" s="194"/>
      <c r="H128" s="194"/>
      <c r="I128" s="194"/>
      <c r="J128" s="194"/>
      <c r="K128" s="194"/>
      <c r="L128" s="194"/>
      <c r="M128" s="194"/>
      <c r="N128" s="194"/>
      <c r="O128" s="194"/>
      <c r="P128" s="98"/>
      <c r="Q128" s="99"/>
      <c r="R128" s="100"/>
      <c r="S128" s="100"/>
      <c r="T128" s="100"/>
      <c r="U128" s="100"/>
      <c r="V128" s="100"/>
      <c r="W128" s="100"/>
    </row>
    <row r="129" spans="1:31" s="101" customFormat="1">
      <c r="A129" s="102"/>
      <c r="B129" s="103"/>
      <c r="C129" s="103"/>
      <c r="D129" s="103"/>
      <c r="E129" s="103"/>
      <c r="F129" s="103"/>
      <c r="G129" s="103"/>
      <c r="H129" s="103"/>
      <c r="I129" s="103"/>
      <c r="J129" s="103"/>
      <c r="K129" s="103"/>
      <c r="L129" s="103"/>
      <c r="M129" s="103"/>
      <c r="N129" s="103"/>
      <c r="O129" s="103"/>
      <c r="P129" s="98"/>
      <c r="Q129" s="99"/>
      <c r="R129" s="100"/>
      <c r="S129" s="100"/>
      <c r="T129" s="100"/>
      <c r="U129" s="100"/>
      <c r="V129" s="100"/>
      <c r="W129" s="100"/>
    </row>
    <row r="130" spans="1:31">
      <c r="A130" s="193" t="s">
        <v>247</v>
      </c>
      <c r="B130" s="193"/>
      <c r="C130" s="193"/>
      <c r="D130" s="193"/>
      <c r="E130" s="193"/>
      <c r="F130" s="193"/>
      <c r="G130" s="193"/>
      <c r="H130" s="193"/>
      <c r="I130" s="193"/>
      <c r="J130" s="193"/>
      <c r="K130" s="193"/>
      <c r="L130" s="193"/>
      <c r="M130" s="195" t="s">
        <v>193</v>
      </c>
      <c r="N130" s="258" t="s">
        <v>18</v>
      </c>
      <c r="O130" s="104"/>
      <c r="P130" s="104"/>
      <c r="Q130" s="105"/>
      <c r="R130" s="105"/>
      <c r="S130" s="105"/>
      <c r="T130" s="105"/>
      <c r="U130" s="105"/>
      <c r="V130" s="105"/>
      <c r="W130" s="105"/>
    </row>
    <row r="131" spans="1:31">
      <c r="A131" s="183" t="s">
        <v>248</v>
      </c>
      <c r="B131" s="183"/>
      <c r="C131" s="183"/>
      <c r="D131" s="183"/>
      <c r="E131" s="183"/>
      <c r="F131" s="183"/>
      <c r="G131" s="183"/>
      <c r="H131" s="183"/>
      <c r="I131" s="183"/>
      <c r="J131" s="183"/>
      <c r="K131" s="183"/>
      <c r="L131" s="183"/>
      <c r="M131" s="196"/>
      <c r="N131" s="258"/>
      <c r="O131" s="104"/>
      <c r="P131" s="104"/>
      <c r="Q131" s="105"/>
      <c r="R131" s="105"/>
      <c r="S131" s="105"/>
      <c r="T131" s="105"/>
      <c r="U131" s="105"/>
      <c r="V131" s="105"/>
      <c r="W131" s="105"/>
    </row>
    <row r="132" spans="1:31">
      <c r="A132" s="104" t="s">
        <v>249</v>
      </c>
      <c r="B132" s="104"/>
      <c r="C132" s="104"/>
      <c r="D132" s="104"/>
      <c r="E132" s="104"/>
      <c r="F132" s="104"/>
      <c r="G132" s="104"/>
      <c r="H132" s="104"/>
      <c r="I132" s="104"/>
      <c r="J132" s="104"/>
      <c r="K132" s="104"/>
      <c r="L132" s="104"/>
      <c r="M132" s="196"/>
      <c r="N132" s="258"/>
      <c r="O132" s="104"/>
      <c r="P132" s="104"/>
      <c r="Q132" s="105"/>
      <c r="R132" s="105"/>
      <c r="S132" s="105"/>
      <c r="T132" s="105"/>
      <c r="U132" s="105"/>
      <c r="V132" s="105"/>
      <c r="W132" s="105"/>
    </row>
    <row r="133" spans="1:31">
      <c r="A133" s="183" t="s">
        <v>250</v>
      </c>
      <c r="B133" s="183"/>
      <c r="C133" s="183"/>
      <c r="D133" s="183"/>
      <c r="E133" s="183"/>
      <c r="F133" s="183"/>
      <c r="G133" s="183"/>
      <c r="H133" s="183"/>
      <c r="I133" s="183"/>
      <c r="J133" s="183"/>
      <c r="K133" s="183"/>
      <c r="L133" s="183"/>
      <c r="M133" s="104"/>
      <c r="N133" s="98"/>
      <c r="O133" s="104"/>
      <c r="P133" s="104"/>
      <c r="Q133" s="105"/>
      <c r="R133" s="105"/>
      <c r="S133" s="105"/>
      <c r="T133" s="105"/>
      <c r="U133" s="105"/>
      <c r="V133" s="105"/>
      <c r="W133" s="105"/>
    </row>
    <row r="134" spans="1:31">
      <c r="A134" s="179" t="s">
        <v>251</v>
      </c>
      <c r="B134" s="179"/>
      <c r="C134" s="179"/>
      <c r="D134" s="179"/>
      <c r="E134" s="179"/>
      <c r="F134" s="179"/>
      <c r="G134" s="179"/>
      <c r="H134" s="179"/>
      <c r="I134" s="179"/>
      <c r="J134" s="179"/>
      <c r="K134" s="104"/>
      <c r="L134" s="104"/>
      <c r="M134" s="104"/>
      <c r="N134" s="98"/>
      <c r="O134" s="104"/>
      <c r="P134" s="104"/>
      <c r="Q134" s="105"/>
      <c r="R134" s="105"/>
      <c r="S134" s="105"/>
      <c r="T134" s="105"/>
      <c r="U134" s="105"/>
      <c r="V134" s="105"/>
      <c r="W134" s="105"/>
    </row>
    <row r="135" spans="1:31" s="101" customFormat="1">
      <c r="A135" s="244" t="s">
        <v>252</v>
      </c>
      <c r="B135" s="244" t="s">
        <v>253</v>
      </c>
      <c r="C135" s="244"/>
      <c r="D135" s="244"/>
      <c r="E135" s="244" t="s">
        <v>254</v>
      </c>
      <c r="F135" s="244"/>
      <c r="G135" s="244" t="s">
        <v>255</v>
      </c>
      <c r="H135" s="244"/>
      <c r="I135" s="244"/>
      <c r="J135" s="244" t="s">
        <v>256</v>
      </c>
      <c r="K135" s="244"/>
      <c r="L135" s="244"/>
      <c r="M135" s="244" t="s">
        <v>257</v>
      </c>
      <c r="N135" s="244"/>
      <c r="O135" s="98"/>
      <c r="P135" s="99"/>
      <c r="Q135" s="100"/>
      <c r="R135" s="100"/>
      <c r="S135" s="100"/>
      <c r="T135" s="100"/>
      <c r="U135" s="100"/>
      <c r="V135" s="100"/>
      <c r="W135" s="100"/>
    </row>
    <row r="136" spans="1:31" s="101" customFormat="1">
      <c r="A136" s="244"/>
      <c r="B136" s="171" t="s">
        <v>258</v>
      </c>
      <c r="C136" s="171" t="s">
        <v>258</v>
      </c>
      <c r="D136" s="171" t="s">
        <v>258</v>
      </c>
      <c r="E136" s="171" t="s">
        <v>258</v>
      </c>
      <c r="F136" s="171" t="s">
        <v>258</v>
      </c>
      <c r="G136" s="244" t="s">
        <v>259</v>
      </c>
      <c r="H136" s="244" t="s">
        <v>260</v>
      </c>
      <c r="I136" s="244"/>
      <c r="J136" s="244" t="s">
        <v>226</v>
      </c>
      <c r="K136" s="244" t="s">
        <v>227</v>
      </c>
      <c r="L136" s="244" t="s">
        <v>261</v>
      </c>
      <c r="M136" s="244" t="s">
        <v>185</v>
      </c>
      <c r="N136" s="244" t="s">
        <v>186</v>
      </c>
      <c r="O136" s="98"/>
      <c r="P136" s="99"/>
      <c r="Q136" s="100"/>
      <c r="R136" s="100"/>
      <c r="S136" s="100"/>
      <c r="T136" s="100"/>
      <c r="U136" s="100"/>
      <c r="V136" s="100"/>
      <c r="W136" s="100"/>
    </row>
    <row r="137" spans="1:31" s="101" customFormat="1" ht="75">
      <c r="A137" s="244"/>
      <c r="B137" s="172"/>
      <c r="C137" s="172"/>
      <c r="D137" s="172"/>
      <c r="E137" s="172"/>
      <c r="F137" s="172"/>
      <c r="G137" s="244"/>
      <c r="H137" s="106" t="s">
        <v>15</v>
      </c>
      <c r="I137" s="107" t="s">
        <v>262</v>
      </c>
      <c r="J137" s="244"/>
      <c r="K137" s="244"/>
      <c r="L137" s="244"/>
      <c r="M137" s="244"/>
      <c r="N137" s="244"/>
      <c r="O137" s="98"/>
      <c r="P137" s="99"/>
      <c r="Q137" s="100"/>
      <c r="R137" s="100"/>
      <c r="S137" s="100"/>
      <c r="T137" s="100"/>
      <c r="U137" s="100"/>
      <c r="V137" s="100"/>
      <c r="W137" s="100"/>
    </row>
    <row r="138" spans="1:31" s="101" customFormat="1">
      <c r="A138" s="106">
        <v>1</v>
      </c>
      <c r="B138" s="106">
        <v>2</v>
      </c>
      <c r="C138" s="106">
        <v>3</v>
      </c>
      <c r="D138" s="106">
        <v>4</v>
      </c>
      <c r="E138" s="106">
        <v>5</v>
      </c>
      <c r="F138" s="106">
        <v>6</v>
      </c>
      <c r="G138" s="106">
        <v>7</v>
      </c>
      <c r="H138" s="106">
        <v>8</v>
      </c>
      <c r="I138" s="106">
        <v>9</v>
      </c>
      <c r="J138" s="106">
        <v>10</v>
      </c>
      <c r="K138" s="106">
        <v>11</v>
      </c>
      <c r="L138" s="106">
        <v>12</v>
      </c>
      <c r="M138" s="106">
        <v>13</v>
      </c>
      <c r="N138" s="106">
        <v>14</v>
      </c>
      <c r="O138" s="98"/>
      <c r="P138" s="99"/>
      <c r="Q138" s="100"/>
      <c r="R138" s="100"/>
      <c r="S138" s="100"/>
      <c r="T138" s="100"/>
      <c r="U138" s="100"/>
      <c r="V138" s="100"/>
      <c r="W138" s="100"/>
    </row>
    <row r="139" spans="1:31" s="101" customFormat="1">
      <c r="A139" s="244" t="s">
        <v>18</v>
      </c>
      <c r="B139" s="244" t="s">
        <v>18</v>
      </c>
      <c r="C139" s="244" t="s">
        <v>18</v>
      </c>
      <c r="D139" s="244" t="s">
        <v>18</v>
      </c>
      <c r="E139" s="244" t="s">
        <v>18</v>
      </c>
      <c r="F139" s="244" t="s">
        <v>18</v>
      </c>
      <c r="G139" s="106" t="s">
        <v>18</v>
      </c>
      <c r="H139" s="106" t="s">
        <v>18</v>
      </c>
      <c r="I139" s="106" t="s">
        <v>18</v>
      </c>
      <c r="J139" s="106" t="s">
        <v>18</v>
      </c>
      <c r="K139" s="106" t="s">
        <v>18</v>
      </c>
      <c r="L139" s="106" t="s">
        <v>18</v>
      </c>
      <c r="M139" s="106" t="s">
        <v>18</v>
      </c>
      <c r="N139" s="106" t="s">
        <v>18</v>
      </c>
      <c r="O139" s="98"/>
      <c r="P139" s="99"/>
      <c r="Q139" s="100"/>
      <c r="R139" s="100"/>
      <c r="S139" s="100"/>
      <c r="T139" s="100"/>
      <c r="U139" s="100"/>
      <c r="V139" s="100"/>
      <c r="W139" s="100"/>
    </row>
    <row r="140" spans="1:31" s="101" customFormat="1">
      <c r="A140" s="244"/>
      <c r="B140" s="244"/>
      <c r="C140" s="244"/>
      <c r="D140" s="244"/>
      <c r="E140" s="244"/>
      <c r="F140" s="244"/>
      <c r="G140" s="106" t="s">
        <v>18</v>
      </c>
      <c r="H140" s="106" t="s">
        <v>18</v>
      </c>
      <c r="I140" s="106" t="s">
        <v>18</v>
      </c>
      <c r="J140" s="106" t="s">
        <v>18</v>
      </c>
      <c r="K140" s="106" t="s">
        <v>18</v>
      </c>
      <c r="L140" s="106" t="s">
        <v>18</v>
      </c>
      <c r="M140" s="106" t="s">
        <v>18</v>
      </c>
      <c r="N140" s="106" t="s">
        <v>18</v>
      </c>
      <c r="O140" s="98"/>
      <c r="P140" s="99"/>
      <c r="Q140" s="100"/>
      <c r="R140" s="100"/>
      <c r="S140" s="100"/>
      <c r="T140" s="100"/>
      <c r="U140" s="100"/>
      <c r="V140" s="100"/>
      <c r="W140" s="100"/>
    </row>
    <row r="141" spans="1:31" s="101" customFormat="1">
      <c r="A141" s="108"/>
      <c r="B141" s="108"/>
      <c r="C141" s="108"/>
      <c r="D141" s="108"/>
      <c r="E141" s="108"/>
      <c r="F141" s="108"/>
      <c r="G141" s="108"/>
      <c r="H141" s="108"/>
      <c r="I141" s="108"/>
      <c r="J141" s="108"/>
      <c r="K141" s="108"/>
      <c r="L141" s="108"/>
      <c r="M141" s="108"/>
      <c r="N141" s="108"/>
      <c r="O141" s="98"/>
      <c r="P141" s="99"/>
      <c r="Q141" s="100"/>
      <c r="R141" s="100"/>
      <c r="S141" s="100"/>
      <c r="T141" s="100"/>
      <c r="U141" s="100"/>
      <c r="V141" s="100"/>
      <c r="W141" s="100"/>
      <c r="X141" s="100"/>
      <c r="Y141" s="100"/>
      <c r="Z141" s="100"/>
      <c r="AA141" s="100"/>
      <c r="AB141" s="100"/>
      <c r="AC141" s="100"/>
      <c r="AD141" s="100"/>
      <c r="AE141" s="100"/>
    </row>
    <row r="142" spans="1:31" s="101" customFormat="1">
      <c r="A142" s="179" t="s">
        <v>263</v>
      </c>
      <c r="B142" s="179"/>
      <c r="C142" s="179"/>
      <c r="D142" s="179"/>
      <c r="E142" s="179"/>
      <c r="F142" s="179"/>
      <c r="G142" s="179"/>
      <c r="H142" s="179"/>
      <c r="I142" s="179"/>
      <c r="J142" s="179"/>
      <c r="K142" s="109"/>
      <c r="L142" s="109"/>
      <c r="M142" s="110"/>
      <c r="N142" s="110"/>
      <c r="O142" s="110"/>
      <c r="P142" s="98"/>
      <c r="Q142" s="99"/>
      <c r="R142" s="100"/>
      <c r="S142" s="100"/>
      <c r="T142" s="100"/>
      <c r="U142" s="100"/>
      <c r="V142" s="100"/>
      <c r="W142" s="100"/>
      <c r="X142" s="100"/>
      <c r="Y142" s="100"/>
      <c r="Z142" s="100"/>
      <c r="AA142" s="100"/>
      <c r="AB142" s="100"/>
      <c r="AC142" s="100"/>
      <c r="AD142" s="100"/>
      <c r="AE142" s="100"/>
    </row>
    <row r="143" spans="1:31" s="101" customFormat="1" ht="114.75" customHeight="1">
      <c r="A143" s="244" t="s">
        <v>252</v>
      </c>
      <c r="B143" s="244" t="s">
        <v>253</v>
      </c>
      <c r="C143" s="244"/>
      <c r="D143" s="244"/>
      <c r="E143" s="244" t="s">
        <v>254</v>
      </c>
      <c r="F143" s="244"/>
      <c r="G143" s="244" t="s">
        <v>264</v>
      </c>
      <c r="H143" s="244"/>
      <c r="I143" s="244"/>
      <c r="J143" s="245" t="s">
        <v>256</v>
      </c>
      <c r="K143" s="246"/>
      <c r="L143" s="247"/>
      <c r="M143" s="248" t="s">
        <v>187</v>
      </c>
      <c r="N143" s="249"/>
      <c r="O143" s="250"/>
      <c r="P143" s="259" t="s">
        <v>257</v>
      </c>
      <c r="Q143" s="259"/>
      <c r="R143" s="100"/>
      <c r="S143" s="100"/>
      <c r="T143" s="100"/>
      <c r="U143" s="100"/>
      <c r="V143" s="100"/>
      <c r="W143" s="100"/>
      <c r="X143" s="100"/>
      <c r="Y143" s="100"/>
      <c r="Z143" s="100"/>
      <c r="AA143" s="100"/>
      <c r="AB143" s="100"/>
      <c r="AC143" s="100"/>
      <c r="AD143" s="100"/>
      <c r="AE143" s="100"/>
    </row>
    <row r="144" spans="1:31" s="101" customFormat="1">
      <c r="A144" s="244"/>
      <c r="B144" s="171" t="s">
        <v>258</v>
      </c>
      <c r="C144" s="171" t="s">
        <v>258</v>
      </c>
      <c r="D144" s="171" t="s">
        <v>258</v>
      </c>
      <c r="E144" s="171" t="s">
        <v>258</v>
      </c>
      <c r="F144" s="171" t="s">
        <v>258</v>
      </c>
      <c r="G144" s="171" t="s">
        <v>259</v>
      </c>
      <c r="H144" s="259" t="s">
        <v>260</v>
      </c>
      <c r="I144" s="259"/>
      <c r="J144" s="171" t="s">
        <v>265</v>
      </c>
      <c r="K144" s="171" t="s">
        <v>266</v>
      </c>
      <c r="L144" s="171" t="s">
        <v>267</v>
      </c>
      <c r="M144" s="171" t="s">
        <v>265</v>
      </c>
      <c r="N144" s="171" t="s">
        <v>266</v>
      </c>
      <c r="O144" s="171" t="s">
        <v>267</v>
      </c>
      <c r="P144" s="244" t="s">
        <v>185</v>
      </c>
      <c r="Q144" s="244" t="s">
        <v>186</v>
      </c>
      <c r="R144" s="100"/>
      <c r="S144" s="100"/>
      <c r="T144" s="100"/>
      <c r="U144" s="100"/>
      <c r="V144" s="100"/>
      <c r="W144" s="100"/>
      <c r="X144" s="100"/>
      <c r="Y144" s="100"/>
      <c r="Z144" s="100"/>
      <c r="AA144" s="100"/>
      <c r="AB144" s="100"/>
      <c r="AC144" s="100"/>
      <c r="AD144" s="100"/>
      <c r="AE144" s="100"/>
    </row>
    <row r="145" spans="1:31" s="101" customFormat="1" ht="75">
      <c r="A145" s="244"/>
      <c r="B145" s="172"/>
      <c r="C145" s="172"/>
      <c r="D145" s="172"/>
      <c r="E145" s="172"/>
      <c r="F145" s="172"/>
      <c r="G145" s="172"/>
      <c r="H145" s="111" t="s">
        <v>15</v>
      </c>
      <c r="I145" s="107" t="s">
        <v>262</v>
      </c>
      <c r="J145" s="172"/>
      <c r="K145" s="172"/>
      <c r="L145" s="172"/>
      <c r="M145" s="172"/>
      <c r="N145" s="172"/>
      <c r="O145" s="172"/>
      <c r="P145" s="244"/>
      <c r="Q145" s="244"/>
      <c r="R145" s="100"/>
      <c r="S145" s="100"/>
      <c r="T145" s="100"/>
      <c r="U145" s="100"/>
      <c r="V145" s="100"/>
      <c r="W145" s="100"/>
      <c r="X145" s="100"/>
      <c r="Y145" s="100"/>
      <c r="Z145" s="100"/>
      <c r="AA145" s="100"/>
      <c r="AB145" s="100"/>
      <c r="AC145" s="100"/>
      <c r="AD145" s="100"/>
      <c r="AE145" s="100"/>
    </row>
    <row r="146" spans="1:31" s="101" customFormat="1">
      <c r="A146" s="106">
        <v>1</v>
      </c>
      <c r="B146" s="106">
        <v>2</v>
      </c>
      <c r="C146" s="106">
        <v>3</v>
      </c>
      <c r="D146" s="112">
        <v>4</v>
      </c>
      <c r="E146" s="106">
        <v>5</v>
      </c>
      <c r="F146" s="106">
        <v>6</v>
      </c>
      <c r="G146" s="113">
        <v>7</v>
      </c>
      <c r="H146" s="106">
        <v>8</v>
      </c>
      <c r="I146" s="106">
        <v>9</v>
      </c>
      <c r="J146" s="106">
        <v>10</v>
      </c>
      <c r="K146" s="106">
        <v>11</v>
      </c>
      <c r="L146" s="106">
        <v>12</v>
      </c>
      <c r="M146" s="106">
        <v>13</v>
      </c>
      <c r="N146" s="106">
        <v>14</v>
      </c>
      <c r="O146" s="106">
        <v>15</v>
      </c>
      <c r="P146" s="106">
        <v>16</v>
      </c>
      <c r="Q146" s="106">
        <v>17</v>
      </c>
      <c r="R146" s="100"/>
      <c r="S146" s="100"/>
      <c r="T146" s="100"/>
      <c r="U146" s="100"/>
      <c r="V146" s="100"/>
      <c r="W146" s="100"/>
      <c r="X146" s="100"/>
      <c r="Y146" s="100"/>
      <c r="Z146" s="100"/>
      <c r="AA146" s="100"/>
      <c r="AB146" s="100"/>
      <c r="AC146" s="100"/>
      <c r="AD146" s="100"/>
      <c r="AE146" s="100"/>
    </row>
    <row r="147" spans="1:31" s="101" customFormat="1">
      <c r="A147" s="260" t="s">
        <v>18</v>
      </c>
      <c r="B147" s="260" t="s">
        <v>18</v>
      </c>
      <c r="C147" s="260" t="s">
        <v>18</v>
      </c>
      <c r="D147" s="171" t="s">
        <v>18</v>
      </c>
      <c r="E147" s="171" t="s">
        <v>18</v>
      </c>
      <c r="F147" s="244" t="s">
        <v>18</v>
      </c>
      <c r="G147" s="106" t="s">
        <v>18</v>
      </c>
      <c r="H147" s="106" t="s">
        <v>18</v>
      </c>
      <c r="I147" s="106" t="s">
        <v>18</v>
      </c>
      <c r="J147" s="106" t="s">
        <v>18</v>
      </c>
      <c r="K147" s="106" t="s">
        <v>18</v>
      </c>
      <c r="L147" s="106" t="s">
        <v>18</v>
      </c>
      <c r="M147" s="106" t="s">
        <v>18</v>
      </c>
      <c r="N147" s="106" t="s">
        <v>18</v>
      </c>
      <c r="O147" s="106" t="s">
        <v>18</v>
      </c>
      <c r="P147" s="106" t="s">
        <v>18</v>
      </c>
      <c r="Q147" s="106" t="s">
        <v>18</v>
      </c>
      <c r="R147" s="100"/>
      <c r="S147" s="100"/>
      <c r="T147" s="100"/>
      <c r="U147" s="100"/>
      <c r="V147" s="100"/>
      <c r="W147" s="100"/>
      <c r="X147" s="100"/>
      <c r="Y147" s="100"/>
      <c r="Z147" s="100"/>
      <c r="AA147" s="100"/>
      <c r="AB147" s="100"/>
      <c r="AC147" s="100"/>
      <c r="AD147" s="100"/>
      <c r="AE147" s="100"/>
    </row>
    <row r="148" spans="1:31" s="101" customFormat="1">
      <c r="A148" s="260"/>
      <c r="B148" s="260"/>
      <c r="C148" s="260"/>
      <c r="D148" s="172"/>
      <c r="E148" s="172"/>
      <c r="F148" s="244"/>
      <c r="G148" s="106" t="s">
        <v>18</v>
      </c>
      <c r="H148" s="106" t="s">
        <v>18</v>
      </c>
      <c r="I148" s="106" t="s">
        <v>18</v>
      </c>
      <c r="J148" s="106" t="s">
        <v>18</v>
      </c>
      <c r="K148" s="106" t="s">
        <v>18</v>
      </c>
      <c r="L148" s="106" t="s">
        <v>18</v>
      </c>
      <c r="M148" s="106" t="s">
        <v>18</v>
      </c>
      <c r="N148" s="106" t="s">
        <v>18</v>
      </c>
      <c r="O148" s="106" t="s">
        <v>18</v>
      </c>
      <c r="P148" s="106" t="s">
        <v>18</v>
      </c>
      <c r="Q148" s="106" t="s">
        <v>18</v>
      </c>
      <c r="R148" s="4"/>
      <c r="S148" s="4"/>
      <c r="T148" s="4"/>
      <c r="U148" s="4"/>
      <c r="V148" s="4"/>
      <c r="W148" s="4"/>
      <c r="X148" s="100"/>
      <c r="Y148" s="100"/>
      <c r="Z148" s="100"/>
      <c r="AA148" s="100"/>
      <c r="AB148" s="100"/>
      <c r="AC148" s="100"/>
      <c r="AD148" s="100"/>
      <c r="AE148" s="100"/>
    </row>
    <row r="149" spans="1:31" s="101" customFormat="1">
      <c r="A149" s="108"/>
      <c r="B149" s="108"/>
      <c r="C149" s="108"/>
      <c r="D149" s="114"/>
      <c r="E149" s="108"/>
      <c r="F149" s="108"/>
      <c r="G149" s="115"/>
      <c r="H149" s="108"/>
      <c r="I149" s="108"/>
      <c r="J149" s="108"/>
      <c r="K149" s="108"/>
      <c r="L149" s="108"/>
      <c r="M149" s="108"/>
      <c r="N149" s="108"/>
      <c r="O149" s="108"/>
      <c r="P149" s="108"/>
      <c r="Q149" s="108"/>
      <c r="R149" s="4"/>
      <c r="S149" s="4"/>
      <c r="T149" s="4"/>
      <c r="U149" s="4"/>
      <c r="V149" s="4"/>
      <c r="W149" s="4"/>
      <c r="X149" s="100"/>
      <c r="Y149" s="100"/>
      <c r="Z149" s="100"/>
      <c r="AA149" s="100"/>
      <c r="AB149" s="100"/>
      <c r="AC149" s="100"/>
      <c r="AD149" s="100"/>
      <c r="AE149" s="100"/>
    </row>
    <row r="150" spans="1:31" s="101" customFormat="1">
      <c r="A150" s="116"/>
      <c r="B150" s="116"/>
      <c r="C150" s="116"/>
      <c r="D150" s="117"/>
      <c r="E150" s="116"/>
      <c r="F150" s="116"/>
      <c r="G150" s="117"/>
      <c r="H150" s="116"/>
      <c r="I150" s="116"/>
      <c r="J150" s="116"/>
      <c r="K150" s="116"/>
      <c r="L150" s="116"/>
      <c r="M150" s="116"/>
      <c r="N150" s="116"/>
      <c r="O150" s="116"/>
      <c r="P150" s="116"/>
      <c r="Q150" s="116"/>
      <c r="R150" s="4"/>
      <c r="S150" s="4"/>
      <c r="T150" s="4"/>
      <c r="U150" s="4"/>
      <c r="V150" s="4"/>
      <c r="W150" s="4"/>
      <c r="X150" s="100"/>
      <c r="Y150" s="100"/>
      <c r="Z150" s="100"/>
      <c r="AA150" s="100"/>
      <c r="AB150" s="100"/>
      <c r="AC150" s="100"/>
      <c r="AD150" s="100"/>
      <c r="AE150" s="100"/>
    </row>
    <row r="151" spans="1:31">
      <c r="A151" s="169" t="s">
        <v>245</v>
      </c>
      <c r="B151" s="170"/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</row>
    <row r="152" spans="1:31">
      <c r="A152" s="161" t="s">
        <v>62</v>
      </c>
      <c r="B152" s="161"/>
      <c r="C152" s="161"/>
      <c r="D152" s="161"/>
      <c r="E152" s="161"/>
      <c r="F152" s="161"/>
      <c r="G152" s="161"/>
      <c r="H152" s="161"/>
      <c r="I152" s="161"/>
      <c r="J152" s="161"/>
      <c r="K152" s="161"/>
      <c r="L152" s="161"/>
      <c r="M152" s="161"/>
      <c r="N152" s="161"/>
      <c r="O152" s="161"/>
    </row>
    <row r="153" spans="1:31">
      <c r="A153" s="167" t="s">
        <v>63</v>
      </c>
      <c r="B153" s="167"/>
      <c r="C153" s="167"/>
      <c r="D153" s="167"/>
      <c r="E153" s="167"/>
      <c r="F153" s="167"/>
      <c r="G153" s="167"/>
      <c r="H153" s="167"/>
      <c r="I153" s="167"/>
      <c r="J153" s="167"/>
      <c r="K153" s="167"/>
      <c r="L153" s="167"/>
      <c r="M153" s="7"/>
      <c r="N153" s="7"/>
      <c r="O153" s="7"/>
    </row>
    <row r="154" spans="1:31">
      <c r="A154" s="167" t="s">
        <v>64</v>
      </c>
      <c r="B154" s="167"/>
      <c r="C154" s="167"/>
      <c r="D154" s="167"/>
      <c r="E154" s="167"/>
      <c r="F154" s="167"/>
      <c r="G154" s="167"/>
      <c r="H154" s="167"/>
      <c r="I154" s="167"/>
      <c r="J154" s="167"/>
      <c r="K154" s="167"/>
      <c r="L154" s="167"/>
      <c r="M154" s="7"/>
      <c r="N154" s="7"/>
      <c r="O154" s="7"/>
    </row>
    <row r="155" spans="1:31" ht="16.5" customHeight="1">
      <c r="A155" s="167" t="s">
        <v>65</v>
      </c>
      <c r="B155" s="167"/>
      <c r="C155" s="167"/>
      <c r="D155" s="167"/>
      <c r="E155" s="167"/>
      <c r="F155" s="167"/>
      <c r="G155" s="167"/>
      <c r="H155" s="167"/>
      <c r="I155" s="167"/>
      <c r="J155" s="167"/>
      <c r="K155" s="167"/>
      <c r="L155" s="167"/>
      <c r="M155" s="7"/>
      <c r="N155" s="7"/>
      <c r="O155" s="7"/>
    </row>
    <row r="156" spans="1:31">
      <c r="A156" s="167" t="s">
        <v>66</v>
      </c>
      <c r="B156" s="167"/>
      <c r="C156" s="167"/>
      <c r="D156" s="167"/>
      <c r="E156" s="167"/>
      <c r="F156" s="167"/>
      <c r="G156" s="167"/>
      <c r="H156" s="167"/>
      <c r="I156" s="167"/>
      <c r="J156" s="167"/>
      <c r="K156" s="167"/>
      <c r="L156" s="167"/>
      <c r="M156" s="7"/>
      <c r="N156" s="7"/>
      <c r="O156" s="7"/>
    </row>
    <row r="157" spans="1:31">
      <c r="A157" s="167" t="s">
        <v>67</v>
      </c>
      <c r="B157" s="167"/>
      <c r="C157" s="167"/>
      <c r="D157" s="167"/>
      <c r="E157" s="167"/>
      <c r="F157" s="167"/>
      <c r="G157" s="167"/>
      <c r="H157" s="167"/>
      <c r="I157" s="167"/>
      <c r="J157" s="167"/>
      <c r="K157" s="167"/>
      <c r="L157" s="167"/>
      <c r="M157" s="7"/>
      <c r="N157" s="7"/>
      <c r="O157" s="7"/>
    </row>
    <row r="158" spans="1:31">
      <c r="A158" s="167" t="s">
        <v>68</v>
      </c>
      <c r="B158" s="167"/>
      <c r="C158" s="167"/>
      <c r="D158" s="167"/>
      <c r="E158" s="167"/>
      <c r="F158" s="167"/>
      <c r="G158" s="167"/>
      <c r="H158" s="167"/>
      <c r="I158" s="167"/>
      <c r="J158" s="167"/>
      <c r="K158" s="167"/>
      <c r="L158" s="167"/>
      <c r="M158" s="7"/>
      <c r="N158" s="7"/>
      <c r="O158" s="7"/>
    </row>
    <row r="159" spans="1:31">
      <c r="A159" s="167" t="s">
        <v>69</v>
      </c>
      <c r="B159" s="167"/>
      <c r="C159" s="167"/>
      <c r="D159" s="167"/>
      <c r="E159" s="167"/>
      <c r="F159" s="167"/>
      <c r="G159" s="167"/>
      <c r="H159" s="167"/>
      <c r="I159" s="167"/>
      <c r="J159" s="167"/>
      <c r="K159" s="167"/>
      <c r="L159" s="167"/>
      <c r="M159" s="7"/>
      <c r="N159" s="7"/>
      <c r="O159" s="7"/>
    </row>
    <row r="160" spans="1:31">
      <c r="A160" s="168" t="s">
        <v>91</v>
      </c>
      <c r="B160" s="168"/>
      <c r="C160" s="168"/>
      <c r="D160" s="168"/>
      <c r="E160" s="168"/>
      <c r="F160" s="168"/>
      <c r="G160" s="168"/>
      <c r="H160" s="168"/>
      <c r="I160" s="168"/>
      <c r="J160" s="168"/>
      <c r="K160" s="168"/>
      <c r="L160" s="168"/>
      <c r="M160" s="168"/>
      <c r="N160" s="168"/>
      <c r="O160" s="168"/>
    </row>
    <row r="161" spans="1:15" ht="60.75" customHeight="1">
      <c r="A161" s="168" t="s">
        <v>164</v>
      </c>
      <c r="B161" s="168"/>
      <c r="C161" s="168"/>
      <c r="D161" s="168"/>
      <c r="E161" s="168"/>
      <c r="F161" s="168"/>
      <c r="G161" s="168"/>
      <c r="H161" s="168"/>
      <c r="I161" s="168"/>
      <c r="J161" s="168"/>
      <c r="K161" s="168"/>
      <c r="L161" s="168"/>
      <c r="M161" s="168"/>
      <c r="N161" s="168"/>
      <c r="O161" s="168"/>
    </row>
    <row r="162" spans="1:15" ht="60.75" customHeight="1">
      <c r="A162" s="168" t="s">
        <v>165</v>
      </c>
      <c r="B162" s="168"/>
      <c r="C162" s="168"/>
      <c r="D162" s="168"/>
      <c r="E162" s="168"/>
      <c r="F162" s="168"/>
      <c r="G162" s="168"/>
      <c r="H162" s="168"/>
      <c r="I162" s="168"/>
      <c r="J162" s="168"/>
      <c r="K162" s="168"/>
      <c r="L162" s="168"/>
      <c r="M162" s="168"/>
      <c r="N162" s="168"/>
      <c r="O162" s="168"/>
    </row>
    <row r="163" spans="1:15">
      <c r="A163" s="161" t="s">
        <v>70</v>
      </c>
      <c r="B163" s="161"/>
      <c r="C163" s="161"/>
      <c r="D163" s="161"/>
      <c r="E163" s="161"/>
      <c r="F163" s="161"/>
      <c r="G163" s="161"/>
      <c r="H163" s="161"/>
      <c r="I163" s="161"/>
      <c r="J163" s="161"/>
      <c r="K163" s="161"/>
      <c r="L163" s="161"/>
      <c r="M163" s="161"/>
      <c r="N163" s="161"/>
      <c r="O163" s="161"/>
    </row>
    <row r="164" spans="1:15">
      <c r="A164" s="9" t="s">
        <v>71</v>
      </c>
      <c r="B164" s="163" t="s">
        <v>72</v>
      </c>
      <c r="C164" s="164"/>
      <c r="D164" s="164"/>
      <c r="E164" s="166" t="s">
        <v>73</v>
      </c>
      <c r="F164" s="164"/>
      <c r="G164" s="164"/>
      <c r="H164" s="164"/>
      <c r="I164" s="164"/>
      <c r="J164" s="164"/>
      <c r="K164" s="164"/>
      <c r="L164" s="164"/>
      <c r="M164" s="7"/>
      <c r="N164" s="7"/>
      <c r="O164" s="7"/>
    </row>
    <row r="165" spans="1:15">
      <c r="A165" s="9">
        <v>1</v>
      </c>
      <c r="B165" s="163">
        <v>2</v>
      </c>
      <c r="C165" s="164"/>
      <c r="D165" s="164"/>
      <c r="E165" s="165">
        <v>3</v>
      </c>
      <c r="F165" s="165"/>
      <c r="G165" s="165"/>
      <c r="H165" s="165"/>
      <c r="I165" s="165"/>
      <c r="J165" s="165"/>
      <c r="K165" s="164"/>
      <c r="L165" s="164"/>
      <c r="M165" s="7"/>
      <c r="N165" s="7"/>
      <c r="O165" s="7"/>
    </row>
    <row r="166" spans="1:15" ht="40.5" customHeight="1">
      <c r="A166" s="9" t="s">
        <v>74</v>
      </c>
      <c r="B166" s="163" t="s">
        <v>239</v>
      </c>
      <c r="C166" s="164"/>
      <c r="D166" s="164"/>
      <c r="E166" s="165" t="s">
        <v>75</v>
      </c>
      <c r="F166" s="165"/>
      <c r="G166" s="165"/>
      <c r="H166" s="165"/>
      <c r="I166" s="165"/>
      <c r="J166" s="165"/>
      <c r="K166" s="165"/>
      <c r="L166" s="165"/>
      <c r="M166" s="7"/>
      <c r="N166" s="7"/>
      <c r="O166" s="7"/>
    </row>
    <row r="167" spans="1:15" ht="42.75" customHeight="1">
      <c r="A167" s="9" t="s">
        <v>76</v>
      </c>
      <c r="B167" s="163" t="s">
        <v>77</v>
      </c>
      <c r="C167" s="166"/>
      <c r="D167" s="166"/>
      <c r="E167" s="165" t="s">
        <v>75</v>
      </c>
      <c r="F167" s="165"/>
      <c r="G167" s="165"/>
      <c r="H167" s="165"/>
      <c r="I167" s="165"/>
      <c r="J167" s="165"/>
      <c r="K167" s="165"/>
      <c r="L167" s="165"/>
      <c r="M167" s="7"/>
      <c r="N167" s="7"/>
      <c r="O167" s="7"/>
    </row>
    <row r="168" spans="1:15" ht="42" customHeight="1">
      <c r="A168" s="9" t="s">
        <v>78</v>
      </c>
      <c r="B168" s="163" t="s">
        <v>194</v>
      </c>
      <c r="C168" s="164"/>
      <c r="D168" s="164"/>
      <c r="E168" s="165" t="s">
        <v>75</v>
      </c>
      <c r="F168" s="165"/>
      <c r="G168" s="165"/>
      <c r="H168" s="165"/>
      <c r="I168" s="165"/>
      <c r="J168" s="165"/>
      <c r="K168" s="165"/>
      <c r="L168" s="165"/>
      <c r="M168" s="7"/>
      <c r="N168" s="7"/>
      <c r="O168" s="7"/>
    </row>
    <row r="169" spans="1:15">
      <c r="A169" s="161" t="s">
        <v>80</v>
      </c>
      <c r="B169" s="161"/>
      <c r="C169" s="161"/>
      <c r="D169" s="161"/>
      <c r="E169" s="161"/>
      <c r="F169" s="161"/>
      <c r="G169" s="161"/>
      <c r="H169" s="161"/>
      <c r="I169" s="161"/>
      <c r="J169" s="161"/>
      <c r="K169" s="161"/>
      <c r="L169" s="161"/>
      <c r="M169" s="161"/>
      <c r="N169" s="161"/>
      <c r="O169" s="161"/>
    </row>
    <row r="170" spans="1:15">
      <c r="A170" s="161" t="s">
        <v>81</v>
      </c>
      <c r="B170" s="161"/>
      <c r="C170" s="161"/>
      <c r="D170" s="161"/>
      <c r="E170" s="161"/>
      <c r="F170" s="161"/>
      <c r="G170" s="161"/>
      <c r="H170" s="161"/>
      <c r="I170" s="161"/>
      <c r="J170" s="161"/>
      <c r="K170" s="161"/>
      <c r="L170" s="161"/>
      <c r="M170" s="161"/>
      <c r="N170" s="161"/>
      <c r="O170" s="161"/>
    </row>
    <row r="171" spans="1:15">
      <c r="A171" s="161" t="s">
        <v>82</v>
      </c>
      <c r="B171" s="161"/>
      <c r="C171" s="161"/>
      <c r="D171" s="161"/>
      <c r="E171" s="161"/>
      <c r="F171" s="161"/>
      <c r="G171" s="161"/>
      <c r="H171" s="161"/>
      <c r="I171" s="161"/>
      <c r="J171" s="161"/>
      <c r="K171" s="161"/>
      <c r="L171" s="161"/>
      <c r="M171" s="161"/>
      <c r="N171" s="161"/>
      <c r="O171" s="161"/>
    </row>
    <row r="172" spans="1:15">
      <c r="A172" s="161" t="s">
        <v>190</v>
      </c>
      <c r="B172" s="161"/>
      <c r="C172" s="161"/>
      <c r="D172" s="161"/>
      <c r="E172" s="161"/>
      <c r="F172" s="161"/>
      <c r="G172" s="161"/>
      <c r="H172" s="161"/>
      <c r="I172" s="161"/>
      <c r="J172" s="161"/>
      <c r="K172" s="161"/>
      <c r="L172" s="161"/>
      <c r="M172" s="161"/>
      <c r="N172" s="161"/>
      <c r="O172" s="161"/>
    </row>
    <row r="173" spans="1:15" ht="21" customHeight="1">
      <c r="A173" s="162" t="s">
        <v>92</v>
      </c>
      <c r="B173" s="162"/>
      <c r="C173" s="162"/>
      <c r="D173" s="162"/>
      <c r="E173" s="162"/>
      <c r="F173" s="162"/>
      <c r="G173" s="162"/>
      <c r="H173" s="162"/>
      <c r="I173" s="162"/>
      <c r="J173" s="162"/>
      <c r="K173" s="162"/>
      <c r="L173" s="162"/>
      <c r="M173" s="162"/>
      <c r="N173" s="162"/>
      <c r="O173" s="162"/>
    </row>
    <row r="174" spans="1:15" ht="62.25" customHeight="1">
      <c r="A174" s="162" t="s">
        <v>93</v>
      </c>
      <c r="B174" s="162"/>
      <c r="C174" s="162"/>
      <c r="D174" s="162"/>
      <c r="E174" s="162"/>
      <c r="F174" s="162"/>
      <c r="G174" s="162"/>
      <c r="H174" s="162"/>
      <c r="I174" s="162"/>
      <c r="J174" s="162"/>
      <c r="K174" s="162"/>
      <c r="L174" s="162"/>
      <c r="M174" s="162"/>
      <c r="N174" s="162"/>
      <c r="O174" s="162"/>
    </row>
    <row r="175" spans="1:15">
      <c r="A175" s="160" t="s">
        <v>83</v>
      </c>
      <c r="B175" s="160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</row>
    <row r="176" spans="1:15" ht="14.25" customHeight="1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</row>
    <row r="177" spans="1:15" hidden="1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</row>
    <row r="178" spans="1:15">
      <c r="A178" s="46" t="s">
        <v>178</v>
      </c>
      <c r="B178" s="7"/>
      <c r="C178" s="7"/>
      <c r="D178" s="7"/>
      <c r="E178" s="7"/>
      <c r="F178" s="7"/>
      <c r="G178" s="7"/>
      <c r="H178" s="7"/>
      <c r="I178" s="7"/>
      <c r="J178" s="7"/>
      <c r="K178" s="7" t="s">
        <v>84</v>
      </c>
      <c r="L178" s="7"/>
      <c r="M178" s="7"/>
      <c r="N178" s="7"/>
      <c r="O178" s="7"/>
    </row>
    <row r="179" spans="1:15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</row>
    <row r="180" spans="1:15">
      <c r="A180" s="23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</row>
  </sheetData>
  <mergeCells count="267">
    <mergeCell ref="A147:A148"/>
    <mergeCell ref="B147:B148"/>
    <mergeCell ref="C147:C148"/>
    <mergeCell ref="D147:D148"/>
    <mergeCell ref="E147:E148"/>
    <mergeCell ref="F147:F148"/>
    <mergeCell ref="A121:D121"/>
    <mergeCell ref="E121:G121"/>
    <mergeCell ref="H121:L121"/>
    <mergeCell ref="A122:D122"/>
    <mergeCell ref="E122:G122"/>
    <mergeCell ref="H122:L122"/>
    <mergeCell ref="A123:D123"/>
    <mergeCell ref="E123:G123"/>
    <mergeCell ref="H123:L123"/>
    <mergeCell ref="A124:D124"/>
    <mergeCell ref="E124:G124"/>
    <mergeCell ref="H124:L124"/>
    <mergeCell ref="A125:D125"/>
    <mergeCell ref="E125:G125"/>
    <mergeCell ref="H125:L125"/>
    <mergeCell ref="A126:D126"/>
    <mergeCell ref="E126:G126"/>
    <mergeCell ref="H126:L126"/>
    <mergeCell ref="P143:Q143"/>
    <mergeCell ref="B144:B145"/>
    <mergeCell ref="C144:C145"/>
    <mergeCell ref="D144:D145"/>
    <mergeCell ref="E144:E145"/>
    <mergeCell ref="F144:F145"/>
    <mergeCell ref="G144:G145"/>
    <mergeCell ref="H144:I144"/>
    <mergeCell ref="J144:J145"/>
    <mergeCell ref="K144:K145"/>
    <mergeCell ref="L144:L145"/>
    <mergeCell ref="M144:M145"/>
    <mergeCell ref="N144:N145"/>
    <mergeCell ref="O144:O145"/>
    <mergeCell ref="P144:P145"/>
    <mergeCell ref="Q144:Q145"/>
    <mergeCell ref="D136:D137"/>
    <mergeCell ref="E136:E137"/>
    <mergeCell ref="F136:F137"/>
    <mergeCell ref="G136:G137"/>
    <mergeCell ref="H136:I136"/>
    <mergeCell ref="J136:J137"/>
    <mergeCell ref="K136:K137"/>
    <mergeCell ref="L136:L137"/>
    <mergeCell ref="M136:M137"/>
    <mergeCell ref="A69:D69"/>
    <mergeCell ref="E69:G69"/>
    <mergeCell ref="H69:L69"/>
    <mergeCell ref="A128:O128"/>
    <mergeCell ref="A130:L130"/>
    <mergeCell ref="M130:M132"/>
    <mergeCell ref="N130:N132"/>
    <mergeCell ref="A131:L131"/>
    <mergeCell ref="A133:L133"/>
    <mergeCell ref="E114:K114"/>
    <mergeCell ref="A116:F116"/>
    <mergeCell ref="A117:K117"/>
    <mergeCell ref="A118:K118"/>
    <mergeCell ref="A119:K119"/>
    <mergeCell ref="A120:I120"/>
    <mergeCell ref="A111:K111"/>
    <mergeCell ref="E112:K112"/>
    <mergeCell ref="E113:K113"/>
    <mergeCell ref="E115:K115"/>
    <mergeCell ref="J85:J86"/>
    <mergeCell ref="K85:K86"/>
    <mergeCell ref="L85:L86"/>
    <mergeCell ref="M85:M86"/>
    <mergeCell ref="N85:N86"/>
    <mergeCell ref="A66:D66"/>
    <mergeCell ref="E66:G66"/>
    <mergeCell ref="H66:L66"/>
    <mergeCell ref="A67:D67"/>
    <mergeCell ref="E67:G67"/>
    <mergeCell ref="H67:L67"/>
    <mergeCell ref="A68:D68"/>
    <mergeCell ref="E68:G68"/>
    <mergeCell ref="H68:L68"/>
    <mergeCell ref="B80:B81"/>
    <mergeCell ref="C80:C81"/>
    <mergeCell ref="D80:D81"/>
    <mergeCell ref="E80:E81"/>
    <mergeCell ref="F80:F81"/>
    <mergeCell ref="A80:A81"/>
    <mergeCell ref="A76:A78"/>
    <mergeCell ref="B76:D77"/>
    <mergeCell ref="E76:F77"/>
    <mergeCell ref="A174:O174"/>
    <mergeCell ref="A175:O175"/>
    <mergeCell ref="B168:D168"/>
    <mergeCell ref="E168:L168"/>
    <mergeCell ref="A169:O169"/>
    <mergeCell ref="A170:O170"/>
    <mergeCell ref="A171:O171"/>
    <mergeCell ref="A173:O173"/>
    <mergeCell ref="B165:D165"/>
    <mergeCell ref="E165:L165"/>
    <mergeCell ref="B166:D166"/>
    <mergeCell ref="E166:L166"/>
    <mergeCell ref="B167:D167"/>
    <mergeCell ref="E167:L167"/>
    <mergeCell ref="A172:O172"/>
    <mergeCell ref="A158:L158"/>
    <mergeCell ref="A159:L159"/>
    <mergeCell ref="A160:O160"/>
    <mergeCell ref="A161:O161"/>
    <mergeCell ref="A163:O163"/>
    <mergeCell ref="B164:D164"/>
    <mergeCell ref="E164:L164"/>
    <mergeCell ref="A152:O152"/>
    <mergeCell ref="A153:L153"/>
    <mergeCell ref="A154:L154"/>
    <mergeCell ref="A155:L155"/>
    <mergeCell ref="A156:L156"/>
    <mergeCell ref="A157:L157"/>
    <mergeCell ref="A162:O162"/>
    <mergeCell ref="A151:O151"/>
    <mergeCell ref="A134:J134"/>
    <mergeCell ref="A135:A137"/>
    <mergeCell ref="B135:D135"/>
    <mergeCell ref="E135:F135"/>
    <mergeCell ref="G135:I135"/>
    <mergeCell ref="J135:L135"/>
    <mergeCell ref="M135:N135"/>
    <mergeCell ref="B136:B137"/>
    <mergeCell ref="C136:C137"/>
    <mergeCell ref="N136:N137"/>
    <mergeCell ref="A139:A140"/>
    <mergeCell ref="B139:B140"/>
    <mergeCell ref="C139:C140"/>
    <mergeCell ref="D139:D140"/>
    <mergeCell ref="E139:E140"/>
    <mergeCell ref="F139:F140"/>
    <mergeCell ref="A142:J142"/>
    <mergeCell ref="A143:A145"/>
    <mergeCell ref="B143:D143"/>
    <mergeCell ref="E143:F143"/>
    <mergeCell ref="G143:I143"/>
    <mergeCell ref="J143:L143"/>
    <mergeCell ref="M143:O143"/>
    <mergeCell ref="O85:O86"/>
    <mergeCell ref="A82:O82"/>
    <mergeCell ref="A83:J83"/>
    <mergeCell ref="A84:A86"/>
    <mergeCell ref="B84:D85"/>
    <mergeCell ref="E84:F85"/>
    <mergeCell ref="G84:I84"/>
    <mergeCell ref="J84:L84"/>
    <mergeCell ref="M84:O84"/>
    <mergeCell ref="G85:G86"/>
    <mergeCell ref="H85:I85"/>
    <mergeCell ref="G76:I76"/>
    <mergeCell ref="J76:L76"/>
    <mergeCell ref="G77:G78"/>
    <mergeCell ref="H77:I77"/>
    <mergeCell ref="J77:J78"/>
    <mergeCell ref="K77:K78"/>
    <mergeCell ref="L77:L78"/>
    <mergeCell ref="M71:M73"/>
    <mergeCell ref="N71:N73"/>
    <mergeCell ref="A72:L72"/>
    <mergeCell ref="A73:L73"/>
    <mergeCell ref="A74:L74"/>
    <mergeCell ref="A75:J75"/>
    <mergeCell ref="A71:L71"/>
    <mergeCell ref="O40:O41"/>
    <mergeCell ref="A59:F59"/>
    <mergeCell ref="A60:K60"/>
    <mergeCell ref="A61:K61"/>
    <mergeCell ref="A62:K62"/>
    <mergeCell ref="A63:I63"/>
    <mergeCell ref="A55:K55"/>
    <mergeCell ref="E56:K56"/>
    <mergeCell ref="E57:K57"/>
    <mergeCell ref="E58:K58"/>
    <mergeCell ref="J40:J41"/>
    <mergeCell ref="K40:K41"/>
    <mergeCell ref="L40:L41"/>
    <mergeCell ref="M40:M41"/>
    <mergeCell ref="N40:N41"/>
    <mergeCell ref="H64:L64"/>
    <mergeCell ref="A65:D65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35:A36"/>
    <mergeCell ref="B35:B36"/>
    <mergeCell ref="C35:C36"/>
    <mergeCell ref="D35:D36"/>
    <mergeCell ref="E35:E36"/>
    <mergeCell ref="F35:F36"/>
    <mergeCell ref="A64:D64"/>
    <mergeCell ref="E64:G64"/>
    <mergeCell ref="E65:G65"/>
    <mergeCell ref="H65:L65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A3:O3"/>
    <mergeCell ref="K8:M8"/>
    <mergeCell ref="N8:O8"/>
    <mergeCell ref="A10:J10"/>
    <mergeCell ref="K10:M10"/>
    <mergeCell ref="N10:O10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P84:Q84"/>
    <mergeCell ref="P85:P86"/>
    <mergeCell ref="Q85:Q86"/>
    <mergeCell ref="M31:N31"/>
    <mergeCell ref="M32:M33"/>
    <mergeCell ref="N32:N33"/>
    <mergeCell ref="M76:N76"/>
    <mergeCell ref="M77:M78"/>
    <mergeCell ref="N77:N78"/>
    <mergeCell ref="P39:Q39"/>
    <mergeCell ref="P40:P41"/>
    <mergeCell ref="Q40:Q41"/>
    <mergeCell ref="A37:O37"/>
    <mergeCell ref="A38:J38"/>
    <mergeCell ref="A39:A41"/>
    <mergeCell ref="B39:D40"/>
    <mergeCell ref="E39:F40"/>
    <mergeCell ref="G39:I39"/>
    <mergeCell ref="J39:L39"/>
    <mergeCell ref="M39:O39"/>
    <mergeCell ref="G40:G41"/>
    <mergeCell ref="H40:I40"/>
    <mergeCell ref="A53:O53"/>
    <mergeCell ref="A54:O54"/>
  </mergeCells>
  <hyperlinks>
    <hyperlink ref="M143" location="sub_777" display="sub_777"/>
    <hyperlink ref="P143" location="sub_666" display="sub_666"/>
  </hyperlinks>
  <pageMargins left="0.55118110236220474" right="0.31496062992125984" top="0.35433070866141736" bottom="0.35433070866141736" header="0.31496062992125984" footer="0.31496062992125984"/>
  <pageSetup paperSize="9" scale="55" fitToHeight="0" orientation="landscape" r:id="rId1"/>
  <rowBreaks count="1" manualBreakCount="1">
    <brk id="24" max="16" man="1"/>
  </rowBreaks>
</worksheet>
</file>

<file path=xl/worksheets/sheet26.xml><?xml version="1.0" encoding="utf-8"?>
<worksheet xmlns="http://schemas.openxmlformats.org/spreadsheetml/2006/main" xmlns:r="http://schemas.openxmlformats.org/officeDocument/2006/relationships">
  <sheetPr codeName="Лист26"/>
  <dimension ref="A1:AE180"/>
  <sheetViews>
    <sheetView view="pageBreakPreview" zoomScale="80" zoomScaleNormal="70" zoomScaleSheetLayoutView="80" workbookViewId="0">
      <selection activeCell="J102" sqref="J102"/>
    </sheetView>
  </sheetViews>
  <sheetFormatPr defaultRowHeight="18.75"/>
  <cols>
    <col min="1" max="1" width="28.7109375" style="4" customWidth="1"/>
    <col min="2" max="2" width="22.42578125" style="4" customWidth="1"/>
    <col min="3" max="3" width="19.42578125" style="4" customWidth="1"/>
    <col min="4" max="4" width="11.7109375" style="4" customWidth="1"/>
    <col min="5" max="5" width="17.42578125" style="4" customWidth="1"/>
    <col min="6" max="6" width="17.5703125" style="4" customWidth="1"/>
    <col min="7" max="7" width="29.28515625" style="4" customWidth="1"/>
    <col min="8" max="8" width="11.42578125" style="4" customWidth="1"/>
    <col min="9" max="9" width="7.140625" style="4" customWidth="1"/>
    <col min="10" max="10" width="14" style="4" customWidth="1"/>
    <col min="11" max="11" width="12.140625" style="4" customWidth="1"/>
    <col min="12" max="12" width="11.42578125" style="4" customWidth="1"/>
    <col min="13" max="13" width="15.28515625" style="4" customWidth="1"/>
    <col min="14" max="14" width="17.140625" style="4" customWidth="1"/>
    <col min="15" max="15" width="12.4257812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4" t="s">
        <v>511</v>
      </c>
    </row>
    <row r="2" spans="1:15">
      <c r="L2" s="4" t="s">
        <v>485</v>
      </c>
    </row>
    <row r="3" spans="1:15" ht="35.25" customHeight="1">
      <c r="A3" s="228" t="s">
        <v>469</v>
      </c>
      <c r="B3" s="229"/>
      <c r="C3" s="229"/>
      <c r="D3" s="229"/>
      <c r="E3" s="229"/>
      <c r="F3" s="229"/>
      <c r="G3" s="229"/>
      <c r="H3" s="229"/>
      <c r="I3" s="229"/>
      <c r="J3" s="229"/>
      <c r="K3" s="229"/>
      <c r="L3" s="229"/>
      <c r="M3" s="229"/>
      <c r="N3" s="229"/>
      <c r="O3" s="229"/>
    </row>
    <row r="4" spans="1:15" ht="30.75" customHeight="1">
      <c r="A4" s="230" t="s">
        <v>225</v>
      </c>
      <c r="B4" s="231"/>
      <c r="C4" s="231"/>
      <c r="D4" s="231"/>
      <c r="E4" s="231"/>
      <c r="F4" s="231"/>
      <c r="G4" s="231"/>
      <c r="H4" s="231"/>
      <c r="I4" s="231"/>
      <c r="J4" s="231"/>
      <c r="K4" s="231"/>
      <c r="L4" s="231"/>
      <c r="M4" s="231"/>
      <c r="N4" s="231"/>
      <c r="O4" s="231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232" t="s">
        <v>3</v>
      </c>
      <c r="O5" s="233"/>
    </row>
    <row r="6" spans="1:15" ht="18.75" customHeight="1">
      <c r="A6" s="212"/>
      <c r="B6" s="212"/>
      <c r="C6" s="212"/>
      <c r="D6" s="212"/>
      <c r="E6" s="212"/>
      <c r="F6" s="212"/>
      <c r="G6" s="212"/>
      <c r="H6" s="212"/>
      <c r="I6" s="212"/>
      <c r="J6" s="212"/>
      <c r="K6" s="222" t="s">
        <v>4</v>
      </c>
      <c r="L6" s="222"/>
      <c r="M6" s="223"/>
      <c r="N6" s="234" t="s">
        <v>5</v>
      </c>
      <c r="O6" s="235"/>
    </row>
    <row r="7" spans="1:15" ht="18.75" customHeight="1">
      <c r="A7" s="212"/>
      <c r="B7" s="212"/>
      <c r="C7" s="212"/>
      <c r="D7" s="212"/>
      <c r="E7" s="212"/>
      <c r="F7" s="212"/>
      <c r="G7" s="212"/>
      <c r="H7" s="212"/>
      <c r="I7" s="212"/>
      <c r="J7" s="212"/>
      <c r="K7" s="222" t="s">
        <v>179</v>
      </c>
      <c r="L7" s="222"/>
      <c r="M7" s="223"/>
      <c r="N7" s="224" t="s">
        <v>483</v>
      </c>
      <c r="O7" s="225"/>
    </row>
    <row r="8" spans="1:15">
      <c r="A8" s="70"/>
      <c r="B8" s="8"/>
      <c r="C8" s="8"/>
      <c r="D8" s="8"/>
      <c r="E8" s="8"/>
      <c r="F8" s="8"/>
      <c r="G8" s="8"/>
      <c r="H8" s="8"/>
      <c r="I8" s="8"/>
      <c r="J8" s="8"/>
      <c r="K8" s="222" t="s">
        <v>180</v>
      </c>
      <c r="L8" s="222"/>
      <c r="M8" s="223"/>
      <c r="N8" s="224" t="s">
        <v>224</v>
      </c>
      <c r="O8" s="225"/>
    </row>
    <row r="9" spans="1:15">
      <c r="A9" s="70"/>
      <c r="B9" s="8"/>
      <c r="C9" s="8"/>
      <c r="D9" s="8"/>
      <c r="E9" s="8"/>
      <c r="F9" s="8"/>
      <c r="G9" s="8"/>
      <c r="H9" s="8"/>
      <c r="I9" s="8"/>
      <c r="J9" s="8"/>
      <c r="K9" s="48"/>
      <c r="L9" s="48"/>
      <c r="M9" s="49" t="s">
        <v>183</v>
      </c>
      <c r="N9" s="50"/>
      <c r="O9" s="51"/>
    </row>
    <row r="10" spans="1:15" ht="18.75" customHeight="1">
      <c r="A10" s="212"/>
      <c r="B10" s="212"/>
      <c r="C10" s="212"/>
      <c r="D10" s="212"/>
      <c r="E10" s="212"/>
      <c r="F10" s="212"/>
      <c r="G10" s="212"/>
      <c r="H10" s="212"/>
      <c r="I10" s="212"/>
      <c r="J10" s="212"/>
      <c r="K10" s="222" t="s">
        <v>181</v>
      </c>
      <c r="L10" s="222"/>
      <c r="M10" s="223"/>
      <c r="N10" s="224" t="s">
        <v>159</v>
      </c>
      <c r="O10" s="225"/>
    </row>
    <row r="11" spans="1:15" ht="18.75" customHeight="1">
      <c r="A11" s="212"/>
      <c r="B11" s="212"/>
      <c r="C11" s="212"/>
      <c r="D11" s="212"/>
      <c r="E11" s="212"/>
      <c r="F11" s="212"/>
      <c r="G11" s="212"/>
      <c r="H11" s="212"/>
      <c r="I11" s="212"/>
      <c r="J11" s="212"/>
      <c r="K11" s="222" t="s">
        <v>182</v>
      </c>
      <c r="L11" s="222"/>
      <c r="M11" s="223"/>
      <c r="N11" s="224" t="s">
        <v>160</v>
      </c>
      <c r="O11" s="225"/>
    </row>
    <row r="12" spans="1:15">
      <c r="A12" s="52"/>
      <c r="B12" s="67"/>
      <c r="C12" s="67"/>
      <c r="D12" s="67"/>
      <c r="E12" s="67"/>
      <c r="F12" s="67"/>
      <c r="G12" s="67"/>
      <c r="H12" s="67"/>
      <c r="I12" s="67"/>
      <c r="J12" s="67"/>
      <c r="K12" s="226"/>
      <c r="L12" s="226"/>
      <c r="M12" s="227"/>
      <c r="N12" s="224"/>
      <c r="O12" s="225"/>
    </row>
    <row r="13" spans="1:15">
      <c r="A13" s="52"/>
      <c r="B13" s="67"/>
      <c r="C13" s="67"/>
      <c r="D13" s="67"/>
      <c r="E13" s="67"/>
      <c r="F13" s="67"/>
      <c r="G13" s="67"/>
      <c r="H13" s="67"/>
      <c r="I13" s="67"/>
      <c r="J13" s="67"/>
      <c r="K13" s="54"/>
      <c r="L13" s="54"/>
      <c r="M13" s="68"/>
      <c r="N13" s="69"/>
      <c r="O13" s="69"/>
    </row>
    <row r="14" spans="1:15" ht="39" customHeight="1">
      <c r="A14" s="217" t="s">
        <v>0</v>
      </c>
      <c r="B14" s="217"/>
      <c r="C14" s="217"/>
      <c r="D14" s="217"/>
      <c r="E14" s="217"/>
      <c r="F14" s="217"/>
      <c r="G14" s="217"/>
      <c r="H14" s="217"/>
      <c r="I14" s="217"/>
      <c r="J14" s="217"/>
      <c r="K14" s="217"/>
      <c r="L14" s="217"/>
      <c r="M14" s="217"/>
      <c r="N14" s="217"/>
      <c r="O14" s="217"/>
    </row>
    <row r="15" spans="1:15" ht="24.75" hidden="1" customHeight="1">
      <c r="A15" s="216" t="s">
        <v>1</v>
      </c>
      <c r="B15" s="216"/>
      <c r="C15" s="216"/>
      <c r="D15" s="216"/>
      <c r="E15" s="216"/>
      <c r="F15" s="216"/>
      <c r="G15" s="216"/>
      <c r="H15" s="216"/>
      <c r="I15" s="216"/>
      <c r="J15" s="216"/>
      <c r="K15" s="216"/>
      <c r="L15" s="216"/>
      <c r="M15" s="216"/>
      <c r="N15" s="216"/>
      <c r="O15" s="216"/>
    </row>
    <row r="16" spans="1:15" ht="16.5" hidden="1" customHeight="1">
      <c r="A16" s="216" t="s">
        <v>2</v>
      </c>
      <c r="B16" s="217"/>
      <c r="C16" s="217"/>
      <c r="D16" s="217"/>
      <c r="E16" s="217"/>
      <c r="F16" s="217"/>
      <c r="G16" s="217"/>
      <c r="H16" s="217"/>
      <c r="I16" s="217"/>
      <c r="J16" s="217"/>
      <c r="K16" s="217"/>
      <c r="L16" s="217"/>
      <c r="M16" s="217"/>
      <c r="N16" s="217"/>
      <c r="O16" s="217"/>
    </row>
    <row r="17" spans="1:18" ht="137.25" customHeight="1">
      <c r="A17" s="218" t="s">
        <v>484</v>
      </c>
      <c r="B17" s="218"/>
      <c r="C17" s="218"/>
      <c r="D17" s="218"/>
      <c r="E17" s="218"/>
      <c r="F17" s="218"/>
      <c r="G17" s="218"/>
      <c r="H17" s="218"/>
      <c r="I17" s="218"/>
      <c r="J17" s="218"/>
      <c r="K17" s="218"/>
      <c r="L17" s="218"/>
      <c r="M17" s="218"/>
      <c r="N17" s="218"/>
      <c r="O17" s="218"/>
    </row>
    <row r="18" spans="1:18" ht="185.25" customHeight="1">
      <c r="A18" s="219"/>
      <c r="B18" s="219"/>
      <c r="C18" s="219"/>
      <c r="D18" s="219"/>
      <c r="E18" s="219"/>
      <c r="F18" s="219"/>
      <c r="G18" s="219"/>
      <c r="H18" s="219"/>
      <c r="I18" s="219"/>
      <c r="J18" s="219"/>
      <c r="K18" s="219"/>
      <c r="L18" s="219"/>
      <c r="M18" s="219"/>
      <c r="N18" s="219"/>
      <c r="O18" s="219"/>
      <c r="P18" s="24"/>
      <c r="Q18" s="24"/>
      <c r="R18" s="24"/>
    </row>
    <row r="19" spans="1:18" ht="27" customHeight="1">
      <c r="A19" s="220" t="s">
        <v>89</v>
      </c>
      <c r="B19" s="220"/>
      <c r="C19" s="220"/>
      <c r="D19" s="220"/>
      <c r="E19" s="220"/>
      <c r="F19" s="220"/>
      <c r="G19" s="220"/>
      <c r="H19" s="220"/>
      <c r="I19" s="220"/>
      <c r="J19" s="220"/>
      <c r="K19" s="47"/>
      <c r="L19" s="47"/>
      <c r="M19" s="47"/>
      <c r="N19" s="47"/>
      <c r="O19" s="47"/>
      <c r="P19" s="24"/>
      <c r="Q19" s="24"/>
      <c r="R19" s="24"/>
    </row>
    <row r="20" spans="1:18" ht="35.25" customHeight="1">
      <c r="A20" s="221" t="s">
        <v>129</v>
      </c>
      <c r="B20" s="221"/>
      <c r="C20" s="221"/>
      <c r="D20" s="221"/>
      <c r="E20" s="221"/>
      <c r="F20" s="221"/>
      <c r="G20" s="221"/>
      <c r="H20" s="221"/>
      <c r="I20" s="221"/>
      <c r="J20" s="221"/>
      <c r="K20" s="47"/>
      <c r="L20" s="47"/>
      <c r="M20" s="47"/>
      <c r="N20" s="47"/>
      <c r="O20" s="47"/>
      <c r="P20" s="24"/>
      <c r="Q20" s="24"/>
      <c r="R20" s="24"/>
    </row>
    <row r="21" spans="1:18">
      <c r="A21" s="212" t="s">
        <v>90</v>
      </c>
      <c r="B21" s="212"/>
      <c r="C21" s="212"/>
      <c r="D21" s="212"/>
      <c r="E21" s="212"/>
      <c r="F21" s="212"/>
      <c r="G21" s="212"/>
      <c r="H21" s="212"/>
      <c r="I21" s="212"/>
      <c r="J21" s="212"/>
      <c r="K21" s="54"/>
      <c r="L21" s="54"/>
      <c r="M21" s="68"/>
      <c r="N21" s="69"/>
      <c r="O21" s="69"/>
    </row>
    <row r="22" spans="1:18" ht="18.75" customHeight="1">
      <c r="A22" s="213" t="s">
        <v>233</v>
      </c>
      <c r="B22" s="213"/>
      <c r="C22" s="213"/>
      <c r="D22" s="213"/>
      <c r="E22" s="213"/>
      <c r="F22" s="213"/>
      <c r="G22" s="213"/>
      <c r="H22" s="213"/>
      <c r="I22" s="213"/>
      <c r="J22" s="213"/>
      <c r="K22" s="7"/>
      <c r="L22" s="7"/>
      <c r="M22" s="7"/>
      <c r="N22" s="7"/>
      <c r="O22" s="7"/>
    </row>
    <row r="23" spans="1:18">
      <c r="A23" s="214" t="s">
        <v>192</v>
      </c>
      <c r="B23" s="214"/>
      <c r="C23" s="214"/>
      <c r="D23" s="214"/>
      <c r="E23" s="214"/>
      <c r="F23" s="214"/>
      <c r="G23" s="214"/>
      <c r="H23" s="214"/>
      <c r="I23" s="214"/>
      <c r="J23" s="214"/>
      <c r="K23" s="7"/>
      <c r="L23" s="7"/>
      <c r="M23" s="7"/>
      <c r="N23" s="7"/>
      <c r="O23" s="7"/>
    </row>
    <row r="24" spans="1:18">
      <c r="A24" s="215"/>
      <c r="B24" s="215"/>
      <c r="C24" s="215"/>
      <c r="D24" s="215"/>
      <c r="E24" s="215"/>
      <c r="F24" s="215"/>
      <c r="G24" s="215"/>
      <c r="H24" s="215"/>
      <c r="I24" s="215"/>
      <c r="J24" s="215"/>
      <c r="K24" s="7"/>
      <c r="L24" s="7"/>
      <c r="M24" s="7"/>
      <c r="N24" s="7"/>
      <c r="O24" s="7"/>
    </row>
    <row r="25" spans="1:18">
      <c r="A25" s="169" t="s">
        <v>6</v>
      </c>
      <c r="B25" s="170"/>
      <c r="C25" s="170"/>
      <c r="D25" s="170"/>
      <c r="E25" s="170"/>
      <c r="F25" s="170"/>
      <c r="G25" s="170"/>
      <c r="H25" s="170"/>
      <c r="I25" s="170"/>
      <c r="J25" s="170"/>
      <c r="K25" s="170"/>
      <c r="L25" s="170"/>
      <c r="M25" s="170"/>
      <c r="N25" s="170"/>
      <c r="O25" s="170"/>
    </row>
    <row r="26" spans="1:18" ht="42" customHeight="1">
      <c r="A26" s="169" t="s">
        <v>7</v>
      </c>
      <c r="B26" s="169"/>
      <c r="C26" s="169"/>
      <c r="D26" s="169"/>
      <c r="E26" s="169"/>
      <c r="F26" s="169"/>
      <c r="G26" s="169"/>
      <c r="H26" s="169"/>
      <c r="I26" s="169"/>
      <c r="J26" s="169"/>
      <c r="K26" s="169"/>
      <c r="L26" s="169"/>
      <c r="M26" s="210" t="s">
        <v>193</v>
      </c>
      <c r="N26" s="165" t="s">
        <v>238</v>
      </c>
      <c r="O26" s="7"/>
    </row>
    <row r="27" spans="1:18">
      <c r="A27" s="161" t="s">
        <v>8</v>
      </c>
      <c r="B27" s="161"/>
      <c r="C27" s="161"/>
      <c r="D27" s="161"/>
      <c r="E27" s="161"/>
      <c r="F27" s="161"/>
      <c r="G27" s="161"/>
      <c r="H27" s="161"/>
      <c r="I27" s="161"/>
      <c r="J27" s="161"/>
      <c r="K27" s="161"/>
      <c r="L27" s="161"/>
      <c r="M27" s="211"/>
      <c r="N27" s="165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211"/>
      <c r="N28" s="165"/>
      <c r="O28" s="7"/>
    </row>
    <row r="29" spans="1:18">
      <c r="A29" s="161" t="s">
        <v>86</v>
      </c>
      <c r="B29" s="161"/>
      <c r="C29" s="161"/>
      <c r="D29" s="161"/>
      <c r="E29" s="161"/>
      <c r="F29" s="161"/>
      <c r="G29" s="161"/>
      <c r="H29" s="161"/>
      <c r="I29" s="161"/>
      <c r="J29" s="161"/>
      <c r="K29" s="161"/>
      <c r="L29" s="161"/>
      <c r="M29" s="7"/>
      <c r="N29" s="8"/>
      <c r="O29" s="7"/>
    </row>
    <row r="30" spans="1:18">
      <c r="A30" s="160" t="s">
        <v>98</v>
      </c>
      <c r="B30" s="160"/>
      <c r="C30" s="160"/>
      <c r="D30" s="160"/>
      <c r="E30" s="160"/>
      <c r="F30" s="160"/>
      <c r="G30" s="160"/>
      <c r="H30" s="160"/>
      <c r="I30" s="160"/>
      <c r="J30" s="160"/>
      <c r="K30" s="7"/>
      <c r="L30" s="7"/>
      <c r="M30" s="7"/>
      <c r="N30" s="8"/>
      <c r="O30" s="7"/>
    </row>
    <row r="31" spans="1:18" ht="78.75" customHeight="1">
      <c r="A31" s="163" t="s">
        <v>87</v>
      </c>
      <c r="B31" s="163" t="s">
        <v>10</v>
      </c>
      <c r="C31" s="163"/>
      <c r="D31" s="163"/>
      <c r="E31" s="163" t="s">
        <v>11</v>
      </c>
      <c r="F31" s="163"/>
      <c r="G31" s="163" t="s">
        <v>12</v>
      </c>
      <c r="H31" s="163"/>
      <c r="I31" s="163"/>
      <c r="J31" s="163" t="s">
        <v>13</v>
      </c>
      <c r="K31" s="163"/>
      <c r="L31" s="163"/>
      <c r="M31" s="187" t="s">
        <v>184</v>
      </c>
      <c r="N31" s="189"/>
      <c r="O31" s="7"/>
    </row>
    <row r="32" spans="1:18" ht="59.25" customHeight="1">
      <c r="A32" s="166"/>
      <c r="B32" s="163"/>
      <c r="C32" s="163"/>
      <c r="D32" s="163"/>
      <c r="E32" s="163"/>
      <c r="F32" s="163"/>
      <c r="G32" s="163" t="s">
        <v>14</v>
      </c>
      <c r="H32" s="163" t="s">
        <v>24</v>
      </c>
      <c r="I32" s="163"/>
      <c r="J32" s="163" t="s">
        <v>226</v>
      </c>
      <c r="K32" s="163" t="s">
        <v>227</v>
      </c>
      <c r="L32" s="163" t="s">
        <v>232</v>
      </c>
      <c r="M32" s="165" t="s">
        <v>185</v>
      </c>
      <c r="N32" s="163" t="s">
        <v>186</v>
      </c>
      <c r="O32" s="7"/>
    </row>
    <row r="33" spans="1:17" ht="131.25">
      <c r="A33" s="166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166"/>
      <c r="H33" s="9" t="s">
        <v>15</v>
      </c>
      <c r="I33" s="9" t="s">
        <v>16</v>
      </c>
      <c r="J33" s="163"/>
      <c r="K33" s="163"/>
      <c r="L33" s="166"/>
      <c r="M33" s="165"/>
      <c r="N33" s="163"/>
      <c r="O33" s="7"/>
    </row>
    <row r="34" spans="1:17">
      <c r="A34" s="9">
        <v>1</v>
      </c>
      <c r="B34" s="9">
        <v>2</v>
      </c>
      <c r="C34" s="9">
        <v>3</v>
      </c>
      <c r="D34" s="9">
        <v>4</v>
      </c>
      <c r="E34" s="9">
        <v>5</v>
      </c>
      <c r="F34" s="9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53">
        <v>13</v>
      </c>
      <c r="N34" s="53">
        <v>14</v>
      </c>
      <c r="O34" s="7"/>
    </row>
    <row r="35" spans="1:17" ht="94.5">
      <c r="A35" s="238" t="s">
        <v>108</v>
      </c>
      <c r="B35" s="251" t="s">
        <v>108</v>
      </c>
      <c r="C35" s="251" t="s">
        <v>108</v>
      </c>
      <c r="D35" s="239" t="s">
        <v>108</v>
      </c>
      <c r="E35" s="251" t="s">
        <v>108</v>
      </c>
      <c r="F35" s="251" t="s">
        <v>18</v>
      </c>
      <c r="G35" s="10" t="s">
        <v>102</v>
      </c>
      <c r="H35" s="9" t="s">
        <v>97</v>
      </c>
      <c r="I35" s="9">
        <v>744</v>
      </c>
      <c r="J35" s="9">
        <v>95</v>
      </c>
      <c r="K35" s="11">
        <f>J35</f>
        <v>95</v>
      </c>
      <c r="L35" s="11">
        <f>J35</f>
        <v>95</v>
      </c>
      <c r="M35" s="53">
        <v>10</v>
      </c>
      <c r="N35" s="76">
        <v>10</v>
      </c>
      <c r="O35" s="7"/>
    </row>
    <row r="36" spans="1:17" ht="189">
      <c r="A36" s="205"/>
      <c r="B36" s="209"/>
      <c r="C36" s="209"/>
      <c r="D36" s="207"/>
      <c r="E36" s="209"/>
      <c r="F36" s="209"/>
      <c r="G36" s="10" t="s">
        <v>104</v>
      </c>
      <c r="H36" s="9" t="s">
        <v>97</v>
      </c>
      <c r="I36" s="9">
        <v>744</v>
      </c>
      <c r="J36" s="9">
        <v>100</v>
      </c>
      <c r="K36" s="38">
        <f>J36</f>
        <v>100</v>
      </c>
      <c r="L36" s="11">
        <f>J36</f>
        <v>100</v>
      </c>
      <c r="M36" s="53">
        <v>10</v>
      </c>
      <c r="N36" s="53">
        <v>10</v>
      </c>
      <c r="O36" s="7"/>
    </row>
    <row r="37" spans="1:17" ht="18.75" customHeight="1">
      <c r="A37" s="168"/>
      <c r="B37" s="168"/>
      <c r="C37" s="168"/>
      <c r="D37" s="168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</row>
    <row r="38" spans="1:17">
      <c r="A38" s="161" t="s">
        <v>101</v>
      </c>
      <c r="B38" s="161"/>
      <c r="C38" s="161"/>
      <c r="D38" s="161"/>
      <c r="E38" s="161"/>
      <c r="F38" s="161"/>
      <c r="G38" s="161"/>
      <c r="H38" s="161"/>
      <c r="I38" s="161"/>
      <c r="J38" s="161"/>
      <c r="K38" s="7"/>
      <c r="L38" s="7"/>
      <c r="M38" s="7"/>
      <c r="N38" s="7"/>
      <c r="O38" s="7"/>
    </row>
    <row r="39" spans="1:17" ht="117" customHeight="1">
      <c r="A39" s="163" t="s">
        <v>87</v>
      </c>
      <c r="B39" s="163" t="s">
        <v>10</v>
      </c>
      <c r="C39" s="163"/>
      <c r="D39" s="163"/>
      <c r="E39" s="163" t="s">
        <v>11</v>
      </c>
      <c r="F39" s="163"/>
      <c r="G39" s="163" t="s">
        <v>21</v>
      </c>
      <c r="H39" s="163"/>
      <c r="I39" s="163"/>
      <c r="J39" s="163" t="s">
        <v>22</v>
      </c>
      <c r="K39" s="163"/>
      <c r="L39" s="163"/>
      <c r="M39" s="163" t="s">
        <v>187</v>
      </c>
      <c r="N39" s="163"/>
      <c r="O39" s="163"/>
      <c r="P39" s="187" t="s">
        <v>184</v>
      </c>
      <c r="Q39" s="189"/>
    </row>
    <row r="40" spans="1:17" ht="55.5" customHeight="1">
      <c r="A40" s="166"/>
      <c r="B40" s="163"/>
      <c r="C40" s="163"/>
      <c r="D40" s="163"/>
      <c r="E40" s="163"/>
      <c r="F40" s="163"/>
      <c r="G40" s="163" t="s">
        <v>85</v>
      </c>
      <c r="H40" s="163" t="s">
        <v>24</v>
      </c>
      <c r="I40" s="163"/>
      <c r="J40" s="163" t="s">
        <v>226</v>
      </c>
      <c r="K40" s="163" t="s">
        <v>227</v>
      </c>
      <c r="L40" s="163" t="s">
        <v>228</v>
      </c>
      <c r="M40" s="163" t="s">
        <v>226</v>
      </c>
      <c r="N40" s="163" t="s">
        <v>227</v>
      </c>
      <c r="O40" s="163" t="s">
        <v>229</v>
      </c>
      <c r="P40" s="163" t="s">
        <v>185</v>
      </c>
      <c r="Q40" s="163" t="s">
        <v>186</v>
      </c>
    </row>
    <row r="41" spans="1:17" ht="131.25">
      <c r="A41" s="166"/>
      <c r="B41" s="9" t="s">
        <v>25</v>
      </c>
      <c r="C41" s="9" t="s">
        <v>26</v>
      </c>
      <c r="D41" s="9" t="s">
        <v>27</v>
      </c>
      <c r="E41" s="9" t="s">
        <v>28</v>
      </c>
      <c r="F41" s="44" t="s">
        <v>174</v>
      </c>
      <c r="G41" s="166"/>
      <c r="H41" s="9" t="s">
        <v>29</v>
      </c>
      <c r="I41" s="9" t="s">
        <v>16</v>
      </c>
      <c r="J41" s="163"/>
      <c r="K41" s="163"/>
      <c r="L41" s="166"/>
      <c r="M41" s="163"/>
      <c r="N41" s="163"/>
      <c r="O41" s="166"/>
      <c r="P41" s="163"/>
      <c r="Q41" s="163"/>
    </row>
    <row r="42" spans="1:17">
      <c r="A42" s="9">
        <v>1</v>
      </c>
      <c r="B42" s="9">
        <v>2</v>
      </c>
      <c r="C42" s="9">
        <v>3</v>
      </c>
      <c r="D42" s="9">
        <v>4</v>
      </c>
      <c r="E42" s="9">
        <v>5</v>
      </c>
      <c r="F42" s="9">
        <v>6</v>
      </c>
      <c r="G42" s="9">
        <v>7</v>
      </c>
      <c r="H42" s="9">
        <v>8</v>
      </c>
      <c r="I42" s="9">
        <v>9</v>
      </c>
      <c r="J42" s="9">
        <v>10</v>
      </c>
      <c r="K42" s="9">
        <v>11</v>
      </c>
      <c r="L42" s="9">
        <v>12</v>
      </c>
      <c r="M42" s="9">
        <v>13</v>
      </c>
      <c r="N42" s="9">
        <v>14</v>
      </c>
      <c r="O42" s="9">
        <v>15</v>
      </c>
      <c r="P42" s="71">
        <v>16</v>
      </c>
      <c r="Q42" s="71">
        <v>17</v>
      </c>
    </row>
    <row r="43" spans="1:17" ht="100.5" customHeight="1">
      <c r="A43" s="156" t="s">
        <v>234</v>
      </c>
      <c r="B43" s="80" t="s">
        <v>195</v>
      </c>
      <c r="C43" s="2" t="s">
        <v>17</v>
      </c>
      <c r="D43" s="2" t="s">
        <v>167</v>
      </c>
      <c r="E43" s="125" t="s">
        <v>30</v>
      </c>
      <c r="F43" s="124" t="s">
        <v>56</v>
      </c>
      <c r="G43" s="124" t="s">
        <v>31</v>
      </c>
      <c r="H43" s="124" t="s">
        <v>32</v>
      </c>
      <c r="I43" s="3" t="s">
        <v>107</v>
      </c>
      <c r="J43" s="124">
        <v>34</v>
      </c>
      <c r="K43" s="124">
        <f>J43</f>
        <v>34</v>
      </c>
      <c r="L43" s="124">
        <f>J43</f>
        <v>34</v>
      </c>
      <c r="M43" s="124" t="s">
        <v>18</v>
      </c>
      <c r="N43" s="124" t="s">
        <v>18</v>
      </c>
      <c r="O43" s="124" t="s">
        <v>18</v>
      </c>
      <c r="P43" s="125">
        <v>10</v>
      </c>
      <c r="Q43" s="76">
        <f>J43*0.1</f>
        <v>3</v>
      </c>
    </row>
    <row r="44" spans="1:17" ht="112.5" hidden="1">
      <c r="A44" s="121" t="s">
        <v>236</v>
      </c>
      <c r="B44" s="80" t="s">
        <v>196</v>
      </c>
      <c r="C44" s="124" t="s">
        <v>19</v>
      </c>
      <c r="D44" s="2" t="s">
        <v>167</v>
      </c>
      <c r="E44" s="125" t="s">
        <v>30</v>
      </c>
      <c r="F44" s="124" t="s">
        <v>56</v>
      </c>
      <c r="G44" s="124" t="s">
        <v>31</v>
      </c>
      <c r="H44" s="124" t="s">
        <v>32</v>
      </c>
      <c r="I44" s="3" t="s">
        <v>107</v>
      </c>
      <c r="J44" s="124"/>
      <c r="K44" s="124">
        <f t="shared" ref="K44:K50" si="0">J44</f>
        <v>0</v>
      </c>
      <c r="L44" s="124">
        <f t="shared" ref="L44:L50" si="1">J44</f>
        <v>0</v>
      </c>
      <c r="M44" s="124" t="s">
        <v>18</v>
      </c>
      <c r="N44" s="124" t="s">
        <v>18</v>
      </c>
      <c r="O44" s="124" t="s">
        <v>18</v>
      </c>
      <c r="P44" s="125">
        <v>10</v>
      </c>
      <c r="Q44" s="76">
        <f>J44*0.1</f>
        <v>0</v>
      </c>
    </row>
    <row r="45" spans="1:17" ht="150" hidden="1">
      <c r="A45" s="45" t="s">
        <v>175</v>
      </c>
      <c r="B45" s="80" t="s">
        <v>200</v>
      </c>
      <c r="C45" s="2" t="s">
        <v>17</v>
      </c>
      <c r="D45" s="124" t="s">
        <v>167</v>
      </c>
      <c r="E45" s="125" t="s">
        <v>30</v>
      </c>
      <c r="F45" s="124" t="s">
        <v>88</v>
      </c>
      <c r="G45" s="124" t="s">
        <v>31</v>
      </c>
      <c r="H45" s="124" t="s">
        <v>32</v>
      </c>
      <c r="I45" s="3" t="s">
        <v>107</v>
      </c>
      <c r="J45" s="124"/>
      <c r="K45" s="124">
        <f t="shared" si="0"/>
        <v>0</v>
      </c>
      <c r="L45" s="124">
        <f t="shared" si="1"/>
        <v>0</v>
      </c>
      <c r="M45" s="124" t="s">
        <v>18</v>
      </c>
      <c r="N45" s="124" t="s">
        <v>18</v>
      </c>
      <c r="O45" s="124" t="s">
        <v>18</v>
      </c>
      <c r="P45" s="125">
        <v>10</v>
      </c>
      <c r="Q45" s="76">
        <f t="shared" ref="Q45:Q52" si="2">J45*0.1</f>
        <v>0</v>
      </c>
    </row>
    <row r="46" spans="1:17" ht="131.25" hidden="1">
      <c r="A46" s="79" t="s">
        <v>197</v>
      </c>
      <c r="B46" s="80" t="s">
        <v>198</v>
      </c>
      <c r="C46" s="2" t="s">
        <v>19</v>
      </c>
      <c r="D46" s="124" t="s">
        <v>167</v>
      </c>
      <c r="E46" s="125" t="s">
        <v>30</v>
      </c>
      <c r="F46" s="124" t="s">
        <v>88</v>
      </c>
      <c r="G46" s="124" t="s">
        <v>31</v>
      </c>
      <c r="H46" s="124" t="s">
        <v>32</v>
      </c>
      <c r="I46" s="3" t="s">
        <v>107</v>
      </c>
      <c r="J46" s="124"/>
      <c r="K46" s="124">
        <f t="shared" si="0"/>
        <v>0</v>
      </c>
      <c r="L46" s="124">
        <f t="shared" si="1"/>
        <v>0</v>
      </c>
      <c r="M46" s="124" t="s">
        <v>18</v>
      </c>
      <c r="N46" s="124" t="s">
        <v>18</v>
      </c>
      <c r="O46" s="124" t="s">
        <v>18</v>
      </c>
      <c r="P46" s="125">
        <v>10</v>
      </c>
      <c r="Q46" s="76">
        <f t="shared" si="2"/>
        <v>0</v>
      </c>
    </row>
    <row r="47" spans="1:17" ht="112.5" hidden="1">
      <c r="A47" s="121" t="s">
        <v>237</v>
      </c>
      <c r="B47" s="80" t="s">
        <v>196</v>
      </c>
      <c r="C47" s="2" t="s">
        <v>19</v>
      </c>
      <c r="D47" s="124" t="s">
        <v>173</v>
      </c>
      <c r="E47" s="125" t="s">
        <v>30</v>
      </c>
      <c r="F47" s="124" t="s">
        <v>56</v>
      </c>
      <c r="G47" s="124" t="s">
        <v>31</v>
      </c>
      <c r="H47" s="124" t="s">
        <v>32</v>
      </c>
      <c r="I47" s="3" t="s">
        <v>107</v>
      </c>
      <c r="J47" s="124"/>
      <c r="K47" s="124">
        <f t="shared" si="0"/>
        <v>0</v>
      </c>
      <c r="L47" s="124">
        <f t="shared" si="1"/>
        <v>0</v>
      </c>
      <c r="M47" s="124" t="s">
        <v>18</v>
      </c>
      <c r="N47" s="124" t="s">
        <v>18</v>
      </c>
      <c r="O47" s="124" t="s">
        <v>18</v>
      </c>
      <c r="P47" s="125">
        <v>10</v>
      </c>
      <c r="Q47" s="76">
        <f t="shared" si="2"/>
        <v>0</v>
      </c>
    </row>
    <row r="48" spans="1:17" ht="112.5">
      <c r="A48" s="121" t="s">
        <v>235</v>
      </c>
      <c r="B48" s="80" t="s">
        <v>195</v>
      </c>
      <c r="C48" s="2" t="s">
        <v>17</v>
      </c>
      <c r="D48" s="124" t="s">
        <v>173</v>
      </c>
      <c r="E48" s="125" t="s">
        <v>30</v>
      </c>
      <c r="F48" s="124" t="s">
        <v>56</v>
      </c>
      <c r="G48" s="124" t="s">
        <v>31</v>
      </c>
      <c r="H48" s="124" t="s">
        <v>32</v>
      </c>
      <c r="I48" s="3" t="s">
        <v>107</v>
      </c>
      <c r="J48" s="124">
        <v>143</v>
      </c>
      <c r="K48" s="124">
        <f t="shared" si="0"/>
        <v>143</v>
      </c>
      <c r="L48" s="124">
        <f t="shared" si="1"/>
        <v>143</v>
      </c>
      <c r="M48" s="124" t="s">
        <v>18</v>
      </c>
      <c r="N48" s="124" t="s">
        <v>18</v>
      </c>
      <c r="O48" s="124" t="s">
        <v>18</v>
      </c>
      <c r="P48" s="125">
        <v>10</v>
      </c>
      <c r="Q48" s="76">
        <f t="shared" si="2"/>
        <v>14</v>
      </c>
    </row>
    <row r="49" spans="1:17" ht="150" hidden="1">
      <c r="A49" s="79" t="s">
        <v>201</v>
      </c>
      <c r="B49" s="80" t="s">
        <v>200</v>
      </c>
      <c r="C49" s="2" t="s">
        <v>17</v>
      </c>
      <c r="D49" s="36" t="s">
        <v>173</v>
      </c>
      <c r="E49" s="37" t="s">
        <v>30</v>
      </c>
      <c r="F49" s="44" t="s">
        <v>88</v>
      </c>
      <c r="G49" s="36" t="s">
        <v>31</v>
      </c>
      <c r="H49" s="36" t="s">
        <v>32</v>
      </c>
      <c r="I49" s="3" t="s">
        <v>107</v>
      </c>
      <c r="J49" s="85"/>
      <c r="K49" s="74">
        <f t="shared" si="0"/>
        <v>0</v>
      </c>
      <c r="L49" s="74">
        <f t="shared" si="1"/>
        <v>0</v>
      </c>
      <c r="M49" s="74" t="s">
        <v>18</v>
      </c>
      <c r="N49" s="74" t="s">
        <v>18</v>
      </c>
      <c r="O49" s="74" t="s">
        <v>18</v>
      </c>
      <c r="P49" s="73">
        <v>5</v>
      </c>
      <c r="Q49" s="76">
        <f t="shared" si="2"/>
        <v>0</v>
      </c>
    </row>
    <row r="50" spans="1:17" ht="131.25" hidden="1">
      <c r="A50" s="79" t="s">
        <v>202</v>
      </c>
      <c r="B50" s="80" t="s">
        <v>198</v>
      </c>
      <c r="C50" s="2" t="s">
        <v>19</v>
      </c>
      <c r="D50" s="36" t="s">
        <v>173</v>
      </c>
      <c r="E50" s="37" t="s">
        <v>30</v>
      </c>
      <c r="F50" s="44" t="s">
        <v>88</v>
      </c>
      <c r="G50" s="36" t="s">
        <v>31</v>
      </c>
      <c r="H50" s="36" t="s">
        <v>32</v>
      </c>
      <c r="I50" s="3" t="s">
        <v>107</v>
      </c>
      <c r="J50" s="74"/>
      <c r="K50" s="74">
        <f t="shared" si="0"/>
        <v>0</v>
      </c>
      <c r="L50" s="74">
        <f t="shared" si="1"/>
        <v>0</v>
      </c>
      <c r="M50" s="74" t="s">
        <v>18</v>
      </c>
      <c r="N50" s="74" t="s">
        <v>18</v>
      </c>
      <c r="O50" s="74" t="s">
        <v>18</v>
      </c>
      <c r="P50" s="73"/>
      <c r="Q50" s="76">
        <f t="shared" si="2"/>
        <v>0</v>
      </c>
    </row>
    <row r="51" spans="1:17" hidden="1">
      <c r="A51" s="20"/>
      <c r="B51" s="11"/>
      <c r="C51" s="9"/>
      <c r="D51" s="9"/>
      <c r="E51" s="11"/>
      <c r="F51" s="11"/>
      <c r="G51" s="9"/>
      <c r="H51" s="9"/>
      <c r="I51" s="3"/>
      <c r="J51" s="74"/>
      <c r="K51" s="74"/>
      <c r="L51" s="74"/>
      <c r="M51" s="74"/>
      <c r="N51" s="74"/>
      <c r="O51" s="74"/>
      <c r="P51" s="73"/>
      <c r="Q51" s="76">
        <f t="shared" si="2"/>
        <v>0</v>
      </c>
    </row>
    <row r="52" spans="1:17" ht="23.25" customHeight="1">
      <c r="A52" s="12" t="s">
        <v>94</v>
      </c>
      <c r="B52" s="11"/>
      <c r="C52" s="9"/>
      <c r="D52" s="9"/>
      <c r="E52" s="11"/>
      <c r="F52" s="11"/>
      <c r="G52" s="9"/>
      <c r="H52" s="9"/>
      <c r="I52" s="13"/>
      <c r="J52" s="74">
        <f>SUM(J43:J51)</f>
        <v>177</v>
      </c>
      <c r="K52" s="74">
        <f t="shared" ref="K52:L52" si="3">SUM(K43:K51)</f>
        <v>177</v>
      </c>
      <c r="L52" s="74">
        <f t="shared" si="3"/>
        <v>177</v>
      </c>
      <c r="M52" s="74"/>
      <c r="N52" s="74"/>
      <c r="O52" s="74"/>
      <c r="P52" s="73">
        <v>10</v>
      </c>
      <c r="Q52" s="76">
        <f t="shared" si="2"/>
        <v>18</v>
      </c>
    </row>
    <row r="53" spans="1:17">
      <c r="A53" s="162"/>
      <c r="B53" s="162"/>
      <c r="C53" s="162"/>
      <c r="D53" s="162"/>
      <c r="E53" s="162"/>
      <c r="F53" s="162"/>
      <c r="G53" s="162"/>
      <c r="H53" s="162"/>
      <c r="I53" s="162"/>
      <c r="J53" s="162"/>
      <c r="K53" s="162"/>
      <c r="L53" s="162"/>
      <c r="M53" s="162"/>
      <c r="N53" s="162"/>
      <c r="O53" s="162"/>
    </row>
    <row r="54" spans="1:17">
      <c r="A54" s="161" t="s">
        <v>33</v>
      </c>
      <c r="B54" s="161"/>
      <c r="C54" s="161"/>
      <c r="D54" s="161"/>
      <c r="E54" s="161"/>
      <c r="F54" s="161"/>
      <c r="G54" s="161"/>
      <c r="H54" s="161"/>
      <c r="I54" s="161"/>
      <c r="J54" s="161"/>
      <c r="K54" s="161"/>
      <c r="L54" s="161"/>
      <c r="M54" s="161"/>
      <c r="N54" s="161"/>
      <c r="O54" s="161"/>
    </row>
    <row r="55" spans="1:17">
      <c r="A55" s="163" t="s">
        <v>34</v>
      </c>
      <c r="B55" s="163"/>
      <c r="C55" s="163"/>
      <c r="D55" s="163"/>
      <c r="E55" s="163"/>
      <c r="F55" s="164"/>
      <c r="G55" s="164"/>
      <c r="H55" s="164"/>
      <c r="I55" s="164"/>
      <c r="J55" s="164"/>
      <c r="K55" s="164"/>
      <c r="L55" s="7"/>
      <c r="M55" s="7"/>
      <c r="N55" s="7"/>
      <c r="O55" s="7"/>
    </row>
    <row r="56" spans="1:17">
      <c r="A56" s="9" t="s">
        <v>35</v>
      </c>
      <c r="B56" s="9" t="s">
        <v>36</v>
      </c>
      <c r="C56" s="9" t="s">
        <v>37</v>
      </c>
      <c r="D56" s="9" t="s">
        <v>38</v>
      </c>
      <c r="E56" s="163" t="s">
        <v>15</v>
      </c>
      <c r="F56" s="164"/>
      <c r="G56" s="164"/>
      <c r="H56" s="164"/>
      <c r="I56" s="164"/>
      <c r="J56" s="164"/>
      <c r="K56" s="164"/>
      <c r="L56" s="7"/>
      <c r="M56" s="7"/>
      <c r="N56" s="7"/>
      <c r="O56" s="7"/>
    </row>
    <row r="57" spans="1:17">
      <c r="A57" s="9">
        <v>1</v>
      </c>
      <c r="B57" s="9">
        <v>2</v>
      </c>
      <c r="C57" s="9">
        <v>3</v>
      </c>
      <c r="D57" s="9">
        <v>4</v>
      </c>
      <c r="E57" s="163">
        <v>5</v>
      </c>
      <c r="F57" s="164"/>
      <c r="G57" s="164"/>
      <c r="H57" s="164"/>
      <c r="I57" s="164"/>
      <c r="J57" s="164"/>
      <c r="K57" s="164"/>
      <c r="L57" s="7"/>
      <c r="M57" s="7"/>
      <c r="N57" s="7"/>
      <c r="O57" s="7"/>
    </row>
    <row r="58" spans="1:17">
      <c r="A58" s="9" t="s">
        <v>18</v>
      </c>
      <c r="B58" s="9" t="s">
        <v>18</v>
      </c>
      <c r="C58" s="9" t="s">
        <v>18</v>
      </c>
      <c r="D58" s="9" t="s">
        <v>18</v>
      </c>
      <c r="E58" s="163" t="s">
        <v>18</v>
      </c>
      <c r="F58" s="165"/>
      <c r="G58" s="165"/>
      <c r="H58" s="165"/>
      <c r="I58" s="165"/>
      <c r="J58" s="165"/>
      <c r="K58" s="165"/>
      <c r="L58" s="7"/>
      <c r="M58" s="7"/>
      <c r="N58" s="7"/>
      <c r="O58" s="7"/>
    </row>
    <row r="59" spans="1:17">
      <c r="A59" s="161" t="s">
        <v>39</v>
      </c>
      <c r="B59" s="161"/>
      <c r="C59" s="161"/>
      <c r="D59" s="161"/>
      <c r="E59" s="161"/>
      <c r="F59" s="161"/>
      <c r="G59" s="7"/>
      <c r="H59" s="7"/>
      <c r="I59" s="7"/>
      <c r="J59" s="7"/>
      <c r="K59" s="7"/>
      <c r="L59" s="7"/>
      <c r="M59" s="7"/>
      <c r="N59" s="7"/>
      <c r="O59" s="7"/>
    </row>
    <row r="60" spans="1:17">
      <c r="A60" s="198" t="s">
        <v>40</v>
      </c>
      <c r="B60" s="198"/>
      <c r="C60" s="198"/>
      <c r="D60" s="198"/>
      <c r="E60" s="198"/>
      <c r="F60" s="198"/>
      <c r="G60" s="198"/>
      <c r="H60" s="198"/>
      <c r="I60" s="198"/>
      <c r="J60" s="198"/>
      <c r="K60" s="198"/>
      <c r="L60" s="14"/>
      <c r="M60" s="14"/>
      <c r="N60" s="14"/>
      <c r="O60" s="14"/>
    </row>
    <row r="61" spans="1:17" ht="40.5" customHeight="1">
      <c r="A61" s="199" t="s">
        <v>41</v>
      </c>
      <c r="B61" s="199"/>
      <c r="C61" s="199"/>
      <c r="D61" s="199"/>
      <c r="E61" s="199"/>
      <c r="F61" s="199"/>
      <c r="G61" s="199"/>
      <c r="H61" s="199"/>
      <c r="I61" s="199"/>
      <c r="J61" s="199"/>
      <c r="K61" s="199"/>
      <c r="L61" s="14"/>
      <c r="M61" s="14"/>
      <c r="N61" s="14"/>
      <c r="O61" s="14"/>
    </row>
    <row r="62" spans="1:17" ht="16.5" customHeight="1">
      <c r="A62" s="243" t="s">
        <v>42</v>
      </c>
      <c r="B62" s="243"/>
      <c r="C62" s="243"/>
      <c r="D62" s="243"/>
      <c r="E62" s="243"/>
      <c r="F62" s="243"/>
      <c r="G62" s="243"/>
      <c r="H62" s="243"/>
      <c r="I62" s="243"/>
      <c r="J62" s="243"/>
      <c r="K62" s="243"/>
      <c r="L62" s="14"/>
      <c r="M62" s="14"/>
      <c r="N62" s="14"/>
      <c r="O62" s="14"/>
    </row>
    <row r="63" spans="1:17">
      <c r="A63" s="161" t="s">
        <v>43</v>
      </c>
      <c r="B63" s="161"/>
      <c r="C63" s="161"/>
      <c r="D63" s="161"/>
      <c r="E63" s="161"/>
      <c r="F63" s="161"/>
      <c r="G63" s="161"/>
      <c r="H63" s="161"/>
      <c r="I63" s="161"/>
      <c r="J63" s="7"/>
      <c r="K63" s="7"/>
      <c r="L63" s="7"/>
      <c r="M63" s="7"/>
      <c r="N63" s="7"/>
      <c r="O63" s="7"/>
    </row>
    <row r="64" spans="1:17" ht="18.75" customHeight="1">
      <c r="A64" s="236" t="s">
        <v>44</v>
      </c>
      <c r="B64" s="236"/>
      <c r="C64" s="236"/>
      <c r="D64" s="236"/>
      <c r="E64" s="236" t="s">
        <v>45</v>
      </c>
      <c r="F64" s="236"/>
      <c r="G64" s="236"/>
      <c r="H64" s="236" t="s">
        <v>46</v>
      </c>
      <c r="I64" s="236"/>
      <c r="J64" s="236"/>
      <c r="K64" s="236"/>
      <c r="L64" s="236"/>
      <c r="M64" s="95"/>
      <c r="N64" s="95"/>
      <c r="O64" s="95"/>
      <c r="P64" s="95"/>
    </row>
    <row r="65" spans="1:15">
      <c r="A65" s="237">
        <v>1</v>
      </c>
      <c r="B65" s="237"/>
      <c r="C65" s="237"/>
      <c r="D65" s="237"/>
      <c r="E65" s="240">
        <v>2</v>
      </c>
      <c r="F65" s="241"/>
      <c r="G65" s="242"/>
      <c r="H65" s="236">
        <v>3</v>
      </c>
      <c r="I65" s="236"/>
      <c r="J65" s="236"/>
      <c r="K65" s="236"/>
      <c r="L65" s="236"/>
    </row>
    <row r="66" spans="1:15" ht="56.25" customHeight="1">
      <c r="A66" s="252" t="s">
        <v>339</v>
      </c>
      <c r="B66" s="253"/>
      <c r="C66" s="253"/>
      <c r="D66" s="254"/>
      <c r="E66" s="240" t="s">
        <v>47</v>
      </c>
      <c r="F66" s="241"/>
      <c r="G66" s="242"/>
      <c r="H66" s="240" t="s">
        <v>48</v>
      </c>
      <c r="I66" s="241"/>
      <c r="J66" s="241"/>
      <c r="K66" s="241"/>
      <c r="L66" s="242"/>
    </row>
    <row r="67" spans="1:15" ht="57" customHeight="1">
      <c r="A67" s="252" t="s">
        <v>340</v>
      </c>
      <c r="B67" s="253"/>
      <c r="C67" s="253"/>
      <c r="D67" s="254"/>
      <c r="E67" s="240" t="s">
        <v>49</v>
      </c>
      <c r="F67" s="241"/>
      <c r="G67" s="242"/>
      <c r="H67" s="240" t="s">
        <v>50</v>
      </c>
      <c r="I67" s="241"/>
      <c r="J67" s="241"/>
      <c r="K67" s="241"/>
      <c r="L67" s="242"/>
    </row>
    <row r="68" spans="1:15" ht="60.75" customHeight="1">
      <c r="A68" s="252" t="s">
        <v>341</v>
      </c>
      <c r="B68" s="253"/>
      <c r="C68" s="253"/>
      <c r="D68" s="254"/>
      <c r="E68" s="240" t="s">
        <v>52</v>
      </c>
      <c r="F68" s="241"/>
      <c r="G68" s="242"/>
      <c r="H68" s="240" t="s">
        <v>48</v>
      </c>
      <c r="I68" s="241"/>
      <c r="J68" s="241"/>
      <c r="K68" s="241"/>
      <c r="L68" s="242"/>
    </row>
    <row r="69" spans="1:15" ht="53.25" customHeight="1">
      <c r="A69" s="252" t="s">
        <v>376</v>
      </c>
      <c r="B69" s="253"/>
      <c r="C69" s="253"/>
      <c r="D69" s="254"/>
      <c r="E69" s="240" t="s">
        <v>51</v>
      </c>
      <c r="F69" s="241"/>
      <c r="G69" s="242"/>
      <c r="H69" s="255" t="s">
        <v>188</v>
      </c>
      <c r="I69" s="256"/>
      <c r="J69" s="256"/>
      <c r="K69" s="256"/>
      <c r="L69" s="257"/>
    </row>
    <row r="70" spans="1:15">
      <c r="A70" s="8"/>
      <c r="B70" s="8"/>
      <c r="C70" s="8"/>
      <c r="D70" s="8"/>
      <c r="E70" s="8"/>
      <c r="F70" s="8"/>
      <c r="G70" s="8"/>
      <c r="H70" s="8"/>
      <c r="I70" s="8"/>
      <c r="J70" s="7"/>
      <c r="K70" s="7"/>
      <c r="L70" s="7"/>
      <c r="M70" s="7"/>
      <c r="N70" s="7"/>
      <c r="O70" s="7"/>
    </row>
    <row r="71" spans="1:15" ht="29.25" customHeight="1">
      <c r="A71" s="169" t="s">
        <v>53</v>
      </c>
      <c r="B71" s="169"/>
      <c r="C71" s="169"/>
      <c r="D71" s="169"/>
      <c r="E71" s="169"/>
      <c r="F71" s="169"/>
      <c r="G71" s="169"/>
      <c r="H71" s="169"/>
      <c r="I71" s="169"/>
      <c r="J71" s="169"/>
      <c r="K71" s="169"/>
      <c r="L71" s="169"/>
      <c r="M71" s="210" t="s">
        <v>193</v>
      </c>
      <c r="N71" s="165" t="s">
        <v>203</v>
      </c>
      <c r="O71" s="7"/>
    </row>
    <row r="72" spans="1:15" ht="18" customHeight="1">
      <c r="A72" s="161" t="s">
        <v>54</v>
      </c>
      <c r="B72" s="161"/>
      <c r="C72" s="161"/>
      <c r="D72" s="161"/>
      <c r="E72" s="161"/>
      <c r="F72" s="161"/>
      <c r="G72" s="161"/>
      <c r="H72" s="161"/>
      <c r="I72" s="161"/>
      <c r="J72" s="161"/>
      <c r="K72" s="161"/>
      <c r="L72" s="161"/>
      <c r="M72" s="211"/>
      <c r="N72" s="165"/>
      <c r="O72" s="7"/>
    </row>
    <row r="73" spans="1:15">
      <c r="A73" s="161" t="s">
        <v>9</v>
      </c>
      <c r="B73" s="161"/>
      <c r="C73" s="161"/>
      <c r="D73" s="161"/>
      <c r="E73" s="161"/>
      <c r="F73" s="161"/>
      <c r="G73" s="161"/>
      <c r="H73" s="161"/>
      <c r="I73" s="161"/>
      <c r="J73" s="161"/>
      <c r="K73" s="161"/>
      <c r="L73" s="161"/>
      <c r="M73" s="211"/>
      <c r="N73" s="165"/>
      <c r="O73" s="7"/>
    </row>
    <row r="74" spans="1:15">
      <c r="A74" s="161" t="s">
        <v>86</v>
      </c>
      <c r="B74" s="161"/>
      <c r="C74" s="161"/>
      <c r="D74" s="161"/>
      <c r="E74" s="161"/>
      <c r="F74" s="161"/>
      <c r="G74" s="161"/>
      <c r="H74" s="161"/>
      <c r="I74" s="161"/>
      <c r="J74" s="161"/>
      <c r="K74" s="161"/>
      <c r="L74" s="161"/>
      <c r="M74" s="7"/>
      <c r="N74" s="8"/>
      <c r="O74" s="7"/>
    </row>
    <row r="75" spans="1:15">
      <c r="A75" s="161" t="s">
        <v>100</v>
      </c>
      <c r="B75" s="161"/>
      <c r="C75" s="161"/>
      <c r="D75" s="161"/>
      <c r="E75" s="161"/>
      <c r="F75" s="161"/>
      <c r="G75" s="161"/>
      <c r="H75" s="161"/>
      <c r="I75" s="161"/>
      <c r="J75" s="161"/>
      <c r="K75" s="7"/>
      <c r="L75" s="7"/>
      <c r="M75" s="7"/>
      <c r="N75" s="8"/>
      <c r="O75" s="7"/>
    </row>
    <row r="76" spans="1:15" ht="81" customHeight="1">
      <c r="A76" s="163" t="s">
        <v>87</v>
      </c>
      <c r="B76" s="163" t="s">
        <v>10</v>
      </c>
      <c r="C76" s="163"/>
      <c r="D76" s="163"/>
      <c r="E76" s="163" t="s">
        <v>11</v>
      </c>
      <c r="F76" s="163"/>
      <c r="G76" s="163" t="s">
        <v>12</v>
      </c>
      <c r="H76" s="163"/>
      <c r="I76" s="163"/>
      <c r="J76" s="163" t="s">
        <v>13</v>
      </c>
      <c r="K76" s="163"/>
      <c r="L76" s="163"/>
      <c r="M76" s="187" t="s">
        <v>184</v>
      </c>
      <c r="N76" s="189"/>
      <c r="O76" s="7"/>
    </row>
    <row r="77" spans="1:15" ht="59.25" customHeight="1">
      <c r="A77" s="166"/>
      <c r="B77" s="163"/>
      <c r="C77" s="163"/>
      <c r="D77" s="163"/>
      <c r="E77" s="163"/>
      <c r="F77" s="163"/>
      <c r="G77" s="163" t="s">
        <v>14</v>
      </c>
      <c r="H77" s="163" t="s">
        <v>24</v>
      </c>
      <c r="I77" s="163"/>
      <c r="J77" s="163" t="s">
        <v>226</v>
      </c>
      <c r="K77" s="163" t="s">
        <v>227</v>
      </c>
      <c r="L77" s="163" t="s">
        <v>232</v>
      </c>
      <c r="M77" s="165" t="s">
        <v>185</v>
      </c>
      <c r="N77" s="163" t="s">
        <v>186</v>
      </c>
      <c r="O77" s="7"/>
    </row>
    <row r="78" spans="1:15" ht="56.25">
      <c r="A78" s="166"/>
      <c r="B78" s="9" t="s">
        <v>26</v>
      </c>
      <c r="C78" s="9" t="s">
        <v>27</v>
      </c>
      <c r="D78" s="9" t="s">
        <v>18</v>
      </c>
      <c r="E78" s="9" t="s">
        <v>58</v>
      </c>
      <c r="F78" s="9" t="s">
        <v>18</v>
      </c>
      <c r="G78" s="166"/>
      <c r="H78" s="9" t="s">
        <v>15</v>
      </c>
      <c r="I78" s="9" t="s">
        <v>16</v>
      </c>
      <c r="J78" s="163"/>
      <c r="K78" s="163"/>
      <c r="L78" s="166"/>
      <c r="M78" s="165"/>
      <c r="N78" s="163"/>
      <c r="O78" s="7"/>
    </row>
    <row r="79" spans="1:15">
      <c r="A79" s="9">
        <v>1</v>
      </c>
      <c r="B79" s="9">
        <v>2</v>
      </c>
      <c r="C79" s="9">
        <v>3</v>
      </c>
      <c r="D79" s="9">
        <v>4</v>
      </c>
      <c r="E79" s="9">
        <v>5</v>
      </c>
      <c r="F79" s="9">
        <v>6</v>
      </c>
      <c r="G79" s="9">
        <v>7</v>
      </c>
      <c r="H79" s="9">
        <v>8</v>
      </c>
      <c r="I79" s="9">
        <v>9</v>
      </c>
      <c r="J79" s="9">
        <v>10</v>
      </c>
      <c r="K79" s="9">
        <v>11</v>
      </c>
      <c r="L79" s="9">
        <v>12</v>
      </c>
      <c r="M79" s="53">
        <v>13</v>
      </c>
      <c r="N79" s="53">
        <v>14</v>
      </c>
      <c r="O79" s="7"/>
    </row>
    <row r="80" spans="1:15" ht="78.75">
      <c r="A80" s="238" t="s">
        <v>108</v>
      </c>
      <c r="B80" s="239" t="s">
        <v>108</v>
      </c>
      <c r="C80" s="239" t="s">
        <v>108</v>
      </c>
      <c r="D80" s="251" t="s">
        <v>18</v>
      </c>
      <c r="E80" s="239" t="s">
        <v>108</v>
      </c>
      <c r="F80" s="251" t="s">
        <v>18</v>
      </c>
      <c r="G80" s="10" t="s">
        <v>103</v>
      </c>
      <c r="H80" s="9" t="s">
        <v>97</v>
      </c>
      <c r="I80" s="9">
        <v>744</v>
      </c>
      <c r="J80" s="9">
        <v>95</v>
      </c>
      <c r="K80" s="43">
        <v>95</v>
      </c>
      <c r="L80" s="43">
        <v>95</v>
      </c>
      <c r="M80" s="53">
        <v>10</v>
      </c>
      <c r="N80" s="76">
        <v>10</v>
      </c>
      <c r="O80" s="7"/>
    </row>
    <row r="81" spans="1:17" ht="189">
      <c r="A81" s="205"/>
      <c r="B81" s="207"/>
      <c r="C81" s="207"/>
      <c r="D81" s="209"/>
      <c r="E81" s="207"/>
      <c r="F81" s="209"/>
      <c r="G81" s="10" t="s">
        <v>104</v>
      </c>
      <c r="H81" s="9" t="s">
        <v>97</v>
      </c>
      <c r="I81" s="9">
        <v>744</v>
      </c>
      <c r="J81" s="9">
        <v>100</v>
      </c>
      <c r="K81" s="43">
        <v>100</v>
      </c>
      <c r="L81" s="43">
        <v>100</v>
      </c>
      <c r="M81" s="53">
        <v>10</v>
      </c>
      <c r="N81" s="53">
        <v>10</v>
      </c>
      <c r="O81" s="7"/>
    </row>
    <row r="82" spans="1:17" ht="18.75" customHeight="1">
      <c r="A82" s="168"/>
      <c r="B82" s="168"/>
      <c r="C82" s="168"/>
      <c r="D82" s="168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</row>
    <row r="83" spans="1:17">
      <c r="A83" s="161" t="s">
        <v>101</v>
      </c>
      <c r="B83" s="161"/>
      <c r="C83" s="161"/>
      <c r="D83" s="161"/>
      <c r="E83" s="161"/>
      <c r="F83" s="161"/>
      <c r="G83" s="161"/>
      <c r="H83" s="161"/>
      <c r="I83" s="161"/>
      <c r="J83" s="161"/>
      <c r="K83" s="7"/>
      <c r="L83" s="7"/>
      <c r="M83" s="7"/>
      <c r="N83" s="7"/>
      <c r="O83" s="7"/>
    </row>
    <row r="84" spans="1:17" ht="123.75" customHeight="1">
      <c r="A84" s="163" t="s">
        <v>87</v>
      </c>
      <c r="B84" s="163" t="s">
        <v>10</v>
      </c>
      <c r="C84" s="163"/>
      <c r="D84" s="163"/>
      <c r="E84" s="163" t="s">
        <v>11</v>
      </c>
      <c r="F84" s="163"/>
      <c r="G84" s="163" t="s">
        <v>21</v>
      </c>
      <c r="H84" s="163"/>
      <c r="I84" s="163"/>
      <c r="J84" s="163" t="s">
        <v>22</v>
      </c>
      <c r="K84" s="163"/>
      <c r="L84" s="163"/>
      <c r="M84" s="163" t="s">
        <v>23</v>
      </c>
      <c r="N84" s="163"/>
      <c r="O84" s="163"/>
      <c r="P84" s="187" t="s">
        <v>184</v>
      </c>
      <c r="Q84" s="189"/>
    </row>
    <row r="85" spans="1:17" ht="63" customHeight="1">
      <c r="A85" s="166"/>
      <c r="B85" s="163"/>
      <c r="C85" s="163"/>
      <c r="D85" s="163"/>
      <c r="E85" s="163"/>
      <c r="F85" s="163"/>
      <c r="G85" s="163" t="s">
        <v>85</v>
      </c>
      <c r="H85" s="163" t="s">
        <v>24</v>
      </c>
      <c r="I85" s="163"/>
      <c r="J85" s="163" t="s">
        <v>226</v>
      </c>
      <c r="K85" s="163" t="s">
        <v>231</v>
      </c>
      <c r="L85" s="163" t="s">
        <v>232</v>
      </c>
      <c r="M85" s="163" t="s">
        <v>230</v>
      </c>
      <c r="N85" s="163" t="s">
        <v>231</v>
      </c>
      <c r="O85" s="163" t="s">
        <v>232</v>
      </c>
      <c r="P85" s="163" t="s">
        <v>185</v>
      </c>
      <c r="Q85" s="163" t="s">
        <v>186</v>
      </c>
    </row>
    <row r="86" spans="1:17" ht="52.5" customHeight="1">
      <c r="A86" s="166"/>
      <c r="B86" s="9" t="s">
        <v>26</v>
      </c>
      <c r="C86" s="9" t="s">
        <v>27</v>
      </c>
      <c r="D86" s="9" t="s">
        <v>18</v>
      </c>
      <c r="E86" s="9" t="s">
        <v>58</v>
      </c>
      <c r="F86" s="9" t="s">
        <v>18</v>
      </c>
      <c r="G86" s="166"/>
      <c r="H86" s="9" t="s">
        <v>29</v>
      </c>
      <c r="I86" s="9" t="s">
        <v>16</v>
      </c>
      <c r="J86" s="163"/>
      <c r="K86" s="166"/>
      <c r="L86" s="166"/>
      <c r="M86" s="166"/>
      <c r="N86" s="166"/>
      <c r="O86" s="166"/>
      <c r="P86" s="163"/>
      <c r="Q86" s="163"/>
    </row>
    <row r="87" spans="1:17">
      <c r="A87" s="18">
        <v>1</v>
      </c>
      <c r="B87" s="18">
        <v>2</v>
      </c>
      <c r="C87" s="18">
        <v>3</v>
      </c>
      <c r="D87" s="9">
        <v>4</v>
      </c>
      <c r="E87" s="9">
        <v>5</v>
      </c>
      <c r="F87" s="9">
        <v>6</v>
      </c>
      <c r="G87" s="9">
        <v>7</v>
      </c>
      <c r="H87" s="9">
        <v>8</v>
      </c>
      <c r="I87" s="9">
        <v>9</v>
      </c>
      <c r="J87" s="9">
        <v>10</v>
      </c>
      <c r="K87" s="9">
        <v>11</v>
      </c>
      <c r="L87" s="9">
        <v>12</v>
      </c>
      <c r="M87" s="9">
        <v>13</v>
      </c>
      <c r="N87" s="9">
        <v>14</v>
      </c>
      <c r="O87" s="9">
        <v>15</v>
      </c>
      <c r="P87" s="71">
        <v>16</v>
      </c>
      <c r="Q87" s="71">
        <v>17</v>
      </c>
    </row>
    <row r="88" spans="1:17" ht="56.25" hidden="1">
      <c r="A88" s="89" t="s">
        <v>204</v>
      </c>
      <c r="B88" s="2" t="s">
        <v>166</v>
      </c>
      <c r="C88" s="2" t="s">
        <v>167</v>
      </c>
      <c r="D88" s="37" t="s">
        <v>18</v>
      </c>
      <c r="E88" s="9" t="s">
        <v>56</v>
      </c>
      <c r="F88" s="11" t="s">
        <v>18</v>
      </c>
      <c r="G88" s="9" t="s">
        <v>59</v>
      </c>
      <c r="H88" s="9" t="s">
        <v>32</v>
      </c>
      <c r="I88" s="3" t="s">
        <v>107</v>
      </c>
      <c r="J88" s="9"/>
      <c r="K88" s="9">
        <f>J88</f>
        <v>0</v>
      </c>
      <c r="L88" s="9">
        <f>J88</f>
        <v>0</v>
      </c>
      <c r="M88" s="15" t="s">
        <v>18</v>
      </c>
      <c r="N88" s="9" t="s">
        <v>18</v>
      </c>
      <c r="O88" s="9" t="s">
        <v>18</v>
      </c>
      <c r="P88" s="71">
        <v>10</v>
      </c>
      <c r="Q88" s="72">
        <f t="shared" ref="Q88:Q89" si="4">J88*0.1</f>
        <v>0</v>
      </c>
    </row>
    <row r="89" spans="1:17" ht="75" hidden="1">
      <c r="A89" s="123" t="s">
        <v>205</v>
      </c>
      <c r="B89" s="2" t="s">
        <v>55</v>
      </c>
      <c r="C89" s="2" t="s">
        <v>167</v>
      </c>
      <c r="D89" s="125" t="s">
        <v>18</v>
      </c>
      <c r="E89" s="124" t="s">
        <v>56</v>
      </c>
      <c r="F89" s="125" t="s">
        <v>18</v>
      </c>
      <c r="G89" s="124" t="s">
        <v>59</v>
      </c>
      <c r="H89" s="124" t="s">
        <v>32</v>
      </c>
      <c r="I89" s="3" t="s">
        <v>107</v>
      </c>
      <c r="J89" s="124"/>
      <c r="K89" s="124">
        <f t="shared" ref="K89:K107" si="5">J89</f>
        <v>0</v>
      </c>
      <c r="L89" s="124">
        <f t="shared" ref="L89:L107" si="6">J89</f>
        <v>0</v>
      </c>
      <c r="M89" s="15" t="s">
        <v>18</v>
      </c>
      <c r="N89" s="124" t="s">
        <v>18</v>
      </c>
      <c r="O89" s="124" t="s">
        <v>18</v>
      </c>
      <c r="P89" s="71">
        <v>10</v>
      </c>
      <c r="Q89" s="72">
        <f t="shared" si="4"/>
        <v>0</v>
      </c>
    </row>
    <row r="90" spans="1:17" ht="37.5" hidden="1">
      <c r="A90" s="90" t="s">
        <v>206</v>
      </c>
      <c r="B90" s="2" t="s">
        <v>20</v>
      </c>
      <c r="C90" s="2" t="s">
        <v>167</v>
      </c>
      <c r="D90" s="37" t="s">
        <v>18</v>
      </c>
      <c r="E90" s="9" t="s">
        <v>56</v>
      </c>
      <c r="F90" s="11" t="s">
        <v>18</v>
      </c>
      <c r="G90" s="9" t="s">
        <v>59</v>
      </c>
      <c r="H90" s="9" t="s">
        <v>32</v>
      </c>
      <c r="I90" s="3" t="s">
        <v>107</v>
      </c>
      <c r="J90" s="119"/>
      <c r="K90" s="39">
        <f t="shared" si="5"/>
        <v>0</v>
      </c>
      <c r="L90" s="39">
        <f t="shared" si="6"/>
        <v>0</v>
      </c>
      <c r="M90" s="15" t="s">
        <v>18</v>
      </c>
      <c r="N90" s="9" t="s">
        <v>18</v>
      </c>
      <c r="O90" s="9" t="s">
        <v>18</v>
      </c>
      <c r="P90" s="71">
        <v>10</v>
      </c>
      <c r="Q90" s="72">
        <f>J90*0.1</f>
        <v>0</v>
      </c>
    </row>
    <row r="91" spans="1:17" ht="93.75">
      <c r="A91" s="123" t="s">
        <v>207</v>
      </c>
      <c r="B91" s="2" t="s">
        <v>168</v>
      </c>
      <c r="C91" s="2" t="s">
        <v>167</v>
      </c>
      <c r="D91" s="120" t="s">
        <v>18</v>
      </c>
      <c r="E91" s="119" t="s">
        <v>56</v>
      </c>
      <c r="F91" s="120" t="s">
        <v>18</v>
      </c>
      <c r="G91" s="119" t="s">
        <v>59</v>
      </c>
      <c r="H91" s="119" t="s">
        <v>32</v>
      </c>
      <c r="I91" s="3" t="s">
        <v>107</v>
      </c>
      <c r="J91" s="119">
        <v>9</v>
      </c>
      <c r="K91" s="119">
        <f t="shared" si="5"/>
        <v>9</v>
      </c>
      <c r="L91" s="119">
        <f t="shared" si="6"/>
        <v>9</v>
      </c>
      <c r="M91" s="16" t="s">
        <v>170</v>
      </c>
      <c r="N91" s="16" t="s">
        <v>170</v>
      </c>
      <c r="O91" s="16" t="s">
        <v>170</v>
      </c>
      <c r="P91" s="71">
        <v>10</v>
      </c>
      <c r="Q91" s="72">
        <f t="shared" ref="Q91:Q109" si="7">J91*0.1</f>
        <v>1</v>
      </c>
    </row>
    <row r="92" spans="1:17" ht="75">
      <c r="A92" s="90" t="s">
        <v>208</v>
      </c>
      <c r="B92" s="2" t="s">
        <v>57</v>
      </c>
      <c r="C92" s="2" t="s">
        <v>167</v>
      </c>
      <c r="D92" s="37" t="s">
        <v>18</v>
      </c>
      <c r="E92" s="9" t="s">
        <v>56</v>
      </c>
      <c r="F92" s="118" t="s">
        <v>462</v>
      </c>
      <c r="G92" s="9" t="s">
        <v>59</v>
      </c>
      <c r="H92" s="9" t="s">
        <v>32</v>
      </c>
      <c r="I92" s="3" t="s">
        <v>107</v>
      </c>
      <c r="J92" s="9">
        <v>25</v>
      </c>
      <c r="K92" s="39">
        <f t="shared" si="5"/>
        <v>25</v>
      </c>
      <c r="L92" s="39">
        <f t="shared" si="6"/>
        <v>25</v>
      </c>
      <c r="M92" s="16" t="s">
        <v>169</v>
      </c>
      <c r="N92" s="16" t="s">
        <v>169</v>
      </c>
      <c r="O92" s="16" t="s">
        <v>169</v>
      </c>
      <c r="P92" s="71">
        <v>10</v>
      </c>
      <c r="Q92" s="72">
        <f t="shared" si="7"/>
        <v>3</v>
      </c>
    </row>
    <row r="93" spans="1:17" ht="93.75" hidden="1">
      <c r="A93" s="89" t="s">
        <v>209</v>
      </c>
      <c r="B93" s="2" t="s">
        <v>166</v>
      </c>
      <c r="C93" s="2" t="s">
        <v>167</v>
      </c>
      <c r="D93" s="37" t="s">
        <v>18</v>
      </c>
      <c r="E93" s="9" t="s">
        <v>88</v>
      </c>
      <c r="F93" s="11" t="s">
        <v>18</v>
      </c>
      <c r="G93" s="9" t="s">
        <v>59</v>
      </c>
      <c r="H93" s="9" t="s">
        <v>32</v>
      </c>
      <c r="I93" s="3" t="s">
        <v>107</v>
      </c>
      <c r="J93" s="9"/>
      <c r="K93" s="39">
        <f t="shared" si="5"/>
        <v>0</v>
      </c>
      <c r="L93" s="39">
        <f t="shared" si="6"/>
        <v>0</v>
      </c>
      <c r="M93" s="15" t="s">
        <v>18</v>
      </c>
      <c r="N93" s="9" t="s">
        <v>18</v>
      </c>
      <c r="O93" s="9" t="s">
        <v>18</v>
      </c>
      <c r="P93" s="71">
        <v>10</v>
      </c>
      <c r="Q93" s="72">
        <f t="shared" si="7"/>
        <v>0</v>
      </c>
    </row>
    <row r="94" spans="1:17" ht="93.75" hidden="1">
      <c r="A94" s="89" t="s">
        <v>210</v>
      </c>
      <c r="B94" s="2" t="s">
        <v>55</v>
      </c>
      <c r="C94" s="2" t="s">
        <v>167</v>
      </c>
      <c r="D94" s="37" t="s">
        <v>18</v>
      </c>
      <c r="E94" s="9" t="s">
        <v>88</v>
      </c>
      <c r="F94" s="11" t="s">
        <v>18</v>
      </c>
      <c r="G94" s="9" t="s">
        <v>59</v>
      </c>
      <c r="H94" s="9" t="s">
        <v>32</v>
      </c>
      <c r="I94" s="3" t="s">
        <v>107</v>
      </c>
      <c r="J94" s="9"/>
      <c r="K94" s="39">
        <f t="shared" si="5"/>
        <v>0</v>
      </c>
      <c r="L94" s="39">
        <f t="shared" si="6"/>
        <v>0</v>
      </c>
      <c r="M94" s="15" t="s">
        <v>18</v>
      </c>
      <c r="N94" s="9" t="s">
        <v>18</v>
      </c>
      <c r="O94" s="9" t="s">
        <v>18</v>
      </c>
      <c r="P94" s="71">
        <v>10</v>
      </c>
      <c r="Q94" s="72">
        <f t="shared" si="7"/>
        <v>0</v>
      </c>
    </row>
    <row r="95" spans="1:17" ht="93.75" hidden="1">
      <c r="A95" s="89" t="s">
        <v>211</v>
      </c>
      <c r="B95" s="2" t="s">
        <v>20</v>
      </c>
      <c r="C95" s="2" t="s">
        <v>167</v>
      </c>
      <c r="D95" s="37" t="s">
        <v>18</v>
      </c>
      <c r="E95" s="9" t="s">
        <v>88</v>
      </c>
      <c r="F95" s="11" t="s">
        <v>18</v>
      </c>
      <c r="G95" s="9" t="s">
        <v>59</v>
      </c>
      <c r="H95" s="9" t="s">
        <v>32</v>
      </c>
      <c r="I95" s="3" t="s">
        <v>107</v>
      </c>
      <c r="J95" s="9"/>
      <c r="K95" s="39">
        <f t="shared" si="5"/>
        <v>0</v>
      </c>
      <c r="L95" s="39">
        <f t="shared" si="6"/>
        <v>0</v>
      </c>
      <c r="M95" s="15" t="s">
        <v>18</v>
      </c>
      <c r="N95" s="9" t="s">
        <v>18</v>
      </c>
      <c r="O95" s="9" t="s">
        <v>18</v>
      </c>
      <c r="P95" s="71">
        <v>10</v>
      </c>
      <c r="Q95" s="72">
        <f t="shared" si="7"/>
        <v>0</v>
      </c>
    </row>
    <row r="96" spans="1:17" ht="93.75" hidden="1">
      <c r="A96" s="89" t="s">
        <v>212</v>
      </c>
      <c r="B96" s="2" t="s">
        <v>168</v>
      </c>
      <c r="C96" s="2" t="s">
        <v>167</v>
      </c>
      <c r="D96" s="37" t="s">
        <v>18</v>
      </c>
      <c r="E96" s="9" t="s">
        <v>88</v>
      </c>
      <c r="F96" s="11" t="s">
        <v>18</v>
      </c>
      <c r="G96" s="9" t="s">
        <v>59</v>
      </c>
      <c r="H96" s="9" t="s">
        <v>32</v>
      </c>
      <c r="I96" s="3" t="s">
        <v>107</v>
      </c>
      <c r="J96" s="9"/>
      <c r="K96" s="39">
        <f t="shared" si="5"/>
        <v>0</v>
      </c>
      <c r="L96" s="39">
        <f t="shared" si="6"/>
        <v>0</v>
      </c>
      <c r="M96" s="16" t="s">
        <v>171</v>
      </c>
      <c r="N96" s="16" t="s">
        <v>171</v>
      </c>
      <c r="O96" s="16" t="s">
        <v>171</v>
      </c>
      <c r="P96" s="71">
        <v>10</v>
      </c>
      <c r="Q96" s="72">
        <f t="shared" si="7"/>
        <v>0</v>
      </c>
    </row>
    <row r="97" spans="1:17" ht="93.75" hidden="1">
      <c r="A97" s="89" t="s">
        <v>213</v>
      </c>
      <c r="B97" s="2" t="s">
        <v>57</v>
      </c>
      <c r="C97" s="2" t="s">
        <v>167</v>
      </c>
      <c r="D97" s="37" t="s">
        <v>18</v>
      </c>
      <c r="E97" s="9" t="s">
        <v>88</v>
      </c>
      <c r="F97" s="11" t="s">
        <v>18</v>
      </c>
      <c r="G97" s="9" t="s">
        <v>59</v>
      </c>
      <c r="H97" s="9" t="s">
        <v>32</v>
      </c>
      <c r="I97" s="3" t="s">
        <v>107</v>
      </c>
      <c r="J97" s="9"/>
      <c r="K97" s="39">
        <f t="shared" si="5"/>
        <v>0</v>
      </c>
      <c r="L97" s="39">
        <f t="shared" si="6"/>
        <v>0</v>
      </c>
      <c r="M97" s="16" t="s">
        <v>172</v>
      </c>
      <c r="N97" s="16" t="s">
        <v>172</v>
      </c>
      <c r="O97" s="16" t="s">
        <v>172</v>
      </c>
      <c r="P97" s="71">
        <v>10</v>
      </c>
      <c r="Q97" s="72">
        <f t="shared" si="7"/>
        <v>0</v>
      </c>
    </row>
    <row r="98" spans="1:17" ht="56.25" hidden="1">
      <c r="A98" s="90" t="s">
        <v>214</v>
      </c>
      <c r="B98" s="2" t="s">
        <v>166</v>
      </c>
      <c r="C98" s="2" t="s">
        <v>173</v>
      </c>
      <c r="D98" s="41" t="s">
        <v>18</v>
      </c>
      <c r="E98" s="40" t="s">
        <v>56</v>
      </c>
      <c r="F98" s="41" t="s">
        <v>18</v>
      </c>
      <c r="G98" s="40" t="s">
        <v>59</v>
      </c>
      <c r="H98" s="40" t="s">
        <v>32</v>
      </c>
      <c r="I98" s="3" t="s">
        <v>107</v>
      </c>
      <c r="J98" s="40"/>
      <c r="K98" s="42">
        <f t="shared" si="5"/>
        <v>0</v>
      </c>
      <c r="L98" s="42">
        <f t="shared" si="6"/>
        <v>0</v>
      </c>
      <c r="M98" s="15" t="s">
        <v>18</v>
      </c>
      <c r="N98" s="40" t="s">
        <v>18</v>
      </c>
      <c r="O98" s="40" t="s">
        <v>18</v>
      </c>
      <c r="P98" s="71">
        <v>10</v>
      </c>
      <c r="Q98" s="72">
        <f t="shared" si="7"/>
        <v>0</v>
      </c>
    </row>
    <row r="99" spans="1:17" ht="75">
      <c r="A99" s="90" t="s">
        <v>215</v>
      </c>
      <c r="B99" s="2" t="s">
        <v>55</v>
      </c>
      <c r="C99" s="2" t="s">
        <v>173</v>
      </c>
      <c r="D99" s="41" t="s">
        <v>18</v>
      </c>
      <c r="E99" s="40" t="s">
        <v>56</v>
      </c>
      <c r="F99" s="41" t="s">
        <v>18</v>
      </c>
      <c r="G99" s="40" t="s">
        <v>59</v>
      </c>
      <c r="H99" s="40" t="s">
        <v>32</v>
      </c>
      <c r="I99" s="3" t="s">
        <v>107</v>
      </c>
      <c r="J99" s="119">
        <v>1</v>
      </c>
      <c r="K99" s="42">
        <f t="shared" si="5"/>
        <v>1</v>
      </c>
      <c r="L99" s="42">
        <f t="shared" si="6"/>
        <v>1</v>
      </c>
      <c r="M99" s="15" t="s">
        <v>18</v>
      </c>
      <c r="N99" s="40" t="s">
        <v>18</v>
      </c>
      <c r="O99" s="40" t="s">
        <v>18</v>
      </c>
      <c r="P99" s="71">
        <v>10</v>
      </c>
      <c r="Q99" s="72">
        <f t="shared" si="7"/>
        <v>0</v>
      </c>
    </row>
    <row r="100" spans="1:17" ht="37.5" hidden="1">
      <c r="A100" s="90" t="s">
        <v>216</v>
      </c>
      <c r="B100" s="2" t="s">
        <v>20</v>
      </c>
      <c r="C100" s="2" t="s">
        <v>173</v>
      </c>
      <c r="D100" s="41" t="s">
        <v>18</v>
      </c>
      <c r="E100" s="40" t="s">
        <v>56</v>
      </c>
      <c r="F100" s="41" t="s">
        <v>18</v>
      </c>
      <c r="G100" s="40" t="s">
        <v>59</v>
      </c>
      <c r="H100" s="40" t="s">
        <v>32</v>
      </c>
      <c r="I100" s="3" t="s">
        <v>107</v>
      </c>
      <c r="J100" s="119"/>
      <c r="K100" s="42">
        <f t="shared" si="5"/>
        <v>0</v>
      </c>
      <c r="L100" s="42">
        <f t="shared" si="6"/>
        <v>0</v>
      </c>
      <c r="M100" s="15" t="s">
        <v>18</v>
      </c>
      <c r="N100" s="40" t="s">
        <v>18</v>
      </c>
      <c r="O100" s="40" t="s">
        <v>18</v>
      </c>
      <c r="P100" s="71">
        <v>10</v>
      </c>
      <c r="Q100" s="72">
        <f t="shared" si="7"/>
        <v>0</v>
      </c>
    </row>
    <row r="101" spans="1:17" ht="93.75">
      <c r="A101" s="123" t="s">
        <v>217</v>
      </c>
      <c r="B101" s="2" t="s">
        <v>168</v>
      </c>
      <c r="C101" s="2" t="s">
        <v>173</v>
      </c>
      <c r="D101" s="120" t="s">
        <v>18</v>
      </c>
      <c r="E101" s="119" t="s">
        <v>56</v>
      </c>
      <c r="F101" s="120" t="s">
        <v>18</v>
      </c>
      <c r="G101" s="119" t="s">
        <v>59</v>
      </c>
      <c r="H101" s="119" t="s">
        <v>32</v>
      </c>
      <c r="I101" s="3" t="s">
        <v>107</v>
      </c>
      <c r="J101" s="119">
        <v>33</v>
      </c>
      <c r="K101" s="119">
        <f t="shared" si="5"/>
        <v>33</v>
      </c>
      <c r="L101" s="119">
        <f t="shared" si="6"/>
        <v>33</v>
      </c>
      <c r="M101" s="16" t="s">
        <v>170</v>
      </c>
      <c r="N101" s="16" t="s">
        <v>170</v>
      </c>
      <c r="O101" s="16" t="s">
        <v>170</v>
      </c>
      <c r="P101" s="71">
        <v>10</v>
      </c>
      <c r="Q101" s="72">
        <f t="shared" si="7"/>
        <v>3</v>
      </c>
    </row>
    <row r="102" spans="1:17" ht="75">
      <c r="A102" s="90" t="s">
        <v>218</v>
      </c>
      <c r="B102" s="2" t="s">
        <v>57</v>
      </c>
      <c r="C102" s="2" t="s">
        <v>173</v>
      </c>
      <c r="D102" s="41" t="s">
        <v>18</v>
      </c>
      <c r="E102" s="40" t="s">
        <v>56</v>
      </c>
      <c r="F102" s="41" t="s">
        <v>18</v>
      </c>
      <c r="G102" s="40" t="s">
        <v>59</v>
      </c>
      <c r="H102" s="40" t="s">
        <v>32</v>
      </c>
      <c r="I102" s="3" t="s">
        <v>107</v>
      </c>
      <c r="J102" s="40">
        <v>109</v>
      </c>
      <c r="K102" s="42">
        <f t="shared" si="5"/>
        <v>109</v>
      </c>
      <c r="L102" s="42">
        <f t="shared" si="6"/>
        <v>109</v>
      </c>
      <c r="M102" s="16" t="s">
        <v>169</v>
      </c>
      <c r="N102" s="16" t="s">
        <v>169</v>
      </c>
      <c r="O102" s="16" t="s">
        <v>169</v>
      </c>
      <c r="P102" s="71">
        <v>10</v>
      </c>
      <c r="Q102" s="72">
        <f t="shared" si="7"/>
        <v>11</v>
      </c>
    </row>
    <row r="103" spans="1:17" ht="93.75" hidden="1">
      <c r="A103" s="82" t="s">
        <v>219</v>
      </c>
      <c r="B103" s="2" t="s">
        <v>166</v>
      </c>
      <c r="C103" s="2" t="s">
        <v>173</v>
      </c>
      <c r="D103" s="41" t="s">
        <v>18</v>
      </c>
      <c r="E103" s="40" t="s">
        <v>88</v>
      </c>
      <c r="F103" s="41" t="s">
        <v>18</v>
      </c>
      <c r="G103" s="40" t="s">
        <v>59</v>
      </c>
      <c r="H103" s="40" t="s">
        <v>32</v>
      </c>
      <c r="I103" s="3" t="s">
        <v>107</v>
      </c>
      <c r="J103" s="40"/>
      <c r="K103" s="42">
        <f t="shared" si="5"/>
        <v>0</v>
      </c>
      <c r="L103" s="42">
        <f t="shared" si="6"/>
        <v>0</v>
      </c>
      <c r="M103" s="15" t="s">
        <v>18</v>
      </c>
      <c r="N103" s="40" t="s">
        <v>18</v>
      </c>
      <c r="O103" s="40" t="s">
        <v>18</v>
      </c>
      <c r="P103" s="71">
        <v>10</v>
      </c>
      <c r="Q103" s="72">
        <f t="shared" si="7"/>
        <v>0</v>
      </c>
    </row>
    <row r="104" spans="1:17" ht="93.75" hidden="1">
      <c r="A104" s="82" t="s">
        <v>220</v>
      </c>
      <c r="B104" s="2" t="s">
        <v>55</v>
      </c>
      <c r="C104" s="2" t="s">
        <v>173</v>
      </c>
      <c r="D104" s="41" t="s">
        <v>18</v>
      </c>
      <c r="E104" s="40" t="s">
        <v>88</v>
      </c>
      <c r="F104" s="41" t="s">
        <v>18</v>
      </c>
      <c r="G104" s="40" t="s">
        <v>59</v>
      </c>
      <c r="H104" s="40" t="s">
        <v>32</v>
      </c>
      <c r="I104" s="3" t="s">
        <v>107</v>
      </c>
      <c r="J104" s="40"/>
      <c r="K104" s="42">
        <f t="shared" si="5"/>
        <v>0</v>
      </c>
      <c r="L104" s="42">
        <f t="shared" si="6"/>
        <v>0</v>
      </c>
      <c r="M104" s="15" t="s">
        <v>18</v>
      </c>
      <c r="N104" s="40" t="s">
        <v>18</v>
      </c>
      <c r="O104" s="40" t="s">
        <v>18</v>
      </c>
      <c r="P104" s="71">
        <v>10</v>
      </c>
      <c r="Q104" s="72">
        <f t="shared" si="7"/>
        <v>0</v>
      </c>
    </row>
    <row r="105" spans="1:17" ht="93.75" hidden="1">
      <c r="A105" s="82" t="s">
        <v>221</v>
      </c>
      <c r="B105" s="2" t="s">
        <v>20</v>
      </c>
      <c r="C105" s="2" t="s">
        <v>173</v>
      </c>
      <c r="D105" s="41" t="s">
        <v>18</v>
      </c>
      <c r="E105" s="40" t="s">
        <v>88</v>
      </c>
      <c r="F105" s="41" t="s">
        <v>18</v>
      </c>
      <c r="G105" s="40" t="s">
        <v>59</v>
      </c>
      <c r="H105" s="40" t="s">
        <v>32</v>
      </c>
      <c r="I105" s="3" t="s">
        <v>107</v>
      </c>
      <c r="J105" s="40"/>
      <c r="K105" s="42">
        <f t="shared" si="5"/>
        <v>0</v>
      </c>
      <c r="L105" s="42">
        <f t="shared" si="6"/>
        <v>0</v>
      </c>
      <c r="M105" s="15" t="s">
        <v>18</v>
      </c>
      <c r="N105" s="40" t="s">
        <v>18</v>
      </c>
      <c r="O105" s="40" t="s">
        <v>18</v>
      </c>
      <c r="P105" s="71">
        <v>10</v>
      </c>
      <c r="Q105" s="72">
        <f t="shared" si="7"/>
        <v>0</v>
      </c>
    </row>
    <row r="106" spans="1:17" ht="93.75" hidden="1">
      <c r="A106" s="82" t="s">
        <v>222</v>
      </c>
      <c r="B106" s="2" t="s">
        <v>168</v>
      </c>
      <c r="C106" s="2" t="s">
        <v>173</v>
      </c>
      <c r="D106" s="41" t="s">
        <v>18</v>
      </c>
      <c r="E106" s="40" t="s">
        <v>88</v>
      </c>
      <c r="F106" s="41" t="s">
        <v>18</v>
      </c>
      <c r="G106" s="40" t="s">
        <v>59</v>
      </c>
      <c r="H106" s="40" t="s">
        <v>32</v>
      </c>
      <c r="I106" s="3" t="s">
        <v>107</v>
      </c>
      <c r="J106" s="40"/>
      <c r="K106" s="42">
        <f t="shared" si="5"/>
        <v>0</v>
      </c>
      <c r="L106" s="42">
        <f t="shared" si="6"/>
        <v>0</v>
      </c>
      <c r="M106" s="16" t="s">
        <v>171</v>
      </c>
      <c r="N106" s="16" t="s">
        <v>171</v>
      </c>
      <c r="O106" s="16" t="s">
        <v>171</v>
      </c>
      <c r="P106" s="71">
        <v>10</v>
      </c>
      <c r="Q106" s="72">
        <f t="shared" si="7"/>
        <v>0</v>
      </c>
    </row>
    <row r="107" spans="1:17" ht="93.75" hidden="1">
      <c r="A107" s="81" t="s">
        <v>223</v>
      </c>
      <c r="B107" s="2" t="s">
        <v>57</v>
      </c>
      <c r="C107" s="2" t="s">
        <v>173</v>
      </c>
      <c r="D107" s="41" t="s">
        <v>18</v>
      </c>
      <c r="E107" s="40" t="s">
        <v>88</v>
      </c>
      <c r="F107" s="41" t="s">
        <v>18</v>
      </c>
      <c r="G107" s="40" t="s">
        <v>59</v>
      </c>
      <c r="H107" s="40" t="s">
        <v>32</v>
      </c>
      <c r="I107" s="3" t="s">
        <v>107</v>
      </c>
      <c r="J107" s="40"/>
      <c r="K107" s="42">
        <f t="shared" si="5"/>
        <v>0</v>
      </c>
      <c r="L107" s="42">
        <f t="shared" si="6"/>
        <v>0</v>
      </c>
      <c r="M107" s="16" t="s">
        <v>172</v>
      </c>
      <c r="N107" s="16" t="s">
        <v>172</v>
      </c>
      <c r="O107" s="16" t="s">
        <v>172</v>
      </c>
      <c r="P107" s="71">
        <v>10</v>
      </c>
      <c r="Q107" s="72">
        <f t="shared" si="7"/>
        <v>0</v>
      </c>
    </row>
    <row r="108" spans="1:17" hidden="1">
      <c r="A108" s="19"/>
      <c r="B108" s="2"/>
      <c r="C108" s="2"/>
      <c r="D108" s="37"/>
      <c r="E108" s="36"/>
      <c r="F108" s="37"/>
      <c r="G108" s="36"/>
      <c r="H108" s="36"/>
      <c r="I108" s="3"/>
      <c r="J108" s="36"/>
      <c r="K108" s="87"/>
      <c r="L108" s="87"/>
      <c r="M108" s="36"/>
      <c r="N108" s="36"/>
      <c r="O108" s="36"/>
      <c r="P108" s="71">
        <v>10</v>
      </c>
      <c r="Q108" s="72">
        <f t="shared" si="7"/>
        <v>0</v>
      </c>
    </row>
    <row r="109" spans="1:17" ht="21.75" customHeight="1">
      <c r="A109" s="12" t="s">
        <v>94</v>
      </c>
      <c r="B109" s="2"/>
      <c r="C109" s="2"/>
      <c r="D109" s="11"/>
      <c r="E109" s="9"/>
      <c r="F109" s="11"/>
      <c r="G109" s="9"/>
      <c r="H109" s="9"/>
      <c r="I109" s="13"/>
      <c r="J109" s="15">
        <f>SUM(J88:J108)</f>
        <v>177</v>
      </c>
      <c r="K109" s="15">
        <f>SUM(K88:K108)</f>
        <v>177</v>
      </c>
      <c r="L109" s="15">
        <f>SUM(L88:L108)</f>
        <v>177</v>
      </c>
      <c r="M109" s="9"/>
      <c r="N109" s="9"/>
      <c r="O109" s="9"/>
      <c r="P109" s="71">
        <v>10</v>
      </c>
      <c r="Q109" s="72">
        <f t="shared" si="7"/>
        <v>18</v>
      </c>
    </row>
    <row r="110" spans="1:17">
      <c r="A110" s="7" t="s">
        <v>33</v>
      </c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</row>
    <row r="111" spans="1:17">
      <c r="A111" s="163" t="s">
        <v>34</v>
      </c>
      <c r="B111" s="163"/>
      <c r="C111" s="163"/>
      <c r="D111" s="163"/>
      <c r="E111" s="163"/>
      <c r="F111" s="164"/>
      <c r="G111" s="164"/>
      <c r="H111" s="164"/>
      <c r="I111" s="164"/>
      <c r="J111" s="164"/>
      <c r="K111" s="164"/>
      <c r="L111" s="7"/>
      <c r="M111" s="7"/>
      <c r="N111" s="7"/>
      <c r="O111" s="7"/>
    </row>
    <row r="112" spans="1:17">
      <c r="A112" s="9" t="s">
        <v>35</v>
      </c>
      <c r="B112" s="9" t="s">
        <v>36</v>
      </c>
      <c r="C112" s="9" t="s">
        <v>37</v>
      </c>
      <c r="D112" s="9" t="s">
        <v>38</v>
      </c>
      <c r="E112" s="163" t="s">
        <v>15</v>
      </c>
      <c r="F112" s="164"/>
      <c r="G112" s="164"/>
      <c r="H112" s="164"/>
      <c r="I112" s="164"/>
      <c r="J112" s="164"/>
      <c r="K112" s="164"/>
      <c r="L112" s="7"/>
      <c r="M112" s="7"/>
      <c r="N112" s="7"/>
      <c r="O112" s="7"/>
    </row>
    <row r="113" spans="1:23">
      <c r="A113" s="9">
        <v>1</v>
      </c>
      <c r="B113" s="9">
        <v>2</v>
      </c>
      <c r="C113" s="9">
        <v>3</v>
      </c>
      <c r="D113" s="9">
        <v>4</v>
      </c>
      <c r="E113" s="163">
        <v>5</v>
      </c>
      <c r="F113" s="164"/>
      <c r="G113" s="164"/>
      <c r="H113" s="164"/>
      <c r="I113" s="164"/>
      <c r="J113" s="164"/>
      <c r="K113" s="164"/>
      <c r="L113" s="7"/>
      <c r="M113" s="7"/>
      <c r="N113" s="7"/>
      <c r="O113" s="7"/>
    </row>
    <row r="114" spans="1:23" ht="75.75" customHeight="1">
      <c r="A114" s="9" t="s">
        <v>60</v>
      </c>
      <c r="B114" s="9" t="s">
        <v>61</v>
      </c>
      <c r="C114" s="17">
        <v>42443</v>
      </c>
      <c r="D114" s="9">
        <v>529</v>
      </c>
      <c r="E114" s="163" t="s">
        <v>162</v>
      </c>
      <c r="F114" s="165"/>
      <c r="G114" s="165"/>
      <c r="H114" s="165"/>
      <c r="I114" s="165"/>
      <c r="J114" s="165"/>
      <c r="K114" s="165"/>
      <c r="L114" s="7"/>
      <c r="M114" s="7"/>
      <c r="N114" s="7"/>
      <c r="O114" s="7"/>
    </row>
    <row r="115" spans="1:23" ht="75.75" customHeight="1">
      <c r="A115" s="21" t="s">
        <v>60</v>
      </c>
      <c r="B115" s="21" t="s">
        <v>61</v>
      </c>
      <c r="C115" s="17">
        <v>42450</v>
      </c>
      <c r="D115" s="21">
        <v>601</v>
      </c>
      <c r="E115" s="201" t="s">
        <v>163</v>
      </c>
      <c r="F115" s="202"/>
      <c r="G115" s="202"/>
      <c r="H115" s="202"/>
      <c r="I115" s="202"/>
      <c r="J115" s="202"/>
      <c r="K115" s="203"/>
      <c r="L115" s="22"/>
      <c r="M115" s="22"/>
      <c r="N115" s="22"/>
      <c r="O115" s="22"/>
    </row>
    <row r="116" spans="1:23">
      <c r="A116" s="161" t="s">
        <v>39</v>
      </c>
      <c r="B116" s="161"/>
      <c r="C116" s="161"/>
      <c r="D116" s="161"/>
      <c r="E116" s="161"/>
      <c r="F116" s="161"/>
      <c r="G116" s="7"/>
      <c r="H116" s="7"/>
      <c r="I116" s="7"/>
      <c r="J116" s="7"/>
      <c r="K116" s="7"/>
      <c r="L116" s="7"/>
      <c r="M116" s="7"/>
      <c r="N116" s="7"/>
      <c r="O116" s="7"/>
    </row>
    <row r="117" spans="1:23">
      <c r="A117" s="198" t="s">
        <v>40</v>
      </c>
      <c r="B117" s="198"/>
      <c r="C117" s="198"/>
      <c r="D117" s="198"/>
      <c r="E117" s="198"/>
      <c r="F117" s="198"/>
      <c r="G117" s="198"/>
      <c r="H117" s="198"/>
      <c r="I117" s="198"/>
      <c r="J117" s="198"/>
      <c r="K117" s="198"/>
      <c r="L117" s="14"/>
      <c r="M117" s="14"/>
      <c r="N117" s="14"/>
      <c r="O117" s="14"/>
    </row>
    <row r="118" spans="1:23" ht="39" customHeight="1">
      <c r="A118" s="199" t="s">
        <v>41</v>
      </c>
      <c r="B118" s="199"/>
      <c r="C118" s="199"/>
      <c r="D118" s="199"/>
      <c r="E118" s="199"/>
      <c r="F118" s="199"/>
      <c r="G118" s="199"/>
      <c r="H118" s="199"/>
      <c r="I118" s="199"/>
      <c r="J118" s="199"/>
      <c r="K118" s="199"/>
      <c r="L118" s="14"/>
      <c r="M118" s="14"/>
      <c r="N118" s="14"/>
      <c r="O118" s="14"/>
    </row>
    <row r="119" spans="1:23" ht="17.25" customHeight="1">
      <c r="A119" s="243" t="s">
        <v>461</v>
      </c>
      <c r="B119" s="243"/>
      <c r="C119" s="243"/>
      <c r="D119" s="243"/>
      <c r="E119" s="243"/>
      <c r="F119" s="243"/>
      <c r="G119" s="243"/>
      <c r="H119" s="243"/>
      <c r="I119" s="243"/>
      <c r="J119" s="243"/>
      <c r="K119" s="243"/>
      <c r="L119" s="14"/>
      <c r="M119" s="14"/>
      <c r="N119" s="14"/>
      <c r="O119" s="14"/>
    </row>
    <row r="120" spans="1:23">
      <c r="A120" s="161" t="s">
        <v>43</v>
      </c>
      <c r="B120" s="161"/>
      <c r="C120" s="161"/>
      <c r="D120" s="161"/>
      <c r="E120" s="161"/>
      <c r="F120" s="161"/>
      <c r="G120" s="161"/>
      <c r="H120" s="161"/>
      <c r="I120" s="161"/>
      <c r="J120" s="7"/>
      <c r="K120" s="7"/>
      <c r="L120" s="7"/>
      <c r="M120" s="7"/>
      <c r="N120" s="7"/>
      <c r="O120" s="7"/>
    </row>
    <row r="121" spans="1:23" ht="18.75" customHeight="1">
      <c r="A121" s="236" t="s">
        <v>44</v>
      </c>
      <c r="B121" s="236"/>
      <c r="C121" s="236"/>
      <c r="D121" s="236"/>
      <c r="E121" s="236" t="s">
        <v>45</v>
      </c>
      <c r="F121" s="236"/>
      <c r="G121" s="236"/>
      <c r="H121" s="236" t="s">
        <v>46</v>
      </c>
      <c r="I121" s="236"/>
      <c r="J121" s="236"/>
      <c r="K121" s="236"/>
      <c r="L121" s="236"/>
      <c r="M121" s="95"/>
      <c r="N121" s="95"/>
      <c r="O121" s="95"/>
      <c r="P121" s="95"/>
    </row>
    <row r="122" spans="1:23">
      <c r="A122" s="237">
        <v>1</v>
      </c>
      <c r="B122" s="237"/>
      <c r="C122" s="237"/>
      <c r="D122" s="237"/>
      <c r="E122" s="240">
        <v>2</v>
      </c>
      <c r="F122" s="241"/>
      <c r="G122" s="242"/>
      <c r="H122" s="236">
        <v>3</v>
      </c>
      <c r="I122" s="236"/>
      <c r="J122" s="236"/>
      <c r="K122" s="236"/>
      <c r="L122" s="236"/>
    </row>
    <row r="123" spans="1:23" ht="56.25" customHeight="1">
      <c r="A123" s="252" t="s">
        <v>339</v>
      </c>
      <c r="B123" s="253"/>
      <c r="C123" s="253"/>
      <c r="D123" s="254"/>
      <c r="E123" s="240" t="s">
        <v>47</v>
      </c>
      <c r="F123" s="241"/>
      <c r="G123" s="242"/>
      <c r="H123" s="240" t="s">
        <v>48</v>
      </c>
      <c r="I123" s="241"/>
      <c r="J123" s="241"/>
      <c r="K123" s="241"/>
      <c r="L123" s="242"/>
    </row>
    <row r="124" spans="1:23" ht="57" customHeight="1">
      <c r="A124" s="252" t="s">
        <v>340</v>
      </c>
      <c r="B124" s="253"/>
      <c r="C124" s="253"/>
      <c r="D124" s="254"/>
      <c r="E124" s="240" t="s">
        <v>49</v>
      </c>
      <c r="F124" s="241"/>
      <c r="G124" s="242"/>
      <c r="H124" s="240" t="s">
        <v>50</v>
      </c>
      <c r="I124" s="241"/>
      <c r="J124" s="241"/>
      <c r="K124" s="241"/>
      <c r="L124" s="242"/>
    </row>
    <row r="125" spans="1:23" ht="60.75" customHeight="1">
      <c r="A125" s="252" t="s">
        <v>341</v>
      </c>
      <c r="B125" s="253"/>
      <c r="C125" s="253"/>
      <c r="D125" s="254"/>
      <c r="E125" s="240" t="s">
        <v>52</v>
      </c>
      <c r="F125" s="241"/>
      <c r="G125" s="242"/>
      <c r="H125" s="240" t="s">
        <v>48</v>
      </c>
      <c r="I125" s="241"/>
      <c r="J125" s="241"/>
      <c r="K125" s="241"/>
      <c r="L125" s="242"/>
    </row>
    <row r="126" spans="1:23" ht="53.25" customHeight="1">
      <c r="A126" s="252" t="s">
        <v>376</v>
      </c>
      <c r="B126" s="253"/>
      <c r="C126" s="253"/>
      <c r="D126" s="254"/>
      <c r="E126" s="240" t="s">
        <v>51</v>
      </c>
      <c r="F126" s="241"/>
      <c r="G126" s="242"/>
      <c r="H126" s="255" t="s">
        <v>188</v>
      </c>
      <c r="I126" s="256"/>
      <c r="J126" s="256"/>
      <c r="K126" s="256"/>
      <c r="L126" s="257"/>
    </row>
    <row r="127" spans="1:23">
      <c r="A127" s="8"/>
      <c r="B127" s="8"/>
      <c r="C127" s="8"/>
      <c r="D127" s="8"/>
      <c r="E127" s="8"/>
      <c r="F127" s="8"/>
      <c r="G127" s="8"/>
      <c r="H127" s="8"/>
      <c r="I127" s="8"/>
      <c r="J127" s="7"/>
      <c r="K127" s="7"/>
      <c r="L127" s="7"/>
      <c r="M127" s="7"/>
      <c r="N127" s="7"/>
      <c r="O127" s="7"/>
    </row>
    <row r="128" spans="1:23" s="101" customFormat="1">
      <c r="A128" s="193" t="s">
        <v>246</v>
      </c>
      <c r="B128" s="194"/>
      <c r="C128" s="194"/>
      <c r="D128" s="194"/>
      <c r="E128" s="194"/>
      <c r="F128" s="194"/>
      <c r="G128" s="194"/>
      <c r="H128" s="194"/>
      <c r="I128" s="194"/>
      <c r="J128" s="194"/>
      <c r="K128" s="194"/>
      <c r="L128" s="194"/>
      <c r="M128" s="194"/>
      <c r="N128" s="194"/>
      <c r="O128" s="194"/>
      <c r="P128" s="98"/>
      <c r="Q128" s="99"/>
      <c r="R128" s="100"/>
      <c r="S128" s="100"/>
      <c r="T128" s="100"/>
      <c r="U128" s="100"/>
      <c r="V128" s="100"/>
      <c r="W128" s="100"/>
    </row>
    <row r="129" spans="1:31" s="101" customFormat="1">
      <c r="A129" s="102"/>
      <c r="B129" s="103"/>
      <c r="C129" s="103"/>
      <c r="D129" s="103"/>
      <c r="E129" s="103"/>
      <c r="F129" s="103"/>
      <c r="G129" s="103"/>
      <c r="H129" s="103"/>
      <c r="I129" s="103"/>
      <c r="J129" s="103"/>
      <c r="K129" s="103"/>
      <c r="L129" s="103"/>
      <c r="M129" s="103"/>
      <c r="N129" s="103"/>
      <c r="O129" s="103"/>
      <c r="P129" s="98"/>
      <c r="Q129" s="99"/>
      <c r="R129" s="100"/>
      <c r="S129" s="100"/>
      <c r="T129" s="100"/>
      <c r="U129" s="100"/>
      <c r="V129" s="100"/>
      <c r="W129" s="100"/>
    </row>
    <row r="130" spans="1:31">
      <c r="A130" s="193" t="s">
        <v>247</v>
      </c>
      <c r="B130" s="193"/>
      <c r="C130" s="193"/>
      <c r="D130" s="193"/>
      <c r="E130" s="193"/>
      <c r="F130" s="193"/>
      <c r="G130" s="193"/>
      <c r="H130" s="193"/>
      <c r="I130" s="193"/>
      <c r="J130" s="193"/>
      <c r="K130" s="193"/>
      <c r="L130" s="193"/>
      <c r="M130" s="195" t="s">
        <v>193</v>
      </c>
      <c r="N130" s="258" t="s">
        <v>18</v>
      </c>
      <c r="O130" s="104"/>
      <c r="P130" s="104"/>
      <c r="Q130" s="105"/>
      <c r="R130" s="105"/>
      <c r="S130" s="105"/>
      <c r="T130" s="105"/>
      <c r="U130" s="105"/>
      <c r="V130" s="105"/>
      <c r="W130" s="105"/>
    </row>
    <row r="131" spans="1:31">
      <c r="A131" s="183" t="s">
        <v>248</v>
      </c>
      <c r="B131" s="183"/>
      <c r="C131" s="183"/>
      <c r="D131" s="183"/>
      <c r="E131" s="183"/>
      <c r="F131" s="183"/>
      <c r="G131" s="183"/>
      <c r="H131" s="183"/>
      <c r="I131" s="183"/>
      <c r="J131" s="183"/>
      <c r="K131" s="183"/>
      <c r="L131" s="183"/>
      <c r="M131" s="196"/>
      <c r="N131" s="258"/>
      <c r="O131" s="104"/>
      <c r="P131" s="104"/>
      <c r="Q131" s="105"/>
      <c r="R131" s="105"/>
      <c r="S131" s="105"/>
      <c r="T131" s="105"/>
      <c r="U131" s="105"/>
      <c r="V131" s="105"/>
      <c r="W131" s="105"/>
    </row>
    <row r="132" spans="1:31">
      <c r="A132" s="104" t="s">
        <v>249</v>
      </c>
      <c r="B132" s="104"/>
      <c r="C132" s="104"/>
      <c r="D132" s="104"/>
      <c r="E132" s="104"/>
      <c r="F132" s="104"/>
      <c r="G132" s="104"/>
      <c r="H132" s="104"/>
      <c r="I132" s="104"/>
      <c r="J132" s="104"/>
      <c r="K132" s="104"/>
      <c r="L132" s="104"/>
      <c r="M132" s="196"/>
      <c r="N132" s="258"/>
      <c r="O132" s="104"/>
      <c r="P132" s="104"/>
      <c r="Q132" s="105"/>
      <c r="R132" s="105"/>
      <c r="S132" s="105"/>
      <c r="T132" s="105"/>
      <c r="U132" s="105"/>
      <c r="V132" s="105"/>
      <c r="W132" s="105"/>
    </row>
    <row r="133" spans="1:31">
      <c r="A133" s="183" t="s">
        <v>250</v>
      </c>
      <c r="B133" s="183"/>
      <c r="C133" s="183"/>
      <c r="D133" s="183"/>
      <c r="E133" s="183"/>
      <c r="F133" s="183"/>
      <c r="G133" s="183"/>
      <c r="H133" s="183"/>
      <c r="I133" s="183"/>
      <c r="J133" s="183"/>
      <c r="K133" s="183"/>
      <c r="L133" s="183"/>
      <c r="M133" s="104"/>
      <c r="N133" s="98"/>
      <c r="O133" s="104"/>
      <c r="P133" s="104"/>
      <c r="Q133" s="105"/>
      <c r="R133" s="105"/>
      <c r="S133" s="105"/>
      <c r="T133" s="105"/>
      <c r="U133" s="105"/>
      <c r="V133" s="105"/>
      <c r="W133" s="105"/>
    </row>
    <row r="134" spans="1:31">
      <c r="A134" s="179" t="s">
        <v>251</v>
      </c>
      <c r="B134" s="179"/>
      <c r="C134" s="179"/>
      <c r="D134" s="179"/>
      <c r="E134" s="179"/>
      <c r="F134" s="179"/>
      <c r="G134" s="179"/>
      <c r="H134" s="179"/>
      <c r="I134" s="179"/>
      <c r="J134" s="179"/>
      <c r="K134" s="104"/>
      <c r="L134" s="104"/>
      <c r="M134" s="104"/>
      <c r="N134" s="98"/>
      <c r="O134" s="104"/>
      <c r="P134" s="104"/>
      <c r="Q134" s="105"/>
      <c r="R134" s="105"/>
      <c r="S134" s="105"/>
      <c r="T134" s="105"/>
      <c r="U134" s="105"/>
      <c r="V134" s="105"/>
      <c r="W134" s="105"/>
    </row>
    <row r="135" spans="1:31" s="101" customFormat="1">
      <c r="A135" s="244" t="s">
        <v>252</v>
      </c>
      <c r="B135" s="244" t="s">
        <v>253</v>
      </c>
      <c r="C135" s="244"/>
      <c r="D135" s="244"/>
      <c r="E135" s="244" t="s">
        <v>254</v>
      </c>
      <c r="F135" s="244"/>
      <c r="G135" s="244" t="s">
        <v>255</v>
      </c>
      <c r="H135" s="244"/>
      <c r="I135" s="244"/>
      <c r="J135" s="244" t="s">
        <v>256</v>
      </c>
      <c r="K135" s="244"/>
      <c r="L135" s="244"/>
      <c r="M135" s="244" t="s">
        <v>257</v>
      </c>
      <c r="N135" s="244"/>
      <c r="O135" s="98"/>
      <c r="P135" s="99"/>
      <c r="Q135" s="100"/>
      <c r="R135" s="100"/>
      <c r="S135" s="100"/>
      <c r="T135" s="100"/>
      <c r="U135" s="100"/>
      <c r="V135" s="100"/>
      <c r="W135" s="100"/>
    </row>
    <row r="136" spans="1:31" s="101" customFormat="1">
      <c r="A136" s="244"/>
      <c r="B136" s="171" t="s">
        <v>258</v>
      </c>
      <c r="C136" s="171" t="s">
        <v>258</v>
      </c>
      <c r="D136" s="171" t="s">
        <v>258</v>
      </c>
      <c r="E136" s="171" t="s">
        <v>258</v>
      </c>
      <c r="F136" s="171" t="s">
        <v>258</v>
      </c>
      <c r="G136" s="244" t="s">
        <v>259</v>
      </c>
      <c r="H136" s="244" t="s">
        <v>260</v>
      </c>
      <c r="I136" s="244"/>
      <c r="J136" s="244" t="s">
        <v>226</v>
      </c>
      <c r="K136" s="244" t="s">
        <v>227</v>
      </c>
      <c r="L136" s="244" t="s">
        <v>261</v>
      </c>
      <c r="M136" s="244" t="s">
        <v>185</v>
      </c>
      <c r="N136" s="244" t="s">
        <v>186</v>
      </c>
      <c r="O136" s="98"/>
      <c r="P136" s="99"/>
      <c r="Q136" s="100"/>
      <c r="R136" s="100"/>
      <c r="S136" s="100"/>
      <c r="T136" s="100"/>
      <c r="U136" s="100"/>
      <c r="V136" s="100"/>
      <c r="W136" s="100"/>
    </row>
    <row r="137" spans="1:31" s="101" customFormat="1" ht="75">
      <c r="A137" s="244"/>
      <c r="B137" s="172"/>
      <c r="C137" s="172"/>
      <c r="D137" s="172"/>
      <c r="E137" s="172"/>
      <c r="F137" s="172"/>
      <c r="G137" s="244"/>
      <c r="H137" s="106" t="s">
        <v>15</v>
      </c>
      <c r="I137" s="107" t="s">
        <v>262</v>
      </c>
      <c r="J137" s="244"/>
      <c r="K137" s="244"/>
      <c r="L137" s="244"/>
      <c r="M137" s="244"/>
      <c r="N137" s="244"/>
      <c r="O137" s="98"/>
      <c r="P137" s="99"/>
      <c r="Q137" s="100"/>
      <c r="R137" s="100"/>
      <c r="S137" s="100"/>
      <c r="T137" s="100"/>
      <c r="U137" s="100"/>
      <c r="V137" s="100"/>
      <c r="W137" s="100"/>
    </row>
    <row r="138" spans="1:31" s="101" customFormat="1">
      <c r="A138" s="106">
        <v>1</v>
      </c>
      <c r="B138" s="106">
        <v>2</v>
      </c>
      <c r="C138" s="106">
        <v>3</v>
      </c>
      <c r="D138" s="106">
        <v>4</v>
      </c>
      <c r="E138" s="106">
        <v>5</v>
      </c>
      <c r="F138" s="106">
        <v>6</v>
      </c>
      <c r="G138" s="106">
        <v>7</v>
      </c>
      <c r="H138" s="106">
        <v>8</v>
      </c>
      <c r="I138" s="106">
        <v>9</v>
      </c>
      <c r="J138" s="106">
        <v>10</v>
      </c>
      <c r="K138" s="106">
        <v>11</v>
      </c>
      <c r="L138" s="106">
        <v>12</v>
      </c>
      <c r="M138" s="106">
        <v>13</v>
      </c>
      <c r="N138" s="106">
        <v>14</v>
      </c>
      <c r="O138" s="98"/>
      <c r="P138" s="99"/>
      <c r="Q138" s="100"/>
      <c r="R138" s="100"/>
      <c r="S138" s="100"/>
      <c r="T138" s="100"/>
      <c r="U138" s="100"/>
      <c r="V138" s="100"/>
      <c r="W138" s="100"/>
    </row>
    <row r="139" spans="1:31" s="101" customFormat="1">
      <c r="A139" s="244" t="s">
        <v>18</v>
      </c>
      <c r="B139" s="244" t="s">
        <v>18</v>
      </c>
      <c r="C139" s="244" t="s">
        <v>18</v>
      </c>
      <c r="D139" s="244" t="s">
        <v>18</v>
      </c>
      <c r="E139" s="244" t="s">
        <v>18</v>
      </c>
      <c r="F139" s="244" t="s">
        <v>18</v>
      </c>
      <c r="G139" s="106" t="s">
        <v>18</v>
      </c>
      <c r="H139" s="106" t="s">
        <v>18</v>
      </c>
      <c r="I139" s="106" t="s">
        <v>18</v>
      </c>
      <c r="J139" s="106" t="s">
        <v>18</v>
      </c>
      <c r="K139" s="106" t="s">
        <v>18</v>
      </c>
      <c r="L139" s="106" t="s">
        <v>18</v>
      </c>
      <c r="M139" s="106" t="s">
        <v>18</v>
      </c>
      <c r="N139" s="106" t="s">
        <v>18</v>
      </c>
      <c r="O139" s="98"/>
      <c r="P139" s="99"/>
      <c r="Q139" s="100"/>
      <c r="R139" s="100"/>
      <c r="S139" s="100"/>
      <c r="T139" s="100"/>
      <c r="U139" s="100"/>
      <c r="V139" s="100"/>
      <c r="W139" s="100"/>
    </row>
    <row r="140" spans="1:31" s="101" customFormat="1">
      <c r="A140" s="244"/>
      <c r="B140" s="244"/>
      <c r="C140" s="244"/>
      <c r="D140" s="244"/>
      <c r="E140" s="244"/>
      <c r="F140" s="244"/>
      <c r="G140" s="106" t="s">
        <v>18</v>
      </c>
      <c r="H140" s="106" t="s">
        <v>18</v>
      </c>
      <c r="I140" s="106" t="s">
        <v>18</v>
      </c>
      <c r="J140" s="106" t="s">
        <v>18</v>
      </c>
      <c r="K140" s="106" t="s">
        <v>18</v>
      </c>
      <c r="L140" s="106" t="s">
        <v>18</v>
      </c>
      <c r="M140" s="106" t="s">
        <v>18</v>
      </c>
      <c r="N140" s="106" t="s">
        <v>18</v>
      </c>
      <c r="O140" s="98"/>
      <c r="P140" s="99"/>
      <c r="Q140" s="100"/>
      <c r="R140" s="100"/>
      <c r="S140" s="100"/>
      <c r="T140" s="100"/>
      <c r="U140" s="100"/>
      <c r="V140" s="100"/>
      <c r="W140" s="100"/>
    </row>
    <row r="141" spans="1:31" s="101" customFormat="1">
      <c r="A141" s="108"/>
      <c r="B141" s="108"/>
      <c r="C141" s="108"/>
      <c r="D141" s="108"/>
      <c r="E141" s="108"/>
      <c r="F141" s="108"/>
      <c r="G141" s="108"/>
      <c r="H141" s="108"/>
      <c r="I141" s="108"/>
      <c r="J141" s="108"/>
      <c r="K141" s="108"/>
      <c r="L141" s="108"/>
      <c r="M141" s="108"/>
      <c r="N141" s="108"/>
      <c r="O141" s="98"/>
      <c r="P141" s="99"/>
      <c r="Q141" s="100"/>
      <c r="R141" s="100"/>
      <c r="S141" s="100"/>
      <c r="T141" s="100"/>
      <c r="U141" s="100"/>
      <c r="V141" s="100"/>
      <c r="W141" s="100"/>
      <c r="X141" s="100"/>
      <c r="Y141" s="100"/>
      <c r="Z141" s="100"/>
      <c r="AA141" s="100"/>
      <c r="AB141" s="100"/>
      <c r="AC141" s="100"/>
      <c r="AD141" s="100"/>
      <c r="AE141" s="100"/>
    </row>
    <row r="142" spans="1:31" s="101" customFormat="1">
      <c r="A142" s="179" t="s">
        <v>263</v>
      </c>
      <c r="B142" s="179"/>
      <c r="C142" s="179"/>
      <c r="D142" s="179"/>
      <c r="E142" s="179"/>
      <c r="F142" s="179"/>
      <c r="G142" s="179"/>
      <c r="H142" s="179"/>
      <c r="I142" s="179"/>
      <c r="J142" s="179"/>
      <c r="K142" s="109"/>
      <c r="L142" s="109"/>
      <c r="M142" s="110"/>
      <c r="N142" s="110"/>
      <c r="O142" s="110"/>
      <c r="P142" s="98"/>
      <c r="Q142" s="99"/>
      <c r="R142" s="100"/>
      <c r="S142" s="100"/>
      <c r="T142" s="100"/>
      <c r="U142" s="100"/>
      <c r="V142" s="100"/>
      <c r="W142" s="100"/>
      <c r="X142" s="100"/>
      <c r="Y142" s="100"/>
      <c r="Z142" s="100"/>
      <c r="AA142" s="100"/>
      <c r="AB142" s="100"/>
      <c r="AC142" s="100"/>
      <c r="AD142" s="100"/>
      <c r="AE142" s="100"/>
    </row>
    <row r="143" spans="1:31" s="101" customFormat="1" ht="114.75" customHeight="1">
      <c r="A143" s="244" t="s">
        <v>252</v>
      </c>
      <c r="B143" s="244" t="s">
        <v>253</v>
      </c>
      <c r="C143" s="244"/>
      <c r="D143" s="244"/>
      <c r="E143" s="244" t="s">
        <v>254</v>
      </c>
      <c r="F143" s="244"/>
      <c r="G143" s="244" t="s">
        <v>264</v>
      </c>
      <c r="H143" s="244"/>
      <c r="I143" s="244"/>
      <c r="J143" s="245" t="s">
        <v>256</v>
      </c>
      <c r="K143" s="246"/>
      <c r="L143" s="247"/>
      <c r="M143" s="248" t="s">
        <v>187</v>
      </c>
      <c r="N143" s="249"/>
      <c r="O143" s="250"/>
      <c r="P143" s="259" t="s">
        <v>257</v>
      </c>
      <c r="Q143" s="259"/>
      <c r="R143" s="100"/>
      <c r="S143" s="100"/>
      <c r="T143" s="100"/>
      <c r="U143" s="100"/>
      <c r="V143" s="100"/>
      <c r="W143" s="100"/>
      <c r="X143" s="100"/>
      <c r="Y143" s="100"/>
      <c r="Z143" s="100"/>
      <c r="AA143" s="100"/>
      <c r="AB143" s="100"/>
      <c r="AC143" s="100"/>
      <c r="AD143" s="100"/>
      <c r="AE143" s="100"/>
    </row>
    <row r="144" spans="1:31" s="101" customFormat="1">
      <c r="A144" s="244"/>
      <c r="B144" s="171" t="s">
        <v>258</v>
      </c>
      <c r="C144" s="171" t="s">
        <v>258</v>
      </c>
      <c r="D144" s="171" t="s">
        <v>258</v>
      </c>
      <c r="E144" s="171" t="s">
        <v>258</v>
      </c>
      <c r="F144" s="171" t="s">
        <v>258</v>
      </c>
      <c r="G144" s="171" t="s">
        <v>259</v>
      </c>
      <c r="H144" s="259" t="s">
        <v>260</v>
      </c>
      <c r="I144" s="259"/>
      <c r="J144" s="171" t="s">
        <v>265</v>
      </c>
      <c r="K144" s="171" t="s">
        <v>266</v>
      </c>
      <c r="L144" s="171" t="s">
        <v>267</v>
      </c>
      <c r="M144" s="171" t="s">
        <v>265</v>
      </c>
      <c r="N144" s="171" t="s">
        <v>266</v>
      </c>
      <c r="O144" s="171" t="s">
        <v>267</v>
      </c>
      <c r="P144" s="244" t="s">
        <v>185</v>
      </c>
      <c r="Q144" s="244" t="s">
        <v>186</v>
      </c>
      <c r="R144" s="100"/>
      <c r="S144" s="100"/>
      <c r="T144" s="100"/>
      <c r="U144" s="100"/>
      <c r="V144" s="100"/>
      <c r="W144" s="100"/>
      <c r="X144" s="100"/>
      <c r="Y144" s="100"/>
      <c r="Z144" s="100"/>
      <c r="AA144" s="100"/>
      <c r="AB144" s="100"/>
      <c r="AC144" s="100"/>
      <c r="AD144" s="100"/>
      <c r="AE144" s="100"/>
    </row>
    <row r="145" spans="1:31" s="101" customFormat="1" ht="75">
      <c r="A145" s="244"/>
      <c r="B145" s="172"/>
      <c r="C145" s="172"/>
      <c r="D145" s="172"/>
      <c r="E145" s="172"/>
      <c r="F145" s="172"/>
      <c r="G145" s="172"/>
      <c r="H145" s="111" t="s">
        <v>15</v>
      </c>
      <c r="I145" s="107" t="s">
        <v>262</v>
      </c>
      <c r="J145" s="172"/>
      <c r="K145" s="172"/>
      <c r="L145" s="172"/>
      <c r="M145" s="172"/>
      <c r="N145" s="172"/>
      <c r="O145" s="172"/>
      <c r="P145" s="244"/>
      <c r="Q145" s="244"/>
      <c r="R145" s="100"/>
      <c r="S145" s="100"/>
      <c r="T145" s="100"/>
      <c r="U145" s="100"/>
      <c r="V145" s="100"/>
      <c r="W145" s="100"/>
      <c r="X145" s="100"/>
      <c r="Y145" s="100"/>
      <c r="Z145" s="100"/>
      <c r="AA145" s="100"/>
      <c r="AB145" s="100"/>
      <c r="AC145" s="100"/>
      <c r="AD145" s="100"/>
      <c r="AE145" s="100"/>
    </row>
    <row r="146" spans="1:31" s="101" customFormat="1">
      <c r="A146" s="106">
        <v>1</v>
      </c>
      <c r="B146" s="106">
        <v>2</v>
      </c>
      <c r="C146" s="106">
        <v>3</v>
      </c>
      <c r="D146" s="112">
        <v>4</v>
      </c>
      <c r="E146" s="106">
        <v>5</v>
      </c>
      <c r="F146" s="106">
        <v>6</v>
      </c>
      <c r="G146" s="113">
        <v>7</v>
      </c>
      <c r="H146" s="106">
        <v>8</v>
      </c>
      <c r="I146" s="106">
        <v>9</v>
      </c>
      <c r="J146" s="106">
        <v>10</v>
      </c>
      <c r="K146" s="106">
        <v>11</v>
      </c>
      <c r="L146" s="106">
        <v>12</v>
      </c>
      <c r="M146" s="106">
        <v>13</v>
      </c>
      <c r="N146" s="106">
        <v>14</v>
      </c>
      <c r="O146" s="106">
        <v>15</v>
      </c>
      <c r="P146" s="106">
        <v>16</v>
      </c>
      <c r="Q146" s="106">
        <v>17</v>
      </c>
      <c r="R146" s="100"/>
      <c r="S146" s="100"/>
      <c r="T146" s="100"/>
      <c r="U146" s="100"/>
      <c r="V146" s="100"/>
      <c r="W146" s="100"/>
      <c r="X146" s="100"/>
      <c r="Y146" s="100"/>
      <c r="Z146" s="100"/>
      <c r="AA146" s="100"/>
      <c r="AB146" s="100"/>
      <c r="AC146" s="100"/>
      <c r="AD146" s="100"/>
      <c r="AE146" s="100"/>
    </row>
    <row r="147" spans="1:31" s="101" customFormat="1">
      <c r="A147" s="260" t="s">
        <v>18</v>
      </c>
      <c r="B147" s="260" t="s">
        <v>18</v>
      </c>
      <c r="C147" s="260" t="s">
        <v>18</v>
      </c>
      <c r="D147" s="171" t="s">
        <v>18</v>
      </c>
      <c r="E147" s="171" t="s">
        <v>18</v>
      </c>
      <c r="F147" s="244" t="s">
        <v>18</v>
      </c>
      <c r="G147" s="106" t="s">
        <v>18</v>
      </c>
      <c r="H147" s="106" t="s">
        <v>18</v>
      </c>
      <c r="I147" s="106" t="s">
        <v>18</v>
      </c>
      <c r="J147" s="106" t="s">
        <v>18</v>
      </c>
      <c r="K147" s="106" t="s">
        <v>18</v>
      </c>
      <c r="L147" s="106" t="s">
        <v>18</v>
      </c>
      <c r="M147" s="106" t="s">
        <v>18</v>
      </c>
      <c r="N147" s="106" t="s">
        <v>18</v>
      </c>
      <c r="O147" s="106" t="s">
        <v>18</v>
      </c>
      <c r="P147" s="106" t="s">
        <v>18</v>
      </c>
      <c r="Q147" s="106" t="s">
        <v>18</v>
      </c>
      <c r="R147" s="100"/>
      <c r="S147" s="100"/>
      <c r="T147" s="100"/>
      <c r="U147" s="100"/>
      <c r="V147" s="100"/>
      <c r="W147" s="100"/>
      <c r="X147" s="100"/>
      <c r="Y147" s="100"/>
      <c r="Z147" s="100"/>
      <c r="AA147" s="100"/>
      <c r="AB147" s="100"/>
      <c r="AC147" s="100"/>
      <c r="AD147" s="100"/>
      <c r="AE147" s="100"/>
    </row>
    <row r="148" spans="1:31" s="101" customFormat="1">
      <c r="A148" s="260"/>
      <c r="B148" s="260"/>
      <c r="C148" s="260"/>
      <c r="D148" s="172"/>
      <c r="E148" s="172"/>
      <c r="F148" s="244"/>
      <c r="G148" s="106" t="s">
        <v>18</v>
      </c>
      <c r="H148" s="106" t="s">
        <v>18</v>
      </c>
      <c r="I148" s="106" t="s">
        <v>18</v>
      </c>
      <c r="J148" s="106" t="s">
        <v>18</v>
      </c>
      <c r="K148" s="106" t="s">
        <v>18</v>
      </c>
      <c r="L148" s="106" t="s">
        <v>18</v>
      </c>
      <c r="M148" s="106" t="s">
        <v>18</v>
      </c>
      <c r="N148" s="106" t="s">
        <v>18</v>
      </c>
      <c r="O148" s="106" t="s">
        <v>18</v>
      </c>
      <c r="P148" s="106" t="s">
        <v>18</v>
      </c>
      <c r="Q148" s="106" t="s">
        <v>18</v>
      </c>
      <c r="R148" s="4"/>
      <c r="S148" s="4"/>
      <c r="T148" s="4"/>
      <c r="U148" s="4"/>
      <c r="V148" s="4"/>
      <c r="W148" s="4"/>
      <c r="X148" s="100"/>
      <c r="Y148" s="100"/>
      <c r="Z148" s="100"/>
      <c r="AA148" s="100"/>
      <c r="AB148" s="100"/>
      <c r="AC148" s="100"/>
      <c r="AD148" s="100"/>
      <c r="AE148" s="100"/>
    </row>
    <row r="149" spans="1:31" s="101" customFormat="1">
      <c r="A149" s="108"/>
      <c r="B149" s="108"/>
      <c r="C149" s="108"/>
      <c r="D149" s="114"/>
      <c r="E149" s="108"/>
      <c r="F149" s="108"/>
      <c r="G149" s="115"/>
      <c r="H149" s="108"/>
      <c r="I149" s="108"/>
      <c r="J149" s="108"/>
      <c r="K149" s="108"/>
      <c r="L149" s="108"/>
      <c r="M149" s="108"/>
      <c r="N149" s="108"/>
      <c r="O149" s="108"/>
      <c r="P149" s="108"/>
      <c r="Q149" s="108"/>
      <c r="R149" s="4"/>
      <c r="S149" s="4"/>
      <c r="T149" s="4"/>
      <c r="U149" s="4"/>
      <c r="V149" s="4"/>
      <c r="W149" s="4"/>
      <c r="X149" s="100"/>
      <c r="Y149" s="100"/>
      <c r="Z149" s="100"/>
      <c r="AA149" s="100"/>
      <c r="AB149" s="100"/>
      <c r="AC149" s="100"/>
      <c r="AD149" s="100"/>
      <c r="AE149" s="100"/>
    </row>
    <row r="150" spans="1:31" s="101" customFormat="1">
      <c r="A150" s="116"/>
      <c r="B150" s="116"/>
      <c r="C150" s="116"/>
      <c r="D150" s="117"/>
      <c r="E150" s="116"/>
      <c r="F150" s="116"/>
      <c r="G150" s="117"/>
      <c r="H150" s="116"/>
      <c r="I150" s="116"/>
      <c r="J150" s="116"/>
      <c r="K150" s="116"/>
      <c r="L150" s="116"/>
      <c r="M150" s="116"/>
      <c r="N150" s="116"/>
      <c r="O150" s="116"/>
      <c r="P150" s="116"/>
      <c r="Q150" s="116"/>
      <c r="R150" s="4"/>
      <c r="S150" s="4"/>
      <c r="T150" s="4"/>
      <c r="U150" s="4"/>
      <c r="V150" s="4"/>
      <c r="W150" s="4"/>
      <c r="X150" s="100"/>
      <c r="Y150" s="100"/>
      <c r="Z150" s="100"/>
      <c r="AA150" s="100"/>
      <c r="AB150" s="100"/>
      <c r="AC150" s="100"/>
      <c r="AD150" s="100"/>
      <c r="AE150" s="100"/>
    </row>
    <row r="151" spans="1:31">
      <c r="A151" s="169" t="s">
        <v>245</v>
      </c>
      <c r="B151" s="170"/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</row>
    <row r="152" spans="1:31">
      <c r="A152" s="161" t="s">
        <v>62</v>
      </c>
      <c r="B152" s="161"/>
      <c r="C152" s="161"/>
      <c r="D152" s="161"/>
      <c r="E152" s="161"/>
      <c r="F152" s="161"/>
      <c r="G152" s="161"/>
      <c r="H152" s="161"/>
      <c r="I152" s="161"/>
      <c r="J152" s="161"/>
      <c r="K152" s="161"/>
      <c r="L152" s="161"/>
      <c r="M152" s="161"/>
      <c r="N152" s="161"/>
      <c r="O152" s="161"/>
    </row>
    <row r="153" spans="1:31">
      <c r="A153" s="167" t="s">
        <v>63</v>
      </c>
      <c r="B153" s="167"/>
      <c r="C153" s="167"/>
      <c r="D153" s="167"/>
      <c r="E153" s="167"/>
      <c r="F153" s="167"/>
      <c r="G153" s="167"/>
      <c r="H153" s="167"/>
      <c r="I153" s="167"/>
      <c r="J153" s="167"/>
      <c r="K153" s="167"/>
      <c r="L153" s="167"/>
      <c r="M153" s="7"/>
      <c r="N153" s="7"/>
      <c r="O153" s="7"/>
    </row>
    <row r="154" spans="1:31">
      <c r="A154" s="167" t="s">
        <v>64</v>
      </c>
      <c r="B154" s="167"/>
      <c r="C154" s="167"/>
      <c r="D154" s="167"/>
      <c r="E154" s="167"/>
      <c r="F154" s="167"/>
      <c r="G154" s="167"/>
      <c r="H154" s="167"/>
      <c r="I154" s="167"/>
      <c r="J154" s="167"/>
      <c r="K154" s="167"/>
      <c r="L154" s="167"/>
      <c r="M154" s="7"/>
      <c r="N154" s="7"/>
      <c r="O154" s="7"/>
    </row>
    <row r="155" spans="1:31" ht="16.5" customHeight="1">
      <c r="A155" s="167" t="s">
        <v>65</v>
      </c>
      <c r="B155" s="167"/>
      <c r="C155" s="167"/>
      <c r="D155" s="167"/>
      <c r="E155" s="167"/>
      <c r="F155" s="167"/>
      <c r="G155" s="167"/>
      <c r="H155" s="167"/>
      <c r="I155" s="167"/>
      <c r="J155" s="167"/>
      <c r="K155" s="167"/>
      <c r="L155" s="167"/>
      <c r="M155" s="7"/>
      <c r="N155" s="7"/>
      <c r="O155" s="7"/>
    </row>
    <row r="156" spans="1:31">
      <c r="A156" s="167" t="s">
        <v>66</v>
      </c>
      <c r="B156" s="167"/>
      <c r="C156" s="167"/>
      <c r="D156" s="167"/>
      <c r="E156" s="167"/>
      <c r="F156" s="167"/>
      <c r="G156" s="167"/>
      <c r="H156" s="167"/>
      <c r="I156" s="167"/>
      <c r="J156" s="167"/>
      <c r="K156" s="167"/>
      <c r="L156" s="167"/>
      <c r="M156" s="7"/>
      <c r="N156" s="7"/>
      <c r="O156" s="7"/>
    </row>
    <row r="157" spans="1:31">
      <c r="A157" s="167" t="s">
        <v>67</v>
      </c>
      <c r="B157" s="167"/>
      <c r="C157" s="167"/>
      <c r="D157" s="167"/>
      <c r="E157" s="167"/>
      <c r="F157" s="167"/>
      <c r="G157" s="167"/>
      <c r="H157" s="167"/>
      <c r="I157" s="167"/>
      <c r="J157" s="167"/>
      <c r="K157" s="167"/>
      <c r="L157" s="167"/>
      <c r="M157" s="7"/>
      <c r="N157" s="7"/>
      <c r="O157" s="7"/>
    </row>
    <row r="158" spans="1:31">
      <c r="A158" s="167" t="s">
        <v>68</v>
      </c>
      <c r="B158" s="167"/>
      <c r="C158" s="167"/>
      <c r="D158" s="167"/>
      <c r="E158" s="167"/>
      <c r="F158" s="167"/>
      <c r="G158" s="167"/>
      <c r="H158" s="167"/>
      <c r="I158" s="167"/>
      <c r="J158" s="167"/>
      <c r="K158" s="167"/>
      <c r="L158" s="167"/>
      <c r="M158" s="7"/>
      <c r="N158" s="7"/>
      <c r="O158" s="7"/>
    </row>
    <row r="159" spans="1:31">
      <c r="A159" s="167" t="s">
        <v>69</v>
      </c>
      <c r="B159" s="167"/>
      <c r="C159" s="167"/>
      <c r="D159" s="167"/>
      <c r="E159" s="167"/>
      <c r="F159" s="167"/>
      <c r="G159" s="167"/>
      <c r="H159" s="167"/>
      <c r="I159" s="167"/>
      <c r="J159" s="167"/>
      <c r="K159" s="167"/>
      <c r="L159" s="167"/>
      <c r="M159" s="7"/>
      <c r="N159" s="7"/>
      <c r="O159" s="7"/>
    </row>
    <row r="160" spans="1:31">
      <c r="A160" s="168" t="s">
        <v>91</v>
      </c>
      <c r="B160" s="168"/>
      <c r="C160" s="168"/>
      <c r="D160" s="168"/>
      <c r="E160" s="168"/>
      <c r="F160" s="168"/>
      <c r="G160" s="168"/>
      <c r="H160" s="168"/>
      <c r="I160" s="168"/>
      <c r="J160" s="168"/>
      <c r="K160" s="168"/>
      <c r="L160" s="168"/>
      <c r="M160" s="168"/>
      <c r="N160" s="168"/>
      <c r="O160" s="168"/>
    </row>
    <row r="161" spans="1:15" ht="60.75" customHeight="1">
      <c r="A161" s="168" t="s">
        <v>164</v>
      </c>
      <c r="B161" s="168"/>
      <c r="C161" s="168"/>
      <c r="D161" s="168"/>
      <c r="E161" s="168"/>
      <c r="F161" s="168"/>
      <c r="G161" s="168"/>
      <c r="H161" s="168"/>
      <c r="I161" s="168"/>
      <c r="J161" s="168"/>
      <c r="K161" s="168"/>
      <c r="L161" s="168"/>
      <c r="M161" s="168"/>
      <c r="N161" s="168"/>
      <c r="O161" s="168"/>
    </row>
    <row r="162" spans="1:15" ht="60.75" customHeight="1">
      <c r="A162" s="168" t="s">
        <v>165</v>
      </c>
      <c r="B162" s="168"/>
      <c r="C162" s="168"/>
      <c r="D162" s="168"/>
      <c r="E162" s="168"/>
      <c r="F162" s="168"/>
      <c r="G162" s="168"/>
      <c r="H162" s="168"/>
      <c r="I162" s="168"/>
      <c r="J162" s="168"/>
      <c r="K162" s="168"/>
      <c r="L162" s="168"/>
      <c r="M162" s="168"/>
      <c r="N162" s="168"/>
      <c r="O162" s="168"/>
    </row>
    <row r="163" spans="1:15">
      <c r="A163" s="161" t="s">
        <v>70</v>
      </c>
      <c r="B163" s="161"/>
      <c r="C163" s="161"/>
      <c r="D163" s="161"/>
      <c r="E163" s="161"/>
      <c r="F163" s="161"/>
      <c r="G163" s="161"/>
      <c r="H163" s="161"/>
      <c r="I163" s="161"/>
      <c r="J163" s="161"/>
      <c r="K163" s="161"/>
      <c r="L163" s="161"/>
      <c r="M163" s="161"/>
      <c r="N163" s="161"/>
      <c r="O163" s="161"/>
    </row>
    <row r="164" spans="1:15">
      <c r="A164" s="9" t="s">
        <v>71</v>
      </c>
      <c r="B164" s="163" t="s">
        <v>72</v>
      </c>
      <c r="C164" s="164"/>
      <c r="D164" s="164"/>
      <c r="E164" s="166" t="s">
        <v>73</v>
      </c>
      <c r="F164" s="164"/>
      <c r="G164" s="164"/>
      <c r="H164" s="164"/>
      <c r="I164" s="164"/>
      <c r="J164" s="164"/>
      <c r="K164" s="164"/>
      <c r="L164" s="164"/>
      <c r="M164" s="7"/>
      <c r="N164" s="7"/>
      <c r="O164" s="7"/>
    </row>
    <row r="165" spans="1:15">
      <c r="A165" s="9">
        <v>1</v>
      </c>
      <c r="B165" s="163">
        <v>2</v>
      </c>
      <c r="C165" s="164"/>
      <c r="D165" s="164"/>
      <c r="E165" s="165">
        <v>3</v>
      </c>
      <c r="F165" s="165"/>
      <c r="G165" s="165"/>
      <c r="H165" s="165"/>
      <c r="I165" s="165"/>
      <c r="J165" s="165"/>
      <c r="K165" s="164"/>
      <c r="L165" s="164"/>
      <c r="M165" s="7"/>
      <c r="N165" s="7"/>
      <c r="O165" s="7"/>
    </row>
    <row r="166" spans="1:15" ht="40.5" customHeight="1">
      <c r="A166" s="9" t="s">
        <v>74</v>
      </c>
      <c r="B166" s="163" t="s">
        <v>239</v>
      </c>
      <c r="C166" s="164"/>
      <c r="D166" s="164"/>
      <c r="E166" s="165" t="s">
        <v>75</v>
      </c>
      <c r="F166" s="165"/>
      <c r="G166" s="165"/>
      <c r="H166" s="165"/>
      <c r="I166" s="165"/>
      <c r="J166" s="165"/>
      <c r="K166" s="165"/>
      <c r="L166" s="165"/>
      <c r="M166" s="7"/>
      <c r="N166" s="7"/>
      <c r="O166" s="7"/>
    </row>
    <row r="167" spans="1:15" ht="42.75" customHeight="1">
      <c r="A167" s="9" t="s">
        <v>76</v>
      </c>
      <c r="B167" s="163" t="s">
        <v>77</v>
      </c>
      <c r="C167" s="166"/>
      <c r="D167" s="166"/>
      <c r="E167" s="165" t="s">
        <v>75</v>
      </c>
      <c r="F167" s="165"/>
      <c r="G167" s="165"/>
      <c r="H167" s="165"/>
      <c r="I167" s="165"/>
      <c r="J167" s="165"/>
      <c r="K167" s="165"/>
      <c r="L167" s="165"/>
      <c r="M167" s="7"/>
      <c r="N167" s="7"/>
      <c r="O167" s="7"/>
    </row>
    <row r="168" spans="1:15" ht="42" customHeight="1">
      <c r="A168" s="9" t="s">
        <v>78</v>
      </c>
      <c r="B168" s="163" t="s">
        <v>194</v>
      </c>
      <c r="C168" s="164"/>
      <c r="D168" s="164"/>
      <c r="E168" s="165" t="s">
        <v>75</v>
      </c>
      <c r="F168" s="165"/>
      <c r="G168" s="165"/>
      <c r="H168" s="165"/>
      <c r="I168" s="165"/>
      <c r="J168" s="165"/>
      <c r="K168" s="165"/>
      <c r="L168" s="165"/>
      <c r="M168" s="7"/>
      <c r="N168" s="7"/>
      <c r="O168" s="7"/>
    </row>
    <row r="169" spans="1:15">
      <c r="A169" s="161" t="s">
        <v>80</v>
      </c>
      <c r="B169" s="161"/>
      <c r="C169" s="161"/>
      <c r="D169" s="161"/>
      <c r="E169" s="161"/>
      <c r="F169" s="161"/>
      <c r="G169" s="161"/>
      <c r="H169" s="161"/>
      <c r="I169" s="161"/>
      <c r="J169" s="161"/>
      <c r="K169" s="161"/>
      <c r="L169" s="161"/>
      <c r="M169" s="161"/>
      <c r="N169" s="161"/>
      <c r="O169" s="161"/>
    </row>
    <row r="170" spans="1:15">
      <c r="A170" s="161" t="s">
        <v>81</v>
      </c>
      <c r="B170" s="161"/>
      <c r="C170" s="161"/>
      <c r="D170" s="161"/>
      <c r="E170" s="161"/>
      <c r="F170" s="161"/>
      <c r="G170" s="161"/>
      <c r="H170" s="161"/>
      <c r="I170" s="161"/>
      <c r="J170" s="161"/>
      <c r="K170" s="161"/>
      <c r="L170" s="161"/>
      <c r="M170" s="161"/>
      <c r="N170" s="161"/>
      <c r="O170" s="161"/>
    </row>
    <row r="171" spans="1:15">
      <c r="A171" s="161" t="s">
        <v>82</v>
      </c>
      <c r="B171" s="161"/>
      <c r="C171" s="161"/>
      <c r="D171" s="161"/>
      <c r="E171" s="161"/>
      <c r="F171" s="161"/>
      <c r="G171" s="161"/>
      <c r="H171" s="161"/>
      <c r="I171" s="161"/>
      <c r="J171" s="161"/>
      <c r="K171" s="161"/>
      <c r="L171" s="161"/>
      <c r="M171" s="161"/>
      <c r="N171" s="161"/>
      <c r="O171" s="161"/>
    </row>
    <row r="172" spans="1:15">
      <c r="A172" s="161" t="s">
        <v>190</v>
      </c>
      <c r="B172" s="161"/>
      <c r="C172" s="161"/>
      <c r="D172" s="161"/>
      <c r="E172" s="161"/>
      <c r="F172" s="161"/>
      <c r="G172" s="161"/>
      <c r="H172" s="161"/>
      <c r="I172" s="161"/>
      <c r="J172" s="161"/>
      <c r="K172" s="161"/>
      <c r="L172" s="161"/>
      <c r="M172" s="161"/>
      <c r="N172" s="161"/>
      <c r="O172" s="161"/>
    </row>
    <row r="173" spans="1:15" ht="21" customHeight="1">
      <c r="A173" s="162" t="s">
        <v>92</v>
      </c>
      <c r="B173" s="162"/>
      <c r="C173" s="162"/>
      <c r="D173" s="162"/>
      <c r="E173" s="162"/>
      <c r="F173" s="162"/>
      <c r="G173" s="162"/>
      <c r="H173" s="162"/>
      <c r="I173" s="162"/>
      <c r="J173" s="162"/>
      <c r="K173" s="162"/>
      <c r="L173" s="162"/>
      <c r="M173" s="162"/>
      <c r="N173" s="162"/>
      <c r="O173" s="162"/>
    </row>
    <row r="174" spans="1:15" ht="62.25" customHeight="1">
      <c r="A174" s="162" t="s">
        <v>93</v>
      </c>
      <c r="B174" s="162"/>
      <c r="C174" s="162"/>
      <c r="D174" s="162"/>
      <c r="E174" s="162"/>
      <c r="F174" s="162"/>
      <c r="G174" s="162"/>
      <c r="H174" s="162"/>
      <c r="I174" s="162"/>
      <c r="J174" s="162"/>
      <c r="K174" s="162"/>
      <c r="L174" s="162"/>
      <c r="M174" s="162"/>
      <c r="N174" s="162"/>
      <c r="O174" s="162"/>
    </row>
    <row r="175" spans="1:15">
      <c r="A175" s="160" t="s">
        <v>83</v>
      </c>
      <c r="B175" s="160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</row>
    <row r="176" spans="1:15" ht="14.25" customHeight="1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</row>
    <row r="177" spans="1:15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</row>
    <row r="178" spans="1:15">
      <c r="A178" s="46" t="s">
        <v>178</v>
      </c>
      <c r="B178" s="7"/>
      <c r="C178" s="7"/>
      <c r="D178" s="7"/>
      <c r="E178" s="7"/>
      <c r="F178" s="7"/>
      <c r="G178" s="7"/>
      <c r="H178" s="7"/>
      <c r="I178" s="7"/>
      <c r="J178" s="7"/>
      <c r="K178" s="7" t="s">
        <v>84</v>
      </c>
      <c r="L178" s="7"/>
      <c r="M178" s="7"/>
      <c r="N178" s="7"/>
      <c r="O178" s="7"/>
    </row>
    <row r="179" spans="1:15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</row>
    <row r="180" spans="1:15">
      <c r="A180" s="23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</row>
  </sheetData>
  <mergeCells count="267">
    <mergeCell ref="A147:A148"/>
    <mergeCell ref="B147:B148"/>
    <mergeCell ref="C147:C148"/>
    <mergeCell ref="D147:D148"/>
    <mergeCell ref="E147:E148"/>
    <mergeCell ref="F147:F148"/>
    <mergeCell ref="A121:D121"/>
    <mergeCell ref="E121:G121"/>
    <mergeCell ref="H121:L121"/>
    <mergeCell ref="A122:D122"/>
    <mergeCell ref="E122:G122"/>
    <mergeCell ref="H122:L122"/>
    <mergeCell ref="A123:D123"/>
    <mergeCell ref="E123:G123"/>
    <mergeCell ref="H123:L123"/>
    <mergeCell ref="A124:D124"/>
    <mergeCell ref="E124:G124"/>
    <mergeCell ref="H124:L124"/>
    <mergeCell ref="A125:D125"/>
    <mergeCell ref="E125:G125"/>
    <mergeCell ref="H125:L125"/>
    <mergeCell ref="A126:D126"/>
    <mergeCell ref="E126:G126"/>
    <mergeCell ref="H126:L126"/>
    <mergeCell ref="P143:Q143"/>
    <mergeCell ref="B144:B145"/>
    <mergeCell ref="C144:C145"/>
    <mergeCell ref="D144:D145"/>
    <mergeCell ref="E144:E145"/>
    <mergeCell ref="F144:F145"/>
    <mergeCell ref="G144:G145"/>
    <mergeCell ref="H144:I144"/>
    <mergeCell ref="J144:J145"/>
    <mergeCell ref="K144:K145"/>
    <mergeCell ref="L144:L145"/>
    <mergeCell ref="M144:M145"/>
    <mergeCell ref="N144:N145"/>
    <mergeCell ref="O144:O145"/>
    <mergeCell ref="P144:P145"/>
    <mergeCell ref="Q144:Q145"/>
    <mergeCell ref="D136:D137"/>
    <mergeCell ref="E136:E137"/>
    <mergeCell ref="F136:F137"/>
    <mergeCell ref="G136:G137"/>
    <mergeCell ref="H136:I136"/>
    <mergeCell ref="J136:J137"/>
    <mergeCell ref="K136:K137"/>
    <mergeCell ref="L136:L137"/>
    <mergeCell ref="M136:M137"/>
    <mergeCell ref="A69:D69"/>
    <mergeCell ref="E69:G69"/>
    <mergeCell ref="H69:L69"/>
    <mergeCell ref="A128:O128"/>
    <mergeCell ref="A130:L130"/>
    <mergeCell ref="M130:M132"/>
    <mergeCell ref="N130:N132"/>
    <mergeCell ref="A131:L131"/>
    <mergeCell ref="A133:L133"/>
    <mergeCell ref="E114:K114"/>
    <mergeCell ref="A116:F116"/>
    <mergeCell ref="A117:K117"/>
    <mergeCell ref="A118:K118"/>
    <mergeCell ref="A119:K119"/>
    <mergeCell ref="A120:I120"/>
    <mergeCell ref="A111:K111"/>
    <mergeCell ref="E112:K112"/>
    <mergeCell ref="E113:K113"/>
    <mergeCell ref="E115:K115"/>
    <mergeCell ref="J85:J86"/>
    <mergeCell ref="K85:K86"/>
    <mergeCell ref="L85:L86"/>
    <mergeCell ref="M85:M86"/>
    <mergeCell ref="N85:N86"/>
    <mergeCell ref="A66:D66"/>
    <mergeCell ref="E66:G66"/>
    <mergeCell ref="H66:L66"/>
    <mergeCell ref="A67:D67"/>
    <mergeCell ref="E67:G67"/>
    <mergeCell ref="H67:L67"/>
    <mergeCell ref="A68:D68"/>
    <mergeCell ref="E68:G68"/>
    <mergeCell ref="H68:L68"/>
    <mergeCell ref="B80:B81"/>
    <mergeCell ref="C80:C81"/>
    <mergeCell ref="D80:D81"/>
    <mergeCell ref="E80:E81"/>
    <mergeCell ref="F80:F81"/>
    <mergeCell ref="A80:A81"/>
    <mergeCell ref="A76:A78"/>
    <mergeCell ref="B76:D77"/>
    <mergeCell ref="E76:F77"/>
    <mergeCell ref="A174:O174"/>
    <mergeCell ref="A175:O175"/>
    <mergeCell ref="B168:D168"/>
    <mergeCell ref="E168:L168"/>
    <mergeCell ref="A169:O169"/>
    <mergeCell ref="A170:O170"/>
    <mergeCell ref="A171:O171"/>
    <mergeCell ref="A173:O173"/>
    <mergeCell ref="B165:D165"/>
    <mergeCell ref="E165:L165"/>
    <mergeCell ref="B166:D166"/>
    <mergeCell ref="E166:L166"/>
    <mergeCell ref="B167:D167"/>
    <mergeCell ref="E167:L167"/>
    <mergeCell ref="A172:O172"/>
    <mergeCell ref="A158:L158"/>
    <mergeCell ref="A159:L159"/>
    <mergeCell ref="A160:O160"/>
    <mergeCell ref="A161:O161"/>
    <mergeCell ref="A163:O163"/>
    <mergeCell ref="B164:D164"/>
    <mergeCell ref="E164:L164"/>
    <mergeCell ref="A152:O152"/>
    <mergeCell ref="A153:L153"/>
    <mergeCell ref="A154:L154"/>
    <mergeCell ref="A155:L155"/>
    <mergeCell ref="A156:L156"/>
    <mergeCell ref="A157:L157"/>
    <mergeCell ref="A162:O162"/>
    <mergeCell ref="A151:O151"/>
    <mergeCell ref="A134:J134"/>
    <mergeCell ref="A135:A137"/>
    <mergeCell ref="B135:D135"/>
    <mergeCell ref="E135:F135"/>
    <mergeCell ref="G135:I135"/>
    <mergeCell ref="J135:L135"/>
    <mergeCell ref="M135:N135"/>
    <mergeCell ref="B136:B137"/>
    <mergeCell ref="C136:C137"/>
    <mergeCell ref="N136:N137"/>
    <mergeCell ref="A139:A140"/>
    <mergeCell ref="B139:B140"/>
    <mergeCell ref="C139:C140"/>
    <mergeCell ref="D139:D140"/>
    <mergeCell ref="E139:E140"/>
    <mergeCell ref="F139:F140"/>
    <mergeCell ref="A142:J142"/>
    <mergeCell ref="A143:A145"/>
    <mergeCell ref="B143:D143"/>
    <mergeCell ref="E143:F143"/>
    <mergeCell ref="G143:I143"/>
    <mergeCell ref="J143:L143"/>
    <mergeCell ref="M143:O143"/>
    <mergeCell ref="O85:O86"/>
    <mergeCell ref="A82:O82"/>
    <mergeCell ref="A83:J83"/>
    <mergeCell ref="A84:A86"/>
    <mergeCell ref="B84:D85"/>
    <mergeCell ref="E84:F85"/>
    <mergeCell ref="G84:I84"/>
    <mergeCell ref="J84:L84"/>
    <mergeCell ref="M84:O84"/>
    <mergeCell ref="G85:G86"/>
    <mergeCell ref="H85:I85"/>
    <mergeCell ref="G76:I76"/>
    <mergeCell ref="J76:L76"/>
    <mergeCell ref="G77:G78"/>
    <mergeCell ref="H77:I77"/>
    <mergeCell ref="J77:J78"/>
    <mergeCell ref="K77:K78"/>
    <mergeCell ref="L77:L78"/>
    <mergeCell ref="M71:M73"/>
    <mergeCell ref="N71:N73"/>
    <mergeCell ref="A72:L72"/>
    <mergeCell ref="A73:L73"/>
    <mergeCell ref="A74:L74"/>
    <mergeCell ref="A75:J75"/>
    <mergeCell ref="A71:L71"/>
    <mergeCell ref="O40:O41"/>
    <mergeCell ref="A59:F59"/>
    <mergeCell ref="A60:K60"/>
    <mergeCell ref="A61:K61"/>
    <mergeCell ref="A62:K62"/>
    <mergeCell ref="A63:I63"/>
    <mergeCell ref="A55:K55"/>
    <mergeCell ref="E56:K56"/>
    <mergeCell ref="E57:K57"/>
    <mergeCell ref="E58:K58"/>
    <mergeCell ref="J40:J41"/>
    <mergeCell ref="K40:K41"/>
    <mergeCell ref="L40:L41"/>
    <mergeCell ref="M40:M41"/>
    <mergeCell ref="N40:N41"/>
    <mergeCell ref="H64:L64"/>
    <mergeCell ref="A65:D65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35:A36"/>
    <mergeCell ref="B35:B36"/>
    <mergeCell ref="C35:C36"/>
    <mergeCell ref="D35:D36"/>
    <mergeCell ref="E35:E36"/>
    <mergeCell ref="F35:F36"/>
    <mergeCell ref="A64:D64"/>
    <mergeCell ref="E64:G64"/>
    <mergeCell ref="E65:G65"/>
    <mergeCell ref="H65:L65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A3:O3"/>
    <mergeCell ref="K8:M8"/>
    <mergeCell ref="N8:O8"/>
    <mergeCell ref="A10:J10"/>
    <mergeCell ref="K10:M10"/>
    <mergeCell ref="N10:O10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P84:Q84"/>
    <mergeCell ref="P85:P86"/>
    <mergeCell ref="Q85:Q86"/>
    <mergeCell ref="M31:N31"/>
    <mergeCell ref="M32:M33"/>
    <mergeCell ref="N32:N33"/>
    <mergeCell ref="M76:N76"/>
    <mergeCell ref="M77:M78"/>
    <mergeCell ref="N77:N78"/>
    <mergeCell ref="P39:Q39"/>
    <mergeCell ref="P40:P41"/>
    <mergeCell ref="Q40:Q41"/>
    <mergeCell ref="A37:O37"/>
    <mergeCell ref="A38:J38"/>
    <mergeCell ref="A39:A41"/>
    <mergeCell ref="B39:D40"/>
    <mergeCell ref="E39:F40"/>
    <mergeCell ref="G39:I39"/>
    <mergeCell ref="J39:L39"/>
    <mergeCell ref="M39:O39"/>
    <mergeCell ref="G40:G41"/>
    <mergeCell ref="H40:I40"/>
    <mergeCell ref="A53:O53"/>
    <mergeCell ref="A54:O54"/>
  </mergeCells>
  <hyperlinks>
    <hyperlink ref="M143" location="sub_777" display="sub_777"/>
    <hyperlink ref="P143" location="sub_666" display="sub_666"/>
  </hyperlinks>
  <pageMargins left="0.55118110236220474" right="0.31496062992125984" top="0.35433070866141736" bottom="0.35433070866141736" header="0.31496062992125984" footer="0.31496062992125984"/>
  <pageSetup paperSize="9" scale="52" fitToHeight="5" orientation="landscape" r:id="rId1"/>
  <rowBreaks count="1" manualBreakCount="1">
    <brk id="24" max="16" man="1"/>
  </rowBreaks>
</worksheet>
</file>

<file path=xl/worksheets/sheet27.xml><?xml version="1.0" encoding="utf-8"?>
<worksheet xmlns="http://schemas.openxmlformats.org/spreadsheetml/2006/main" xmlns:r="http://schemas.openxmlformats.org/officeDocument/2006/relationships">
  <sheetPr codeName="Лист27"/>
  <dimension ref="A1:AE180"/>
  <sheetViews>
    <sheetView view="pageBreakPreview" zoomScale="80" zoomScaleNormal="70" zoomScaleSheetLayoutView="80" workbookViewId="0">
      <selection activeCell="L2" sqref="L2"/>
    </sheetView>
  </sheetViews>
  <sheetFormatPr defaultRowHeight="18.75"/>
  <cols>
    <col min="1" max="1" width="28.7109375" style="4" customWidth="1"/>
    <col min="2" max="2" width="22.42578125" style="4" customWidth="1"/>
    <col min="3" max="3" width="19.42578125" style="4" customWidth="1"/>
    <col min="4" max="4" width="11.7109375" style="4" customWidth="1"/>
    <col min="5" max="5" width="17.42578125" style="4" customWidth="1"/>
    <col min="6" max="6" width="17.5703125" style="4" customWidth="1"/>
    <col min="7" max="7" width="21.5703125" style="4" customWidth="1"/>
    <col min="8" max="8" width="11.42578125" style="4" customWidth="1"/>
    <col min="9" max="9" width="7.140625" style="4" customWidth="1"/>
    <col min="10" max="11" width="12.140625" style="4" customWidth="1"/>
    <col min="12" max="12" width="11.42578125" style="4" customWidth="1"/>
    <col min="13" max="13" width="15.28515625" style="4" customWidth="1"/>
    <col min="14" max="14" width="12.7109375" style="4" customWidth="1"/>
    <col min="15" max="15" width="12.4257812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4" t="s">
        <v>512</v>
      </c>
    </row>
    <row r="2" spans="1:15">
      <c r="L2" s="4" t="s">
        <v>485</v>
      </c>
    </row>
    <row r="3" spans="1:15" ht="35.25" customHeight="1">
      <c r="A3" s="228" t="s">
        <v>470</v>
      </c>
      <c r="B3" s="229"/>
      <c r="C3" s="229"/>
      <c r="D3" s="229"/>
      <c r="E3" s="229"/>
      <c r="F3" s="229"/>
      <c r="G3" s="229"/>
      <c r="H3" s="229"/>
      <c r="I3" s="229"/>
      <c r="J3" s="229"/>
      <c r="K3" s="229"/>
      <c r="L3" s="229"/>
      <c r="M3" s="229"/>
      <c r="N3" s="229"/>
      <c r="O3" s="229"/>
    </row>
    <row r="4" spans="1:15" ht="30.75" customHeight="1">
      <c r="A4" s="230" t="s">
        <v>225</v>
      </c>
      <c r="B4" s="231"/>
      <c r="C4" s="231"/>
      <c r="D4" s="231"/>
      <c r="E4" s="231"/>
      <c r="F4" s="231"/>
      <c r="G4" s="231"/>
      <c r="H4" s="231"/>
      <c r="I4" s="231"/>
      <c r="J4" s="231"/>
      <c r="K4" s="231"/>
      <c r="L4" s="231"/>
      <c r="M4" s="231"/>
      <c r="N4" s="231"/>
      <c r="O4" s="231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232" t="s">
        <v>3</v>
      </c>
      <c r="O5" s="233"/>
    </row>
    <row r="6" spans="1:15" ht="18.75" customHeight="1">
      <c r="A6" s="212"/>
      <c r="B6" s="212"/>
      <c r="C6" s="212"/>
      <c r="D6" s="212"/>
      <c r="E6" s="212"/>
      <c r="F6" s="212"/>
      <c r="G6" s="212"/>
      <c r="H6" s="212"/>
      <c r="I6" s="212"/>
      <c r="J6" s="212"/>
      <c r="K6" s="222" t="s">
        <v>4</v>
      </c>
      <c r="L6" s="222"/>
      <c r="M6" s="223"/>
      <c r="N6" s="234" t="s">
        <v>5</v>
      </c>
      <c r="O6" s="235"/>
    </row>
    <row r="7" spans="1:15" ht="18.75" customHeight="1">
      <c r="A7" s="212"/>
      <c r="B7" s="212"/>
      <c r="C7" s="212"/>
      <c r="D7" s="212"/>
      <c r="E7" s="212"/>
      <c r="F7" s="212"/>
      <c r="G7" s="212"/>
      <c r="H7" s="212"/>
      <c r="I7" s="212"/>
      <c r="J7" s="212"/>
      <c r="K7" s="222" t="s">
        <v>179</v>
      </c>
      <c r="L7" s="222"/>
      <c r="M7" s="223"/>
      <c r="N7" s="224" t="s">
        <v>483</v>
      </c>
      <c r="O7" s="225"/>
    </row>
    <row r="8" spans="1:15">
      <c r="A8" s="70"/>
      <c r="B8" s="8"/>
      <c r="C8" s="8"/>
      <c r="D8" s="8"/>
      <c r="E8" s="8"/>
      <c r="F8" s="8"/>
      <c r="G8" s="8"/>
      <c r="H8" s="8"/>
      <c r="I8" s="8"/>
      <c r="J8" s="8"/>
      <c r="K8" s="222" t="s">
        <v>180</v>
      </c>
      <c r="L8" s="222"/>
      <c r="M8" s="223"/>
      <c r="N8" s="224" t="s">
        <v>224</v>
      </c>
      <c r="O8" s="225"/>
    </row>
    <row r="9" spans="1:15">
      <c r="A9" s="70"/>
      <c r="B9" s="8"/>
      <c r="C9" s="8"/>
      <c r="D9" s="8"/>
      <c r="E9" s="8"/>
      <c r="F9" s="8"/>
      <c r="G9" s="8"/>
      <c r="H9" s="8"/>
      <c r="I9" s="8"/>
      <c r="J9" s="8"/>
      <c r="K9" s="48"/>
      <c r="L9" s="48"/>
      <c r="M9" s="49" t="s">
        <v>183</v>
      </c>
      <c r="N9" s="50"/>
      <c r="O9" s="51"/>
    </row>
    <row r="10" spans="1:15" ht="18.75" customHeight="1">
      <c r="A10" s="212"/>
      <c r="B10" s="212"/>
      <c r="C10" s="212"/>
      <c r="D10" s="212"/>
      <c r="E10" s="212"/>
      <c r="F10" s="212"/>
      <c r="G10" s="212"/>
      <c r="H10" s="212"/>
      <c r="I10" s="212"/>
      <c r="J10" s="212"/>
      <c r="K10" s="222" t="s">
        <v>181</v>
      </c>
      <c r="L10" s="222"/>
      <c r="M10" s="223"/>
      <c r="N10" s="224" t="s">
        <v>159</v>
      </c>
      <c r="O10" s="225"/>
    </row>
    <row r="11" spans="1:15" ht="18.75" customHeight="1">
      <c r="A11" s="212"/>
      <c r="B11" s="212"/>
      <c r="C11" s="212"/>
      <c r="D11" s="212"/>
      <c r="E11" s="212"/>
      <c r="F11" s="212"/>
      <c r="G11" s="212"/>
      <c r="H11" s="212"/>
      <c r="I11" s="212"/>
      <c r="J11" s="212"/>
      <c r="K11" s="222" t="s">
        <v>182</v>
      </c>
      <c r="L11" s="222"/>
      <c r="M11" s="223"/>
      <c r="N11" s="224" t="s">
        <v>160</v>
      </c>
      <c r="O11" s="225"/>
    </row>
    <row r="12" spans="1:15">
      <c r="A12" s="52"/>
      <c r="B12" s="67"/>
      <c r="C12" s="67"/>
      <c r="D12" s="67"/>
      <c r="E12" s="67"/>
      <c r="F12" s="67"/>
      <c r="G12" s="67"/>
      <c r="H12" s="67"/>
      <c r="I12" s="67"/>
      <c r="J12" s="67"/>
      <c r="K12" s="226"/>
      <c r="L12" s="226"/>
      <c r="M12" s="227"/>
      <c r="N12" s="224"/>
      <c r="O12" s="225"/>
    </row>
    <row r="13" spans="1:15">
      <c r="A13" s="52"/>
      <c r="B13" s="67"/>
      <c r="C13" s="67"/>
      <c r="D13" s="67"/>
      <c r="E13" s="67"/>
      <c r="F13" s="67"/>
      <c r="G13" s="67"/>
      <c r="H13" s="67"/>
      <c r="I13" s="67"/>
      <c r="J13" s="67"/>
      <c r="K13" s="54"/>
      <c r="L13" s="54"/>
      <c r="M13" s="68"/>
      <c r="N13" s="69"/>
      <c r="O13" s="69"/>
    </row>
    <row r="14" spans="1:15" ht="39" customHeight="1">
      <c r="A14" s="217" t="s">
        <v>0</v>
      </c>
      <c r="B14" s="217"/>
      <c r="C14" s="217"/>
      <c r="D14" s="217"/>
      <c r="E14" s="217"/>
      <c r="F14" s="217"/>
      <c r="G14" s="217"/>
      <c r="H14" s="217"/>
      <c r="I14" s="217"/>
      <c r="J14" s="217"/>
      <c r="K14" s="217"/>
      <c r="L14" s="217"/>
      <c r="M14" s="217"/>
      <c r="N14" s="217"/>
      <c r="O14" s="217"/>
    </row>
    <row r="15" spans="1:15" ht="24.75" hidden="1" customHeight="1">
      <c r="A15" s="216" t="s">
        <v>1</v>
      </c>
      <c r="B15" s="216"/>
      <c r="C15" s="216"/>
      <c r="D15" s="216"/>
      <c r="E15" s="216"/>
      <c r="F15" s="216"/>
      <c r="G15" s="216"/>
      <c r="H15" s="216"/>
      <c r="I15" s="216"/>
      <c r="J15" s="216"/>
      <c r="K15" s="216"/>
      <c r="L15" s="216"/>
      <c r="M15" s="216"/>
      <c r="N15" s="216"/>
      <c r="O15" s="216"/>
    </row>
    <row r="16" spans="1:15" ht="16.5" hidden="1" customHeight="1">
      <c r="A16" s="216" t="s">
        <v>2</v>
      </c>
      <c r="B16" s="217"/>
      <c r="C16" s="217"/>
      <c r="D16" s="217"/>
      <c r="E16" s="217"/>
      <c r="F16" s="217"/>
      <c r="G16" s="217"/>
      <c r="H16" s="217"/>
      <c r="I16" s="217"/>
      <c r="J16" s="217"/>
      <c r="K16" s="217"/>
      <c r="L16" s="217"/>
      <c r="M16" s="217"/>
      <c r="N16" s="217"/>
      <c r="O16" s="217"/>
    </row>
    <row r="17" spans="1:18" ht="137.25" customHeight="1">
      <c r="A17" s="218" t="s">
        <v>484</v>
      </c>
      <c r="B17" s="218"/>
      <c r="C17" s="218"/>
      <c r="D17" s="218"/>
      <c r="E17" s="218"/>
      <c r="F17" s="218"/>
      <c r="G17" s="218"/>
      <c r="H17" s="218"/>
      <c r="I17" s="218"/>
      <c r="J17" s="218"/>
      <c r="K17" s="218"/>
      <c r="L17" s="218"/>
      <c r="M17" s="218"/>
      <c r="N17" s="218"/>
      <c r="O17" s="218"/>
    </row>
    <row r="18" spans="1:18" ht="185.25" customHeight="1">
      <c r="A18" s="219"/>
      <c r="B18" s="219"/>
      <c r="C18" s="219"/>
      <c r="D18" s="219"/>
      <c r="E18" s="219"/>
      <c r="F18" s="219"/>
      <c r="G18" s="219"/>
      <c r="H18" s="219"/>
      <c r="I18" s="219"/>
      <c r="J18" s="219"/>
      <c r="K18" s="219"/>
      <c r="L18" s="219"/>
      <c r="M18" s="219"/>
      <c r="N18" s="219"/>
      <c r="O18" s="219"/>
      <c r="P18" s="24"/>
      <c r="Q18" s="24"/>
      <c r="R18" s="24"/>
    </row>
    <row r="19" spans="1:18" ht="27" customHeight="1">
      <c r="A19" s="220" t="s">
        <v>89</v>
      </c>
      <c r="B19" s="220"/>
      <c r="C19" s="220"/>
      <c r="D19" s="220"/>
      <c r="E19" s="220"/>
      <c r="F19" s="220"/>
      <c r="G19" s="220"/>
      <c r="H19" s="220"/>
      <c r="I19" s="220"/>
      <c r="J19" s="220"/>
      <c r="K19" s="47"/>
      <c r="L19" s="47"/>
      <c r="M19" s="47"/>
      <c r="N19" s="47"/>
      <c r="O19" s="47"/>
      <c r="P19" s="24"/>
      <c r="Q19" s="24"/>
      <c r="R19" s="24"/>
    </row>
    <row r="20" spans="1:18" ht="35.25" customHeight="1">
      <c r="A20" s="221" t="s">
        <v>130</v>
      </c>
      <c r="B20" s="221"/>
      <c r="C20" s="221"/>
      <c r="D20" s="221"/>
      <c r="E20" s="221"/>
      <c r="F20" s="221"/>
      <c r="G20" s="221"/>
      <c r="H20" s="221"/>
      <c r="I20" s="221"/>
      <c r="J20" s="221"/>
      <c r="K20" s="47"/>
      <c r="L20" s="47"/>
      <c r="M20" s="47"/>
      <c r="N20" s="47"/>
      <c r="O20" s="47"/>
      <c r="P20" s="24"/>
      <c r="Q20" s="24"/>
      <c r="R20" s="24"/>
    </row>
    <row r="21" spans="1:18">
      <c r="A21" s="212" t="s">
        <v>90</v>
      </c>
      <c r="B21" s="212"/>
      <c r="C21" s="212"/>
      <c r="D21" s="212"/>
      <c r="E21" s="212"/>
      <c r="F21" s="212"/>
      <c r="G21" s="212"/>
      <c r="H21" s="212"/>
      <c r="I21" s="212"/>
      <c r="J21" s="212"/>
      <c r="K21" s="54"/>
      <c r="L21" s="54"/>
      <c r="M21" s="68"/>
      <c r="N21" s="69"/>
      <c r="O21" s="69"/>
    </row>
    <row r="22" spans="1:18" ht="18.75" customHeight="1">
      <c r="A22" s="213" t="s">
        <v>233</v>
      </c>
      <c r="B22" s="213"/>
      <c r="C22" s="213"/>
      <c r="D22" s="213"/>
      <c r="E22" s="213"/>
      <c r="F22" s="213"/>
      <c r="G22" s="213"/>
      <c r="H22" s="213"/>
      <c r="I22" s="213"/>
      <c r="J22" s="213"/>
      <c r="K22" s="7"/>
      <c r="L22" s="7"/>
      <c r="M22" s="7"/>
      <c r="N22" s="7"/>
      <c r="O22" s="7"/>
    </row>
    <row r="23" spans="1:18">
      <c r="A23" s="214" t="s">
        <v>192</v>
      </c>
      <c r="B23" s="214"/>
      <c r="C23" s="214"/>
      <c r="D23" s="214"/>
      <c r="E23" s="214"/>
      <c r="F23" s="214"/>
      <c r="G23" s="214"/>
      <c r="H23" s="214"/>
      <c r="I23" s="214"/>
      <c r="J23" s="214"/>
      <c r="K23" s="7"/>
      <c r="L23" s="7"/>
      <c r="M23" s="7"/>
      <c r="N23" s="7"/>
      <c r="O23" s="7"/>
    </row>
    <row r="24" spans="1:18">
      <c r="A24" s="215"/>
      <c r="B24" s="215"/>
      <c r="C24" s="215"/>
      <c r="D24" s="215"/>
      <c r="E24" s="215"/>
      <c r="F24" s="215"/>
      <c r="G24" s="215"/>
      <c r="H24" s="215"/>
      <c r="I24" s="215"/>
      <c r="J24" s="215"/>
      <c r="K24" s="7"/>
      <c r="L24" s="7"/>
      <c r="M24" s="7"/>
      <c r="N24" s="7"/>
      <c r="O24" s="7"/>
    </row>
    <row r="25" spans="1:18">
      <c r="A25" s="169" t="s">
        <v>6</v>
      </c>
      <c r="B25" s="170"/>
      <c r="C25" s="170"/>
      <c r="D25" s="170"/>
      <c r="E25" s="170"/>
      <c r="F25" s="170"/>
      <c r="G25" s="170"/>
      <c r="H25" s="170"/>
      <c r="I25" s="170"/>
      <c r="J25" s="170"/>
      <c r="K25" s="170"/>
      <c r="L25" s="170"/>
      <c r="M25" s="170"/>
      <c r="N25" s="170"/>
      <c r="O25" s="170"/>
    </row>
    <row r="26" spans="1:18" ht="42" customHeight="1">
      <c r="A26" s="169" t="s">
        <v>7</v>
      </c>
      <c r="B26" s="169"/>
      <c r="C26" s="169"/>
      <c r="D26" s="169"/>
      <c r="E26" s="169"/>
      <c r="F26" s="169"/>
      <c r="G26" s="169"/>
      <c r="H26" s="169"/>
      <c r="I26" s="169"/>
      <c r="J26" s="169"/>
      <c r="K26" s="169"/>
      <c r="L26" s="169"/>
      <c r="M26" s="210" t="s">
        <v>193</v>
      </c>
      <c r="N26" s="165" t="s">
        <v>238</v>
      </c>
      <c r="O26" s="7"/>
    </row>
    <row r="27" spans="1:18">
      <c r="A27" s="161" t="s">
        <v>8</v>
      </c>
      <c r="B27" s="161"/>
      <c r="C27" s="161"/>
      <c r="D27" s="161"/>
      <c r="E27" s="161"/>
      <c r="F27" s="161"/>
      <c r="G27" s="161"/>
      <c r="H27" s="161"/>
      <c r="I27" s="161"/>
      <c r="J27" s="161"/>
      <c r="K27" s="161"/>
      <c r="L27" s="161"/>
      <c r="M27" s="211"/>
      <c r="N27" s="165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211"/>
      <c r="N28" s="165"/>
      <c r="O28" s="7"/>
    </row>
    <row r="29" spans="1:18">
      <c r="A29" s="161" t="s">
        <v>86</v>
      </c>
      <c r="B29" s="161"/>
      <c r="C29" s="161"/>
      <c r="D29" s="161"/>
      <c r="E29" s="161"/>
      <c r="F29" s="161"/>
      <c r="G29" s="161"/>
      <c r="H29" s="161"/>
      <c r="I29" s="161"/>
      <c r="J29" s="161"/>
      <c r="K29" s="161"/>
      <c r="L29" s="161"/>
      <c r="M29" s="7"/>
      <c r="N29" s="8"/>
      <c r="O29" s="7"/>
    </row>
    <row r="30" spans="1:18">
      <c r="A30" s="160" t="s">
        <v>98</v>
      </c>
      <c r="B30" s="160"/>
      <c r="C30" s="160"/>
      <c r="D30" s="160"/>
      <c r="E30" s="160"/>
      <c r="F30" s="160"/>
      <c r="G30" s="160"/>
      <c r="H30" s="160"/>
      <c r="I30" s="160"/>
      <c r="J30" s="160"/>
      <c r="K30" s="7"/>
      <c r="L30" s="7"/>
      <c r="M30" s="7"/>
      <c r="N30" s="8"/>
      <c r="O30" s="7"/>
    </row>
    <row r="31" spans="1:18" ht="78.75" customHeight="1">
      <c r="A31" s="163" t="s">
        <v>87</v>
      </c>
      <c r="B31" s="163" t="s">
        <v>10</v>
      </c>
      <c r="C31" s="163"/>
      <c r="D31" s="163"/>
      <c r="E31" s="163" t="s">
        <v>11</v>
      </c>
      <c r="F31" s="163"/>
      <c r="G31" s="163" t="s">
        <v>12</v>
      </c>
      <c r="H31" s="163"/>
      <c r="I31" s="163"/>
      <c r="J31" s="163" t="s">
        <v>13</v>
      </c>
      <c r="K31" s="163"/>
      <c r="L31" s="163"/>
      <c r="M31" s="187" t="s">
        <v>184</v>
      </c>
      <c r="N31" s="189"/>
      <c r="O31" s="7"/>
    </row>
    <row r="32" spans="1:18" ht="59.25" customHeight="1">
      <c r="A32" s="166"/>
      <c r="B32" s="163"/>
      <c r="C32" s="163"/>
      <c r="D32" s="163"/>
      <c r="E32" s="163"/>
      <c r="F32" s="163"/>
      <c r="G32" s="163" t="s">
        <v>14</v>
      </c>
      <c r="H32" s="163" t="s">
        <v>24</v>
      </c>
      <c r="I32" s="163"/>
      <c r="J32" s="163" t="s">
        <v>226</v>
      </c>
      <c r="K32" s="163" t="s">
        <v>227</v>
      </c>
      <c r="L32" s="163" t="s">
        <v>232</v>
      </c>
      <c r="M32" s="165" t="s">
        <v>185</v>
      </c>
      <c r="N32" s="163" t="s">
        <v>186</v>
      </c>
      <c r="O32" s="7"/>
    </row>
    <row r="33" spans="1:17" ht="131.25">
      <c r="A33" s="166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166"/>
      <c r="H33" s="9" t="s">
        <v>15</v>
      </c>
      <c r="I33" s="9" t="s">
        <v>16</v>
      </c>
      <c r="J33" s="163"/>
      <c r="K33" s="163"/>
      <c r="L33" s="166"/>
      <c r="M33" s="165"/>
      <c r="N33" s="163"/>
      <c r="O33" s="7"/>
    </row>
    <row r="34" spans="1:17">
      <c r="A34" s="9">
        <v>1</v>
      </c>
      <c r="B34" s="9">
        <v>2</v>
      </c>
      <c r="C34" s="9">
        <v>3</v>
      </c>
      <c r="D34" s="9">
        <v>4</v>
      </c>
      <c r="E34" s="9">
        <v>5</v>
      </c>
      <c r="F34" s="9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53">
        <v>13</v>
      </c>
      <c r="N34" s="53">
        <v>14</v>
      </c>
      <c r="O34" s="7"/>
    </row>
    <row r="35" spans="1:17" ht="141.75">
      <c r="A35" s="238" t="s">
        <v>108</v>
      </c>
      <c r="B35" s="251" t="s">
        <v>108</v>
      </c>
      <c r="C35" s="239" t="s">
        <v>108</v>
      </c>
      <c r="D35" s="239" t="s">
        <v>108</v>
      </c>
      <c r="E35" s="251" t="s">
        <v>108</v>
      </c>
      <c r="F35" s="251" t="s">
        <v>18</v>
      </c>
      <c r="G35" s="10" t="s">
        <v>102</v>
      </c>
      <c r="H35" s="9" t="s">
        <v>97</v>
      </c>
      <c r="I35" s="9">
        <v>744</v>
      </c>
      <c r="J35" s="9">
        <v>95</v>
      </c>
      <c r="K35" s="11">
        <f>J35</f>
        <v>95</v>
      </c>
      <c r="L35" s="11">
        <f>J35</f>
        <v>95</v>
      </c>
      <c r="M35" s="53">
        <v>10</v>
      </c>
      <c r="N35" s="76">
        <v>10</v>
      </c>
      <c r="O35" s="7"/>
    </row>
    <row r="36" spans="1:17" ht="252">
      <c r="A36" s="205"/>
      <c r="B36" s="209"/>
      <c r="C36" s="207"/>
      <c r="D36" s="207"/>
      <c r="E36" s="209"/>
      <c r="F36" s="209"/>
      <c r="G36" s="10" t="s">
        <v>104</v>
      </c>
      <c r="H36" s="9" t="s">
        <v>97</v>
      </c>
      <c r="I36" s="9">
        <v>744</v>
      </c>
      <c r="J36" s="9">
        <v>100</v>
      </c>
      <c r="K36" s="38">
        <f>J36</f>
        <v>100</v>
      </c>
      <c r="L36" s="11">
        <f>J36</f>
        <v>100</v>
      </c>
      <c r="M36" s="53">
        <v>10</v>
      </c>
      <c r="N36" s="53">
        <v>10</v>
      </c>
      <c r="O36" s="7"/>
    </row>
    <row r="37" spans="1:17" ht="18.75" customHeight="1">
      <c r="A37" s="168"/>
      <c r="B37" s="168"/>
      <c r="C37" s="168"/>
      <c r="D37" s="168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</row>
    <row r="38" spans="1:17">
      <c r="A38" s="161" t="s">
        <v>101</v>
      </c>
      <c r="B38" s="161"/>
      <c r="C38" s="161"/>
      <c r="D38" s="161"/>
      <c r="E38" s="161"/>
      <c r="F38" s="161"/>
      <c r="G38" s="161"/>
      <c r="H38" s="161"/>
      <c r="I38" s="161"/>
      <c r="J38" s="161"/>
      <c r="K38" s="7"/>
      <c r="L38" s="7"/>
      <c r="M38" s="7"/>
      <c r="N38" s="7"/>
      <c r="O38" s="7"/>
    </row>
    <row r="39" spans="1:17" ht="117" customHeight="1">
      <c r="A39" s="163" t="s">
        <v>87</v>
      </c>
      <c r="B39" s="163" t="s">
        <v>10</v>
      </c>
      <c r="C39" s="163"/>
      <c r="D39" s="163"/>
      <c r="E39" s="163" t="s">
        <v>11</v>
      </c>
      <c r="F39" s="163"/>
      <c r="G39" s="163" t="s">
        <v>21</v>
      </c>
      <c r="H39" s="163"/>
      <c r="I39" s="163"/>
      <c r="J39" s="163" t="s">
        <v>22</v>
      </c>
      <c r="K39" s="163"/>
      <c r="L39" s="163"/>
      <c r="M39" s="163" t="s">
        <v>187</v>
      </c>
      <c r="N39" s="163"/>
      <c r="O39" s="163"/>
      <c r="P39" s="187" t="s">
        <v>184</v>
      </c>
      <c r="Q39" s="189"/>
    </row>
    <row r="40" spans="1:17" ht="55.5" customHeight="1">
      <c r="A40" s="166"/>
      <c r="B40" s="163"/>
      <c r="C40" s="163"/>
      <c r="D40" s="163"/>
      <c r="E40" s="163"/>
      <c r="F40" s="163"/>
      <c r="G40" s="163" t="s">
        <v>85</v>
      </c>
      <c r="H40" s="163" t="s">
        <v>24</v>
      </c>
      <c r="I40" s="163"/>
      <c r="J40" s="163" t="s">
        <v>226</v>
      </c>
      <c r="K40" s="163" t="s">
        <v>227</v>
      </c>
      <c r="L40" s="163" t="s">
        <v>228</v>
      </c>
      <c r="M40" s="163" t="s">
        <v>226</v>
      </c>
      <c r="N40" s="163" t="s">
        <v>227</v>
      </c>
      <c r="O40" s="163" t="s">
        <v>229</v>
      </c>
      <c r="P40" s="163" t="s">
        <v>185</v>
      </c>
      <c r="Q40" s="163" t="s">
        <v>186</v>
      </c>
    </row>
    <row r="41" spans="1:17" ht="131.25">
      <c r="A41" s="166"/>
      <c r="B41" s="9" t="s">
        <v>25</v>
      </c>
      <c r="C41" s="9" t="s">
        <v>26</v>
      </c>
      <c r="D41" s="9" t="s">
        <v>27</v>
      </c>
      <c r="E41" s="9" t="s">
        <v>28</v>
      </c>
      <c r="F41" s="44" t="s">
        <v>174</v>
      </c>
      <c r="G41" s="166"/>
      <c r="H41" s="9" t="s">
        <v>29</v>
      </c>
      <c r="I41" s="9" t="s">
        <v>16</v>
      </c>
      <c r="J41" s="163"/>
      <c r="K41" s="163"/>
      <c r="L41" s="166"/>
      <c r="M41" s="163"/>
      <c r="N41" s="163"/>
      <c r="O41" s="166"/>
      <c r="P41" s="163"/>
      <c r="Q41" s="163"/>
    </row>
    <row r="42" spans="1:17">
      <c r="A42" s="9">
        <v>1</v>
      </c>
      <c r="B42" s="9">
        <v>2</v>
      </c>
      <c r="C42" s="9">
        <v>3</v>
      </c>
      <c r="D42" s="9">
        <v>4</v>
      </c>
      <c r="E42" s="9">
        <v>5</v>
      </c>
      <c r="F42" s="9">
        <v>6</v>
      </c>
      <c r="G42" s="9">
        <v>7</v>
      </c>
      <c r="H42" s="9">
        <v>8</v>
      </c>
      <c r="I42" s="9">
        <v>9</v>
      </c>
      <c r="J42" s="9">
        <v>10</v>
      </c>
      <c r="K42" s="9">
        <v>11</v>
      </c>
      <c r="L42" s="9">
        <v>12</v>
      </c>
      <c r="M42" s="9">
        <v>13</v>
      </c>
      <c r="N42" s="9">
        <v>14</v>
      </c>
      <c r="O42" s="9">
        <v>15</v>
      </c>
      <c r="P42" s="71">
        <v>16</v>
      </c>
      <c r="Q42" s="71">
        <v>17</v>
      </c>
    </row>
    <row r="43" spans="1:17" ht="112.5">
      <c r="A43" s="156" t="s">
        <v>234</v>
      </c>
      <c r="B43" s="80" t="s">
        <v>195</v>
      </c>
      <c r="C43" s="2" t="s">
        <v>17</v>
      </c>
      <c r="D43" s="2" t="s">
        <v>167</v>
      </c>
      <c r="E43" s="125" t="s">
        <v>30</v>
      </c>
      <c r="F43" s="124" t="s">
        <v>56</v>
      </c>
      <c r="G43" s="124" t="s">
        <v>31</v>
      </c>
      <c r="H43" s="124" t="s">
        <v>32</v>
      </c>
      <c r="I43" s="3" t="s">
        <v>107</v>
      </c>
      <c r="J43" s="124">
        <v>52</v>
      </c>
      <c r="K43" s="124">
        <f>J43</f>
        <v>52</v>
      </c>
      <c r="L43" s="124">
        <f>J43</f>
        <v>52</v>
      </c>
      <c r="M43" s="124" t="s">
        <v>18</v>
      </c>
      <c r="N43" s="124" t="s">
        <v>18</v>
      </c>
      <c r="O43" s="124" t="s">
        <v>18</v>
      </c>
      <c r="P43" s="125">
        <v>10</v>
      </c>
      <c r="Q43" s="76">
        <f>J43*0.1</f>
        <v>5</v>
      </c>
    </row>
    <row r="44" spans="1:17" ht="112.5" hidden="1">
      <c r="A44" s="121" t="s">
        <v>236</v>
      </c>
      <c r="B44" s="80" t="s">
        <v>196</v>
      </c>
      <c r="C44" s="124" t="s">
        <v>19</v>
      </c>
      <c r="D44" s="2" t="s">
        <v>167</v>
      </c>
      <c r="E44" s="125" t="s">
        <v>30</v>
      </c>
      <c r="F44" s="124" t="s">
        <v>56</v>
      </c>
      <c r="G44" s="124" t="s">
        <v>31</v>
      </c>
      <c r="H44" s="124" t="s">
        <v>32</v>
      </c>
      <c r="I44" s="3" t="s">
        <v>107</v>
      </c>
      <c r="J44" s="124"/>
      <c r="K44" s="124">
        <f t="shared" ref="K44:K50" si="0">J44</f>
        <v>0</v>
      </c>
      <c r="L44" s="124">
        <f t="shared" ref="L44:L50" si="1">J44</f>
        <v>0</v>
      </c>
      <c r="M44" s="124" t="s">
        <v>18</v>
      </c>
      <c r="N44" s="124" t="s">
        <v>18</v>
      </c>
      <c r="O44" s="124" t="s">
        <v>18</v>
      </c>
      <c r="P44" s="125">
        <v>10</v>
      </c>
      <c r="Q44" s="76">
        <f>J44*0.1</f>
        <v>0</v>
      </c>
    </row>
    <row r="45" spans="1:17" ht="150" hidden="1">
      <c r="A45" s="45" t="s">
        <v>175</v>
      </c>
      <c r="B45" s="80" t="s">
        <v>200</v>
      </c>
      <c r="C45" s="2" t="s">
        <v>17</v>
      </c>
      <c r="D45" s="124" t="s">
        <v>167</v>
      </c>
      <c r="E45" s="125" t="s">
        <v>30</v>
      </c>
      <c r="F45" s="124" t="s">
        <v>88</v>
      </c>
      <c r="G45" s="124" t="s">
        <v>31</v>
      </c>
      <c r="H45" s="124" t="s">
        <v>32</v>
      </c>
      <c r="I45" s="3" t="s">
        <v>107</v>
      </c>
      <c r="J45" s="124"/>
      <c r="K45" s="124">
        <f t="shared" si="0"/>
        <v>0</v>
      </c>
      <c r="L45" s="124">
        <f t="shared" si="1"/>
        <v>0</v>
      </c>
      <c r="M45" s="124" t="s">
        <v>18</v>
      </c>
      <c r="N45" s="124" t="s">
        <v>18</v>
      </c>
      <c r="O45" s="124" t="s">
        <v>18</v>
      </c>
      <c r="P45" s="125">
        <v>10</v>
      </c>
      <c r="Q45" s="76">
        <f t="shared" ref="Q45:Q52" si="2">J45*0.1</f>
        <v>0</v>
      </c>
    </row>
    <row r="46" spans="1:17" ht="131.25" hidden="1">
      <c r="A46" s="79" t="s">
        <v>197</v>
      </c>
      <c r="B46" s="80" t="s">
        <v>198</v>
      </c>
      <c r="C46" s="2" t="s">
        <v>19</v>
      </c>
      <c r="D46" s="124" t="s">
        <v>167</v>
      </c>
      <c r="E46" s="125" t="s">
        <v>30</v>
      </c>
      <c r="F46" s="124" t="s">
        <v>88</v>
      </c>
      <c r="G46" s="124" t="s">
        <v>31</v>
      </c>
      <c r="H46" s="124" t="s">
        <v>32</v>
      </c>
      <c r="I46" s="3" t="s">
        <v>107</v>
      </c>
      <c r="J46" s="124"/>
      <c r="K46" s="124">
        <f t="shared" si="0"/>
        <v>0</v>
      </c>
      <c r="L46" s="124">
        <f t="shared" si="1"/>
        <v>0</v>
      </c>
      <c r="M46" s="124" t="s">
        <v>18</v>
      </c>
      <c r="N46" s="124" t="s">
        <v>18</v>
      </c>
      <c r="O46" s="124" t="s">
        <v>18</v>
      </c>
      <c r="P46" s="125">
        <v>10</v>
      </c>
      <c r="Q46" s="76">
        <f t="shared" si="2"/>
        <v>0</v>
      </c>
    </row>
    <row r="47" spans="1:17" ht="112.5">
      <c r="A47" s="121" t="s">
        <v>237</v>
      </c>
      <c r="B47" s="80" t="s">
        <v>196</v>
      </c>
      <c r="C47" s="2" t="s">
        <v>19</v>
      </c>
      <c r="D47" s="124" t="s">
        <v>173</v>
      </c>
      <c r="E47" s="125" t="s">
        <v>30</v>
      </c>
      <c r="F47" s="124" t="s">
        <v>56</v>
      </c>
      <c r="G47" s="124" t="s">
        <v>31</v>
      </c>
      <c r="H47" s="124" t="s">
        <v>32</v>
      </c>
      <c r="I47" s="3" t="s">
        <v>107</v>
      </c>
      <c r="J47" s="124">
        <v>27</v>
      </c>
      <c r="K47" s="124">
        <f t="shared" si="0"/>
        <v>27</v>
      </c>
      <c r="L47" s="124">
        <f t="shared" si="1"/>
        <v>27</v>
      </c>
      <c r="M47" s="124" t="s">
        <v>18</v>
      </c>
      <c r="N47" s="124" t="s">
        <v>18</v>
      </c>
      <c r="O47" s="124" t="s">
        <v>18</v>
      </c>
      <c r="P47" s="125">
        <v>10</v>
      </c>
      <c r="Q47" s="76">
        <f t="shared" si="2"/>
        <v>3</v>
      </c>
    </row>
    <row r="48" spans="1:17" ht="112.5">
      <c r="A48" s="121" t="s">
        <v>235</v>
      </c>
      <c r="B48" s="80" t="s">
        <v>195</v>
      </c>
      <c r="C48" s="2" t="s">
        <v>17</v>
      </c>
      <c r="D48" s="124" t="s">
        <v>173</v>
      </c>
      <c r="E48" s="125" t="s">
        <v>30</v>
      </c>
      <c r="F48" s="124" t="s">
        <v>56</v>
      </c>
      <c r="G48" s="124" t="s">
        <v>31</v>
      </c>
      <c r="H48" s="124" t="s">
        <v>32</v>
      </c>
      <c r="I48" s="3" t="s">
        <v>107</v>
      </c>
      <c r="J48" s="124">
        <v>282</v>
      </c>
      <c r="K48" s="124">
        <f t="shared" si="0"/>
        <v>282</v>
      </c>
      <c r="L48" s="124">
        <f t="shared" si="1"/>
        <v>282</v>
      </c>
      <c r="M48" s="124" t="s">
        <v>18</v>
      </c>
      <c r="N48" s="124" t="s">
        <v>18</v>
      </c>
      <c r="O48" s="124" t="s">
        <v>18</v>
      </c>
      <c r="P48" s="125">
        <v>10</v>
      </c>
      <c r="Q48" s="76">
        <f t="shared" si="2"/>
        <v>28</v>
      </c>
    </row>
    <row r="49" spans="1:17" ht="150" hidden="1">
      <c r="A49" s="79" t="s">
        <v>201</v>
      </c>
      <c r="B49" s="80" t="s">
        <v>200</v>
      </c>
      <c r="C49" s="2" t="s">
        <v>17</v>
      </c>
      <c r="D49" s="36" t="s">
        <v>173</v>
      </c>
      <c r="E49" s="37" t="s">
        <v>30</v>
      </c>
      <c r="F49" s="44" t="s">
        <v>88</v>
      </c>
      <c r="G49" s="36" t="s">
        <v>31</v>
      </c>
      <c r="H49" s="36" t="s">
        <v>32</v>
      </c>
      <c r="I49" s="3" t="s">
        <v>107</v>
      </c>
      <c r="J49" s="85"/>
      <c r="K49" s="74">
        <f t="shared" si="0"/>
        <v>0</v>
      </c>
      <c r="L49" s="74">
        <f t="shared" si="1"/>
        <v>0</v>
      </c>
      <c r="M49" s="74" t="s">
        <v>18</v>
      </c>
      <c r="N49" s="74" t="s">
        <v>18</v>
      </c>
      <c r="O49" s="74" t="s">
        <v>18</v>
      </c>
      <c r="P49" s="73">
        <v>5</v>
      </c>
      <c r="Q49" s="76">
        <f t="shared" si="2"/>
        <v>0</v>
      </c>
    </row>
    <row r="50" spans="1:17" ht="131.25" hidden="1">
      <c r="A50" s="79" t="s">
        <v>202</v>
      </c>
      <c r="B50" s="80" t="s">
        <v>198</v>
      </c>
      <c r="C50" s="2" t="s">
        <v>19</v>
      </c>
      <c r="D50" s="36" t="s">
        <v>173</v>
      </c>
      <c r="E50" s="37" t="s">
        <v>30</v>
      </c>
      <c r="F50" s="44" t="s">
        <v>88</v>
      </c>
      <c r="G50" s="36" t="s">
        <v>31</v>
      </c>
      <c r="H50" s="36" t="s">
        <v>32</v>
      </c>
      <c r="I50" s="3" t="s">
        <v>107</v>
      </c>
      <c r="J50" s="74"/>
      <c r="K50" s="74">
        <f t="shared" si="0"/>
        <v>0</v>
      </c>
      <c r="L50" s="74">
        <f t="shared" si="1"/>
        <v>0</v>
      </c>
      <c r="M50" s="74" t="s">
        <v>18</v>
      </c>
      <c r="N50" s="74" t="s">
        <v>18</v>
      </c>
      <c r="O50" s="74" t="s">
        <v>18</v>
      </c>
      <c r="P50" s="73"/>
      <c r="Q50" s="76">
        <f t="shared" si="2"/>
        <v>0</v>
      </c>
    </row>
    <row r="51" spans="1:17" hidden="1">
      <c r="A51" s="20"/>
      <c r="B51" s="11"/>
      <c r="C51" s="9"/>
      <c r="D51" s="9"/>
      <c r="E51" s="11"/>
      <c r="F51" s="11"/>
      <c r="G51" s="9"/>
      <c r="H51" s="9"/>
      <c r="I51" s="3"/>
      <c r="J51" s="74"/>
      <c r="K51" s="74"/>
      <c r="L51" s="74"/>
      <c r="M51" s="74"/>
      <c r="N51" s="74"/>
      <c r="O51" s="74"/>
      <c r="P51" s="73"/>
      <c r="Q51" s="76">
        <f t="shared" si="2"/>
        <v>0</v>
      </c>
    </row>
    <row r="52" spans="1:17" ht="23.25" customHeight="1">
      <c r="A52" s="12" t="s">
        <v>94</v>
      </c>
      <c r="B52" s="11"/>
      <c r="C52" s="9"/>
      <c r="D52" s="9"/>
      <c r="E52" s="11"/>
      <c r="F52" s="11"/>
      <c r="G52" s="9"/>
      <c r="H52" s="9"/>
      <c r="I52" s="13"/>
      <c r="J52" s="74">
        <f>SUM(J43:J51)</f>
        <v>361</v>
      </c>
      <c r="K52" s="74">
        <f t="shared" ref="K52:L52" si="3">SUM(K43:K51)</f>
        <v>361</v>
      </c>
      <c r="L52" s="74">
        <f t="shared" si="3"/>
        <v>361</v>
      </c>
      <c r="M52" s="74"/>
      <c r="N52" s="74"/>
      <c r="O52" s="74"/>
      <c r="P52" s="73">
        <v>10</v>
      </c>
      <c r="Q52" s="76">
        <f t="shared" si="2"/>
        <v>36</v>
      </c>
    </row>
    <row r="53" spans="1:17">
      <c r="A53" s="162"/>
      <c r="B53" s="162"/>
      <c r="C53" s="162"/>
      <c r="D53" s="162"/>
      <c r="E53" s="162"/>
      <c r="F53" s="162"/>
      <c r="G53" s="162"/>
      <c r="H53" s="162"/>
      <c r="I53" s="162"/>
      <c r="J53" s="162"/>
      <c r="K53" s="162"/>
      <c r="L53" s="162"/>
      <c r="M53" s="162"/>
      <c r="N53" s="162"/>
      <c r="O53" s="162"/>
    </row>
    <row r="54" spans="1:17">
      <c r="A54" s="161" t="s">
        <v>33</v>
      </c>
      <c r="B54" s="161"/>
      <c r="C54" s="161"/>
      <c r="D54" s="161"/>
      <c r="E54" s="161"/>
      <c r="F54" s="161"/>
      <c r="G54" s="161"/>
      <c r="H54" s="161"/>
      <c r="I54" s="161"/>
      <c r="J54" s="161"/>
      <c r="K54" s="161"/>
      <c r="L54" s="161"/>
      <c r="M54" s="161"/>
      <c r="N54" s="161"/>
      <c r="O54" s="161"/>
    </row>
    <row r="55" spans="1:17">
      <c r="A55" s="163" t="s">
        <v>34</v>
      </c>
      <c r="B55" s="163"/>
      <c r="C55" s="163"/>
      <c r="D55" s="163"/>
      <c r="E55" s="163"/>
      <c r="F55" s="164"/>
      <c r="G55" s="164"/>
      <c r="H55" s="164"/>
      <c r="I55" s="164"/>
      <c r="J55" s="164"/>
      <c r="K55" s="164"/>
      <c r="L55" s="7"/>
      <c r="M55" s="7"/>
      <c r="N55" s="7"/>
      <c r="O55" s="7"/>
    </row>
    <row r="56" spans="1:17">
      <c r="A56" s="9" t="s">
        <v>35</v>
      </c>
      <c r="B56" s="9" t="s">
        <v>36</v>
      </c>
      <c r="C56" s="9" t="s">
        <v>37</v>
      </c>
      <c r="D56" s="9" t="s">
        <v>38</v>
      </c>
      <c r="E56" s="163" t="s">
        <v>15</v>
      </c>
      <c r="F56" s="164"/>
      <c r="G56" s="164"/>
      <c r="H56" s="164"/>
      <c r="I56" s="164"/>
      <c r="J56" s="164"/>
      <c r="K56" s="164"/>
      <c r="L56" s="7"/>
      <c r="M56" s="7"/>
      <c r="N56" s="7"/>
      <c r="O56" s="7"/>
    </row>
    <row r="57" spans="1:17">
      <c r="A57" s="9">
        <v>1</v>
      </c>
      <c r="B57" s="9">
        <v>2</v>
      </c>
      <c r="C57" s="9">
        <v>3</v>
      </c>
      <c r="D57" s="9">
        <v>4</v>
      </c>
      <c r="E57" s="163">
        <v>5</v>
      </c>
      <c r="F57" s="164"/>
      <c r="G57" s="164"/>
      <c r="H57" s="164"/>
      <c r="I57" s="164"/>
      <c r="J57" s="164"/>
      <c r="K57" s="164"/>
      <c r="L57" s="7"/>
      <c r="M57" s="7"/>
      <c r="N57" s="7"/>
      <c r="O57" s="7"/>
    </row>
    <row r="58" spans="1:17">
      <c r="A58" s="9" t="s">
        <v>18</v>
      </c>
      <c r="B58" s="9" t="s">
        <v>18</v>
      </c>
      <c r="C58" s="9" t="s">
        <v>18</v>
      </c>
      <c r="D58" s="9" t="s">
        <v>18</v>
      </c>
      <c r="E58" s="163" t="s">
        <v>18</v>
      </c>
      <c r="F58" s="165"/>
      <c r="G58" s="165"/>
      <c r="H58" s="165"/>
      <c r="I58" s="165"/>
      <c r="J58" s="165"/>
      <c r="K58" s="165"/>
      <c r="L58" s="7"/>
      <c r="M58" s="7"/>
      <c r="N58" s="7"/>
      <c r="O58" s="7"/>
    </row>
    <row r="59" spans="1:17">
      <c r="A59" s="161" t="s">
        <v>39</v>
      </c>
      <c r="B59" s="161"/>
      <c r="C59" s="161"/>
      <c r="D59" s="161"/>
      <c r="E59" s="161"/>
      <c r="F59" s="161"/>
      <c r="G59" s="7"/>
      <c r="H59" s="7"/>
      <c r="I59" s="7"/>
      <c r="J59" s="7"/>
      <c r="K59" s="7"/>
      <c r="L59" s="7"/>
      <c r="M59" s="7"/>
      <c r="N59" s="7"/>
      <c r="O59" s="7"/>
    </row>
    <row r="60" spans="1:17">
      <c r="A60" s="198" t="s">
        <v>40</v>
      </c>
      <c r="B60" s="198"/>
      <c r="C60" s="198"/>
      <c r="D60" s="198"/>
      <c r="E60" s="198"/>
      <c r="F60" s="198"/>
      <c r="G60" s="198"/>
      <c r="H60" s="198"/>
      <c r="I60" s="198"/>
      <c r="J60" s="198"/>
      <c r="K60" s="198"/>
      <c r="L60" s="14"/>
      <c r="M60" s="14"/>
      <c r="N60" s="14"/>
      <c r="O60" s="14"/>
    </row>
    <row r="61" spans="1:17" ht="40.5" customHeight="1">
      <c r="A61" s="199" t="s">
        <v>41</v>
      </c>
      <c r="B61" s="199"/>
      <c r="C61" s="199"/>
      <c r="D61" s="199"/>
      <c r="E61" s="199"/>
      <c r="F61" s="199"/>
      <c r="G61" s="199"/>
      <c r="H61" s="199"/>
      <c r="I61" s="199"/>
      <c r="J61" s="199"/>
      <c r="K61" s="199"/>
      <c r="L61" s="14"/>
      <c r="M61" s="14"/>
      <c r="N61" s="14"/>
      <c r="O61" s="14"/>
    </row>
    <row r="62" spans="1:17" ht="16.5" customHeight="1">
      <c r="A62" s="243" t="s">
        <v>42</v>
      </c>
      <c r="B62" s="243"/>
      <c r="C62" s="243"/>
      <c r="D62" s="243"/>
      <c r="E62" s="243"/>
      <c r="F62" s="243"/>
      <c r="G62" s="243"/>
      <c r="H62" s="243"/>
      <c r="I62" s="243"/>
      <c r="J62" s="243"/>
      <c r="K62" s="243"/>
      <c r="L62" s="14"/>
      <c r="M62" s="14"/>
      <c r="N62" s="14"/>
      <c r="O62" s="14"/>
    </row>
    <row r="63" spans="1:17">
      <c r="A63" s="161" t="s">
        <v>43</v>
      </c>
      <c r="B63" s="161"/>
      <c r="C63" s="161"/>
      <c r="D63" s="161"/>
      <c r="E63" s="161"/>
      <c r="F63" s="161"/>
      <c r="G63" s="161"/>
      <c r="H63" s="161"/>
      <c r="I63" s="161"/>
      <c r="J63" s="7"/>
      <c r="K63" s="7"/>
      <c r="L63" s="7"/>
      <c r="M63" s="7"/>
      <c r="N63" s="7"/>
      <c r="O63" s="7"/>
    </row>
    <row r="64" spans="1:17" ht="18.75" customHeight="1">
      <c r="A64" s="236" t="s">
        <v>44</v>
      </c>
      <c r="B64" s="236"/>
      <c r="C64" s="236"/>
      <c r="D64" s="236"/>
      <c r="E64" s="236" t="s">
        <v>45</v>
      </c>
      <c r="F64" s="236"/>
      <c r="G64" s="236"/>
      <c r="H64" s="236" t="s">
        <v>46</v>
      </c>
      <c r="I64" s="236"/>
      <c r="J64" s="236"/>
      <c r="K64" s="236"/>
      <c r="L64" s="236"/>
      <c r="M64" s="95"/>
      <c r="N64" s="95"/>
      <c r="O64" s="95"/>
      <c r="P64" s="95"/>
    </row>
    <row r="65" spans="1:15">
      <c r="A65" s="237">
        <v>1</v>
      </c>
      <c r="B65" s="237"/>
      <c r="C65" s="237"/>
      <c r="D65" s="237"/>
      <c r="E65" s="240">
        <v>2</v>
      </c>
      <c r="F65" s="241"/>
      <c r="G65" s="242"/>
      <c r="H65" s="236">
        <v>3</v>
      </c>
      <c r="I65" s="236"/>
      <c r="J65" s="236"/>
      <c r="K65" s="236"/>
      <c r="L65" s="236"/>
    </row>
    <row r="66" spans="1:15" ht="74.25" customHeight="1">
      <c r="A66" s="252" t="s">
        <v>342</v>
      </c>
      <c r="B66" s="253"/>
      <c r="C66" s="253"/>
      <c r="D66" s="254"/>
      <c r="E66" s="240" t="s">
        <v>47</v>
      </c>
      <c r="F66" s="241"/>
      <c r="G66" s="242"/>
      <c r="H66" s="240" t="s">
        <v>48</v>
      </c>
      <c r="I66" s="241"/>
      <c r="J66" s="241"/>
      <c r="K66" s="241"/>
      <c r="L66" s="242"/>
    </row>
    <row r="67" spans="1:15" ht="59.25" customHeight="1">
      <c r="A67" s="252" t="s">
        <v>377</v>
      </c>
      <c r="B67" s="253"/>
      <c r="C67" s="253"/>
      <c r="D67" s="254"/>
      <c r="E67" s="240" t="s">
        <v>49</v>
      </c>
      <c r="F67" s="241"/>
      <c r="G67" s="242"/>
      <c r="H67" s="240" t="s">
        <v>50</v>
      </c>
      <c r="I67" s="241"/>
      <c r="J67" s="241"/>
      <c r="K67" s="241"/>
      <c r="L67" s="242"/>
    </row>
    <row r="68" spans="1:15" ht="65.25" customHeight="1">
      <c r="A68" s="252" t="s">
        <v>378</v>
      </c>
      <c r="B68" s="253"/>
      <c r="C68" s="253"/>
      <c r="D68" s="254"/>
      <c r="E68" s="240" t="s">
        <v>52</v>
      </c>
      <c r="F68" s="241"/>
      <c r="G68" s="242"/>
      <c r="H68" s="240" t="s">
        <v>48</v>
      </c>
      <c r="I68" s="241"/>
      <c r="J68" s="241"/>
      <c r="K68" s="241"/>
      <c r="L68" s="242"/>
    </row>
    <row r="69" spans="1:15" ht="53.25" customHeight="1">
      <c r="A69" s="252" t="s">
        <v>379</v>
      </c>
      <c r="B69" s="253"/>
      <c r="C69" s="253"/>
      <c r="D69" s="254"/>
      <c r="E69" s="240" t="s">
        <v>51</v>
      </c>
      <c r="F69" s="241"/>
      <c r="G69" s="242"/>
      <c r="H69" s="255" t="s">
        <v>188</v>
      </c>
      <c r="I69" s="256"/>
      <c r="J69" s="256"/>
      <c r="K69" s="256"/>
      <c r="L69" s="257"/>
    </row>
    <row r="70" spans="1:15">
      <c r="A70" s="8"/>
      <c r="B70" s="8"/>
      <c r="C70" s="8"/>
      <c r="D70" s="8"/>
      <c r="E70" s="8"/>
      <c r="F70" s="8"/>
      <c r="G70" s="8"/>
      <c r="H70" s="8"/>
      <c r="I70" s="8"/>
      <c r="J70" s="7"/>
      <c r="K70" s="7"/>
      <c r="L70" s="7"/>
      <c r="M70" s="7"/>
      <c r="N70" s="7"/>
      <c r="O70" s="7"/>
    </row>
    <row r="71" spans="1:15" ht="29.25" customHeight="1">
      <c r="A71" s="169" t="s">
        <v>53</v>
      </c>
      <c r="B71" s="169"/>
      <c r="C71" s="169"/>
      <c r="D71" s="169"/>
      <c r="E71" s="169"/>
      <c r="F71" s="169"/>
      <c r="G71" s="169"/>
      <c r="H71" s="169"/>
      <c r="I71" s="169"/>
      <c r="J71" s="169"/>
      <c r="K71" s="169"/>
      <c r="L71" s="169"/>
      <c r="M71" s="210" t="s">
        <v>193</v>
      </c>
      <c r="N71" s="165" t="s">
        <v>203</v>
      </c>
      <c r="O71" s="7"/>
    </row>
    <row r="72" spans="1:15" ht="18" customHeight="1">
      <c r="A72" s="161" t="s">
        <v>54</v>
      </c>
      <c r="B72" s="161"/>
      <c r="C72" s="161"/>
      <c r="D72" s="161"/>
      <c r="E72" s="161"/>
      <c r="F72" s="161"/>
      <c r="G72" s="161"/>
      <c r="H72" s="161"/>
      <c r="I72" s="161"/>
      <c r="J72" s="161"/>
      <c r="K72" s="161"/>
      <c r="L72" s="161"/>
      <c r="M72" s="211"/>
      <c r="N72" s="165"/>
      <c r="O72" s="7"/>
    </row>
    <row r="73" spans="1:15">
      <c r="A73" s="161" t="s">
        <v>9</v>
      </c>
      <c r="B73" s="161"/>
      <c r="C73" s="161"/>
      <c r="D73" s="161"/>
      <c r="E73" s="161"/>
      <c r="F73" s="161"/>
      <c r="G73" s="161"/>
      <c r="H73" s="161"/>
      <c r="I73" s="161"/>
      <c r="J73" s="161"/>
      <c r="K73" s="161"/>
      <c r="L73" s="161"/>
      <c r="M73" s="211"/>
      <c r="N73" s="165"/>
      <c r="O73" s="7"/>
    </row>
    <row r="74" spans="1:15">
      <c r="A74" s="161" t="s">
        <v>86</v>
      </c>
      <c r="B74" s="161"/>
      <c r="C74" s="161"/>
      <c r="D74" s="161"/>
      <c r="E74" s="161"/>
      <c r="F74" s="161"/>
      <c r="G74" s="161"/>
      <c r="H74" s="161"/>
      <c r="I74" s="161"/>
      <c r="J74" s="161"/>
      <c r="K74" s="161"/>
      <c r="L74" s="161"/>
      <c r="M74" s="7"/>
      <c r="N74" s="8"/>
      <c r="O74" s="7"/>
    </row>
    <row r="75" spans="1:15">
      <c r="A75" s="161" t="s">
        <v>100</v>
      </c>
      <c r="B75" s="161"/>
      <c r="C75" s="161"/>
      <c r="D75" s="161"/>
      <c r="E75" s="161"/>
      <c r="F75" s="161"/>
      <c r="G75" s="161"/>
      <c r="H75" s="161"/>
      <c r="I75" s="161"/>
      <c r="J75" s="161"/>
      <c r="K75" s="7"/>
      <c r="L75" s="7"/>
      <c r="M75" s="7"/>
      <c r="N75" s="8"/>
      <c r="O75" s="7"/>
    </row>
    <row r="76" spans="1:15" ht="81" customHeight="1">
      <c r="A76" s="163" t="s">
        <v>87</v>
      </c>
      <c r="B76" s="163" t="s">
        <v>10</v>
      </c>
      <c r="C76" s="163"/>
      <c r="D76" s="163"/>
      <c r="E76" s="163" t="s">
        <v>11</v>
      </c>
      <c r="F76" s="163"/>
      <c r="G76" s="163" t="s">
        <v>12</v>
      </c>
      <c r="H76" s="163"/>
      <c r="I76" s="163"/>
      <c r="J76" s="163" t="s">
        <v>13</v>
      </c>
      <c r="K76" s="163"/>
      <c r="L76" s="163"/>
      <c r="M76" s="187" t="s">
        <v>184</v>
      </c>
      <c r="N76" s="189"/>
      <c r="O76" s="7"/>
    </row>
    <row r="77" spans="1:15" ht="59.25" customHeight="1">
      <c r="A77" s="166"/>
      <c r="B77" s="163"/>
      <c r="C77" s="163"/>
      <c r="D77" s="163"/>
      <c r="E77" s="163"/>
      <c r="F77" s="163"/>
      <c r="G77" s="163" t="s">
        <v>14</v>
      </c>
      <c r="H77" s="163" t="s">
        <v>24</v>
      </c>
      <c r="I77" s="163"/>
      <c r="J77" s="163" t="s">
        <v>226</v>
      </c>
      <c r="K77" s="163" t="s">
        <v>227</v>
      </c>
      <c r="L77" s="163" t="s">
        <v>232</v>
      </c>
      <c r="M77" s="165" t="s">
        <v>185</v>
      </c>
      <c r="N77" s="163" t="s">
        <v>186</v>
      </c>
      <c r="O77" s="7"/>
    </row>
    <row r="78" spans="1:15" ht="56.25">
      <c r="A78" s="166"/>
      <c r="B78" s="9" t="s">
        <v>26</v>
      </c>
      <c r="C78" s="9" t="s">
        <v>27</v>
      </c>
      <c r="D78" s="9" t="s">
        <v>18</v>
      </c>
      <c r="E78" s="9" t="s">
        <v>58</v>
      </c>
      <c r="F78" s="9" t="s">
        <v>18</v>
      </c>
      <c r="G78" s="166"/>
      <c r="H78" s="9" t="s">
        <v>15</v>
      </c>
      <c r="I78" s="9" t="s">
        <v>16</v>
      </c>
      <c r="J78" s="163"/>
      <c r="K78" s="163"/>
      <c r="L78" s="166"/>
      <c r="M78" s="165"/>
      <c r="N78" s="163"/>
      <c r="O78" s="7"/>
    </row>
    <row r="79" spans="1:15">
      <c r="A79" s="9">
        <v>1</v>
      </c>
      <c r="B79" s="9">
        <v>2</v>
      </c>
      <c r="C79" s="9">
        <v>3</v>
      </c>
      <c r="D79" s="9">
        <v>4</v>
      </c>
      <c r="E79" s="9">
        <v>5</v>
      </c>
      <c r="F79" s="9">
        <v>6</v>
      </c>
      <c r="G79" s="9">
        <v>7</v>
      </c>
      <c r="H79" s="9">
        <v>8</v>
      </c>
      <c r="I79" s="9">
        <v>9</v>
      </c>
      <c r="J79" s="9">
        <v>10</v>
      </c>
      <c r="K79" s="9">
        <v>11</v>
      </c>
      <c r="L79" s="9">
        <v>12</v>
      </c>
      <c r="M79" s="53">
        <v>13</v>
      </c>
      <c r="N79" s="53">
        <v>14</v>
      </c>
      <c r="O79" s="7"/>
    </row>
    <row r="80" spans="1:15" ht="126">
      <c r="A80" s="238" t="s">
        <v>108</v>
      </c>
      <c r="B80" s="239" t="s">
        <v>108</v>
      </c>
      <c r="C80" s="239" t="s">
        <v>108</v>
      </c>
      <c r="D80" s="251" t="s">
        <v>18</v>
      </c>
      <c r="E80" s="239" t="s">
        <v>108</v>
      </c>
      <c r="F80" s="251" t="s">
        <v>18</v>
      </c>
      <c r="G80" s="10" t="s">
        <v>103</v>
      </c>
      <c r="H80" s="9" t="s">
        <v>97</v>
      </c>
      <c r="I80" s="9">
        <v>744</v>
      </c>
      <c r="J80" s="9">
        <v>95</v>
      </c>
      <c r="K80" s="43">
        <v>95</v>
      </c>
      <c r="L80" s="43">
        <v>95</v>
      </c>
      <c r="M80" s="53">
        <v>10</v>
      </c>
      <c r="N80" s="76">
        <v>10</v>
      </c>
      <c r="O80" s="7"/>
    </row>
    <row r="81" spans="1:17" ht="252">
      <c r="A81" s="205"/>
      <c r="B81" s="207"/>
      <c r="C81" s="207"/>
      <c r="D81" s="209"/>
      <c r="E81" s="207"/>
      <c r="F81" s="209"/>
      <c r="G81" s="10" t="s">
        <v>104</v>
      </c>
      <c r="H81" s="9" t="s">
        <v>97</v>
      </c>
      <c r="I81" s="9">
        <v>744</v>
      </c>
      <c r="J81" s="9">
        <v>100</v>
      </c>
      <c r="K81" s="43">
        <v>100</v>
      </c>
      <c r="L81" s="43">
        <v>100</v>
      </c>
      <c r="M81" s="53">
        <v>10</v>
      </c>
      <c r="N81" s="53">
        <v>10</v>
      </c>
      <c r="O81" s="7"/>
    </row>
    <row r="82" spans="1:17" ht="18.75" customHeight="1">
      <c r="A82" s="168"/>
      <c r="B82" s="168"/>
      <c r="C82" s="168"/>
      <c r="D82" s="168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</row>
    <row r="83" spans="1:17">
      <c r="A83" s="161" t="s">
        <v>101</v>
      </c>
      <c r="B83" s="161"/>
      <c r="C83" s="161"/>
      <c r="D83" s="161"/>
      <c r="E83" s="161"/>
      <c r="F83" s="161"/>
      <c r="G83" s="161"/>
      <c r="H83" s="161"/>
      <c r="I83" s="161"/>
      <c r="J83" s="161"/>
      <c r="K83" s="7"/>
      <c r="L83" s="7"/>
      <c r="M83" s="7"/>
      <c r="N83" s="7"/>
      <c r="O83" s="7"/>
    </row>
    <row r="84" spans="1:17" ht="123.75" customHeight="1">
      <c r="A84" s="163" t="s">
        <v>87</v>
      </c>
      <c r="B84" s="163" t="s">
        <v>10</v>
      </c>
      <c r="C84" s="163"/>
      <c r="D84" s="163"/>
      <c r="E84" s="163" t="s">
        <v>11</v>
      </c>
      <c r="F84" s="163"/>
      <c r="G84" s="163" t="s">
        <v>21</v>
      </c>
      <c r="H84" s="163"/>
      <c r="I84" s="163"/>
      <c r="J84" s="163" t="s">
        <v>22</v>
      </c>
      <c r="K84" s="163"/>
      <c r="L84" s="163"/>
      <c r="M84" s="163" t="s">
        <v>23</v>
      </c>
      <c r="N84" s="163"/>
      <c r="O84" s="163"/>
      <c r="P84" s="187" t="s">
        <v>184</v>
      </c>
      <c r="Q84" s="189"/>
    </row>
    <row r="85" spans="1:17" ht="63" customHeight="1">
      <c r="A85" s="166"/>
      <c r="B85" s="163"/>
      <c r="C85" s="163"/>
      <c r="D85" s="163"/>
      <c r="E85" s="163"/>
      <c r="F85" s="163"/>
      <c r="G85" s="163" t="s">
        <v>85</v>
      </c>
      <c r="H85" s="163" t="s">
        <v>24</v>
      </c>
      <c r="I85" s="163"/>
      <c r="J85" s="163" t="s">
        <v>226</v>
      </c>
      <c r="K85" s="163" t="s">
        <v>231</v>
      </c>
      <c r="L85" s="163" t="s">
        <v>232</v>
      </c>
      <c r="M85" s="163" t="s">
        <v>230</v>
      </c>
      <c r="N85" s="163" t="s">
        <v>231</v>
      </c>
      <c r="O85" s="163" t="s">
        <v>232</v>
      </c>
      <c r="P85" s="163" t="s">
        <v>185</v>
      </c>
      <c r="Q85" s="163" t="s">
        <v>186</v>
      </c>
    </row>
    <row r="86" spans="1:17" ht="52.5" customHeight="1">
      <c r="A86" s="166"/>
      <c r="B86" s="9" t="s">
        <v>26</v>
      </c>
      <c r="C86" s="9" t="s">
        <v>27</v>
      </c>
      <c r="D86" s="9" t="s">
        <v>18</v>
      </c>
      <c r="E86" s="9" t="s">
        <v>58</v>
      </c>
      <c r="F86" s="9" t="s">
        <v>18</v>
      </c>
      <c r="G86" s="166"/>
      <c r="H86" s="9" t="s">
        <v>29</v>
      </c>
      <c r="I86" s="9" t="s">
        <v>16</v>
      </c>
      <c r="J86" s="163"/>
      <c r="K86" s="166"/>
      <c r="L86" s="166"/>
      <c r="M86" s="166"/>
      <c r="N86" s="166"/>
      <c r="O86" s="166"/>
      <c r="P86" s="163"/>
      <c r="Q86" s="163"/>
    </row>
    <row r="87" spans="1:17">
      <c r="A87" s="18">
        <v>1</v>
      </c>
      <c r="B87" s="18">
        <v>2</v>
      </c>
      <c r="C87" s="18">
        <v>3</v>
      </c>
      <c r="D87" s="9">
        <v>4</v>
      </c>
      <c r="E87" s="9">
        <v>5</v>
      </c>
      <c r="F87" s="9">
        <v>6</v>
      </c>
      <c r="G87" s="9">
        <v>7</v>
      </c>
      <c r="H87" s="9">
        <v>8</v>
      </c>
      <c r="I87" s="9">
        <v>9</v>
      </c>
      <c r="J87" s="9">
        <v>10</v>
      </c>
      <c r="K87" s="9">
        <v>11</v>
      </c>
      <c r="L87" s="9">
        <v>12</v>
      </c>
      <c r="M87" s="9">
        <v>13</v>
      </c>
      <c r="N87" s="9">
        <v>14</v>
      </c>
      <c r="O87" s="9">
        <v>15</v>
      </c>
      <c r="P87" s="71">
        <v>16</v>
      </c>
      <c r="Q87" s="71">
        <v>17</v>
      </c>
    </row>
    <row r="88" spans="1:17" ht="56.25" hidden="1">
      <c r="A88" s="89" t="s">
        <v>204</v>
      </c>
      <c r="B88" s="2" t="s">
        <v>166</v>
      </c>
      <c r="C88" s="2" t="s">
        <v>167</v>
      </c>
      <c r="D88" s="37" t="s">
        <v>18</v>
      </c>
      <c r="E88" s="9" t="s">
        <v>56</v>
      </c>
      <c r="F88" s="11" t="s">
        <v>18</v>
      </c>
      <c r="G88" s="9" t="s">
        <v>59</v>
      </c>
      <c r="H88" s="9" t="s">
        <v>32</v>
      </c>
      <c r="I88" s="3" t="s">
        <v>107</v>
      </c>
      <c r="J88" s="9"/>
      <c r="K88" s="9">
        <f>J88</f>
        <v>0</v>
      </c>
      <c r="L88" s="9">
        <f>J88</f>
        <v>0</v>
      </c>
      <c r="M88" s="15" t="s">
        <v>18</v>
      </c>
      <c r="N88" s="9" t="s">
        <v>18</v>
      </c>
      <c r="O88" s="9" t="s">
        <v>18</v>
      </c>
      <c r="P88" s="71">
        <v>10</v>
      </c>
      <c r="Q88" s="72">
        <f t="shared" ref="Q88:Q89" si="4">J88*0.1</f>
        <v>0</v>
      </c>
    </row>
    <row r="89" spans="1:17" ht="75" hidden="1">
      <c r="A89" s="123" t="s">
        <v>205</v>
      </c>
      <c r="B89" s="2" t="s">
        <v>55</v>
      </c>
      <c r="C89" s="2" t="s">
        <v>167</v>
      </c>
      <c r="D89" s="125" t="s">
        <v>18</v>
      </c>
      <c r="E89" s="124" t="s">
        <v>56</v>
      </c>
      <c r="F89" s="125" t="s">
        <v>18</v>
      </c>
      <c r="G89" s="124" t="s">
        <v>59</v>
      </c>
      <c r="H89" s="124" t="s">
        <v>32</v>
      </c>
      <c r="I89" s="3" t="s">
        <v>107</v>
      </c>
      <c r="J89" s="124"/>
      <c r="K89" s="124">
        <f t="shared" ref="K89:K107" si="5">J89</f>
        <v>0</v>
      </c>
      <c r="L89" s="124">
        <f t="shared" ref="L89:L107" si="6">J89</f>
        <v>0</v>
      </c>
      <c r="M89" s="15" t="s">
        <v>18</v>
      </c>
      <c r="N89" s="124" t="s">
        <v>18</v>
      </c>
      <c r="O89" s="124" t="s">
        <v>18</v>
      </c>
      <c r="P89" s="71">
        <v>10</v>
      </c>
      <c r="Q89" s="72">
        <f t="shared" si="4"/>
        <v>0</v>
      </c>
    </row>
    <row r="90" spans="1:17" ht="37.5" hidden="1">
      <c r="A90" s="90" t="s">
        <v>206</v>
      </c>
      <c r="B90" s="2" t="s">
        <v>20</v>
      </c>
      <c r="C90" s="2" t="s">
        <v>167</v>
      </c>
      <c r="D90" s="37" t="s">
        <v>18</v>
      </c>
      <c r="E90" s="9" t="s">
        <v>56</v>
      </c>
      <c r="F90" s="11" t="s">
        <v>18</v>
      </c>
      <c r="G90" s="9" t="s">
        <v>59</v>
      </c>
      <c r="H90" s="9" t="s">
        <v>32</v>
      </c>
      <c r="I90" s="3" t="s">
        <v>107</v>
      </c>
      <c r="J90" s="119"/>
      <c r="K90" s="39">
        <f t="shared" si="5"/>
        <v>0</v>
      </c>
      <c r="L90" s="39">
        <f t="shared" si="6"/>
        <v>0</v>
      </c>
      <c r="M90" s="15" t="s">
        <v>18</v>
      </c>
      <c r="N90" s="9" t="s">
        <v>18</v>
      </c>
      <c r="O90" s="9" t="s">
        <v>18</v>
      </c>
      <c r="P90" s="71">
        <v>10</v>
      </c>
      <c r="Q90" s="72">
        <f>J90*0.1</f>
        <v>0</v>
      </c>
    </row>
    <row r="91" spans="1:17" ht="93.75">
      <c r="A91" s="123" t="s">
        <v>207</v>
      </c>
      <c r="B91" s="2" t="s">
        <v>168</v>
      </c>
      <c r="C91" s="2" t="s">
        <v>167</v>
      </c>
      <c r="D91" s="120" t="s">
        <v>18</v>
      </c>
      <c r="E91" s="119" t="s">
        <v>56</v>
      </c>
      <c r="F91" s="120" t="s">
        <v>18</v>
      </c>
      <c r="G91" s="119" t="s">
        <v>59</v>
      </c>
      <c r="H91" s="119" t="s">
        <v>32</v>
      </c>
      <c r="I91" s="3" t="s">
        <v>107</v>
      </c>
      <c r="J91" s="119">
        <v>15</v>
      </c>
      <c r="K91" s="119">
        <f t="shared" si="5"/>
        <v>15</v>
      </c>
      <c r="L91" s="119">
        <f t="shared" si="6"/>
        <v>15</v>
      </c>
      <c r="M91" s="16" t="s">
        <v>170</v>
      </c>
      <c r="N91" s="16" t="s">
        <v>170</v>
      </c>
      <c r="O91" s="16" t="s">
        <v>170</v>
      </c>
      <c r="P91" s="71">
        <v>10</v>
      </c>
      <c r="Q91" s="72">
        <f t="shared" ref="Q91:Q109" si="7">J91*0.1</f>
        <v>2</v>
      </c>
    </row>
    <row r="92" spans="1:17" ht="75">
      <c r="A92" s="90" t="s">
        <v>208</v>
      </c>
      <c r="B92" s="2" t="s">
        <v>57</v>
      </c>
      <c r="C92" s="2" t="s">
        <v>167</v>
      </c>
      <c r="D92" s="37" t="s">
        <v>18</v>
      </c>
      <c r="E92" s="9" t="s">
        <v>56</v>
      </c>
      <c r="F92" s="118" t="s">
        <v>462</v>
      </c>
      <c r="G92" s="9" t="s">
        <v>59</v>
      </c>
      <c r="H92" s="9" t="s">
        <v>32</v>
      </c>
      <c r="I92" s="3" t="s">
        <v>107</v>
      </c>
      <c r="J92" s="9">
        <v>37</v>
      </c>
      <c r="K92" s="39">
        <f t="shared" si="5"/>
        <v>37</v>
      </c>
      <c r="L92" s="39">
        <f t="shared" si="6"/>
        <v>37</v>
      </c>
      <c r="M92" s="16" t="s">
        <v>169</v>
      </c>
      <c r="N92" s="16" t="s">
        <v>169</v>
      </c>
      <c r="O92" s="16" t="s">
        <v>169</v>
      </c>
      <c r="P92" s="71">
        <v>10</v>
      </c>
      <c r="Q92" s="72">
        <f t="shared" si="7"/>
        <v>4</v>
      </c>
    </row>
    <row r="93" spans="1:17" ht="93.75" hidden="1">
      <c r="A93" s="89" t="s">
        <v>209</v>
      </c>
      <c r="B93" s="2" t="s">
        <v>166</v>
      </c>
      <c r="C93" s="2" t="s">
        <v>167</v>
      </c>
      <c r="D93" s="37" t="s">
        <v>18</v>
      </c>
      <c r="E93" s="9" t="s">
        <v>88</v>
      </c>
      <c r="F93" s="11" t="s">
        <v>18</v>
      </c>
      <c r="G93" s="9" t="s">
        <v>59</v>
      </c>
      <c r="H93" s="9" t="s">
        <v>32</v>
      </c>
      <c r="I93" s="3" t="s">
        <v>107</v>
      </c>
      <c r="J93" s="9"/>
      <c r="K93" s="39">
        <f t="shared" si="5"/>
        <v>0</v>
      </c>
      <c r="L93" s="39">
        <f t="shared" si="6"/>
        <v>0</v>
      </c>
      <c r="M93" s="15" t="s">
        <v>18</v>
      </c>
      <c r="N93" s="9" t="s">
        <v>18</v>
      </c>
      <c r="O93" s="9" t="s">
        <v>18</v>
      </c>
      <c r="P93" s="71">
        <v>10</v>
      </c>
      <c r="Q93" s="72">
        <f t="shared" si="7"/>
        <v>0</v>
      </c>
    </row>
    <row r="94" spans="1:17" ht="93.75" hidden="1">
      <c r="A94" s="89" t="s">
        <v>210</v>
      </c>
      <c r="B94" s="2" t="s">
        <v>55</v>
      </c>
      <c r="C94" s="2" t="s">
        <v>167</v>
      </c>
      <c r="D94" s="37" t="s">
        <v>18</v>
      </c>
      <c r="E94" s="9" t="s">
        <v>88</v>
      </c>
      <c r="F94" s="11" t="s">
        <v>18</v>
      </c>
      <c r="G94" s="9" t="s">
        <v>59</v>
      </c>
      <c r="H94" s="9" t="s">
        <v>32</v>
      </c>
      <c r="I94" s="3" t="s">
        <v>107</v>
      </c>
      <c r="J94" s="9"/>
      <c r="K94" s="39">
        <f t="shared" si="5"/>
        <v>0</v>
      </c>
      <c r="L94" s="39">
        <f t="shared" si="6"/>
        <v>0</v>
      </c>
      <c r="M94" s="15" t="s">
        <v>18</v>
      </c>
      <c r="N94" s="9" t="s">
        <v>18</v>
      </c>
      <c r="O94" s="9" t="s">
        <v>18</v>
      </c>
      <c r="P94" s="71">
        <v>10</v>
      </c>
      <c r="Q94" s="72">
        <f t="shared" si="7"/>
        <v>0</v>
      </c>
    </row>
    <row r="95" spans="1:17" ht="93.75" hidden="1">
      <c r="A95" s="89" t="s">
        <v>211</v>
      </c>
      <c r="B95" s="2" t="s">
        <v>20</v>
      </c>
      <c r="C95" s="2" t="s">
        <v>167</v>
      </c>
      <c r="D95" s="37" t="s">
        <v>18</v>
      </c>
      <c r="E95" s="9" t="s">
        <v>88</v>
      </c>
      <c r="F95" s="11" t="s">
        <v>18</v>
      </c>
      <c r="G95" s="9" t="s">
        <v>59</v>
      </c>
      <c r="H95" s="9" t="s">
        <v>32</v>
      </c>
      <c r="I95" s="3" t="s">
        <v>107</v>
      </c>
      <c r="J95" s="9"/>
      <c r="K95" s="39">
        <f t="shared" si="5"/>
        <v>0</v>
      </c>
      <c r="L95" s="39">
        <f t="shared" si="6"/>
        <v>0</v>
      </c>
      <c r="M95" s="15" t="s">
        <v>18</v>
      </c>
      <c r="N95" s="9" t="s">
        <v>18</v>
      </c>
      <c r="O95" s="9" t="s">
        <v>18</v>
      </c>
      <c r="P95" s="71">
        <v>10</v>
      </c>
      <c r="Q95" s="72">
        <f t="shared" si="7"/>
        <v>0</v>
      </c>
    </row>
    <row r="96" spans="1:17" ht="93.75" hidden="1">
      <c r="A96" s="89" t="s">
        <v>212</v>
      </c>
      <c r="B96" s="2" t="s">
        <v>168</v>
      </c>
      <c r="C96" s="2" t="s">
        <v>167</v>
      </c>
      <c r="D96" s="37" t="s">
        <v>18</v>
      </c>
      <c r="E96" s="9" t="s">
        <v>88</v>
      </c>
      <c r="F96" s="11" t="s">
        <v>18</v>
      </c>
      <c r="G96" s="9" t="s">
        <v>59</v>
      </c>
      <c r="H96" s="9" t="s">
        <v>32</v>
      </c>
      <c r="I96" s="3" t="s">
        <v>107</v>
      </c>
      <c r="J96" s="9"/>
      <c r="K96" s="39">
        <f t="shared" si="5"/>
        <v>0</v>
      </c>
      <c r="L96" s="39">
        <f t="shared" si="6"/>
        <v>0</v>
      </c>
      <c r="M96" s="16" t="s">
        <v>171</v>
      </c>
      <c r="N96" s="16" t="s">
        <v>171</v>
      </c>
      <c r="O96" s="16" t="s">
        <v>171</v>
      </c>
      <c r="P96" s="71">
        <v>10</v>
      </c>
      <c r="Q96" s="72">
        <f t="shared" si="7"/>
        <v>0</v>
      </c>
    </row>
    <row r="97" spans="1:17" ht="93.75" hidden="1">
      <c r="A97" s="89" t="s">
        <v>213</v>
      </c>
      <c r="B97" s="2" t="s">
        <v>57</v>
      </c>
      <c r="C97" s="2" t="s">
        <v>167</v>
      </c>
      <c r="D97" s="37" t="s">
        <v>18</v>
      </c>
      <c r="E97" s="9" t="s">
        <v>88</v>
      </c>
      <c r="F97" s="11" t="s">
        <v>18</v>
      </c>
      <c r="G97" s="9" t="s">
        <v>59</v>
      </c>
      <c r="H97" s="9" t="s">
        <v>32</v>
      </c>
      <c r="I97" s="3" t="s">
        <v>107</v>
      </c>
      <c r="J97" s="9"/>
      <c r="K97" s="39">
        <f t="shared" si="5"/>
        <v>0</v>
      </c>
      <c r="L97" s="39">
        <f t="shared" si="6"/>
        <v>0</v>
      </c>
      <c r="M97" s="16" t="s">
        <v>172</v>
      </c>
      <c r="N97" s="16" t="s">
        <v>172</v>
      </c>
      <c r="O97" s="16" t="s">
        <v>172</v>
      </c>
      <c r="P97" s="71">
        <v>10</v>
      </c>
      <c r="Q97" s="72">
        <f t="shared" si="7"/>
        <v>0</v>
      </c>
    </row>
    <row r="98" spans="1:17" ht="56.25" hidden="1">
      <c r="A98" s="90" t="s">
        <v>214</v>
      </c>
      <c r="B98" s="2" t="s">
        <v>166</v>
      </c>
      <c r="C98" s="2" t="s">
        <v>173</v>
      </c>
      <c r="D98" s="41" t="s">
        <v>18</v>
      </c>
      <c r="E98" s="40" t="s">
        <v>56</v>
      </c>
      <c r="F98" s="41" t="s">
        <v>18</v>
      </c>
      <c r="G98" s="40" t="s">
        <v>59</v>
      </c>
      <c r="H98" s="40" t="s">
        <v>32</v>
      </c>
      <c r="I98" s="3" t="s">
        <v>107</v>
      </c>
      <c r="J98" s="40"/>
      <c r="K98" s="42">
        <f t="shared" si="5"/>
        <v>0</v>
      </c>
      <c r="L98" s="42">
        <f t="shared" si="6"/>
        <v>0</v>
      </c>
      <c r="M98" s="15" t="s">
        <v>18</v>
      </c>
      <c r="N98" s="40" t="s">
        <v>18</v>
      </c>
      <c r="O98" s="40" t="s">
        <v>18</v>
      </c>
      <c r="P98" s="71">
        <v>10</v>
      </c>
      <c r="Q98" s="72">
        <f t="shared" si="7"/>
        <v>0</v>
      </c>
    </row>
    <row r="99" spans="1:17" ht="75">
      <c r="A99" s="90" t="s">
        <v>215</v>
      </c>
      <c r="B99" s="2" t="s">
        <v>55</v>
      </c>
      <c r="C99" s="2" t="s">
        <v>173</v>
      </c>
      <c r="D99" s="41" t="s">
        <v>18</v>
      </c>
      <c r="E99" s="40" t="s">
        <v>56</v>
      </c>
      <c r="F99" s="41" t="s">
        <v>18</v>
      </c>
      <c r="G99" s="40" t="s">
        <v>59</v>
      </c>
      <c r="H99" s="40" t="s">
        <v>32</v>
      </c>
      <c r="I99" s="3" t="s">
        <v>107</v>
      </c>
      <c r="J99" s="119">
        <v>3</v>
      </c>
      <c r="K99" s="42">
        <f t="shared" si="5"/>
        <v>3</v>
      </c>
      <c r="L99" s="42">
        <f t="shared" si="6"/>
        <v>3</v>
      </c>
      <c r="M99" s="15" t="s">
        <v>18</v>
      </c>
      <c r="N99" s="40" t="s">
        <v>18</v>
      </c>
      <c r="O99" s="40" t="s">
        <v>18</v>
      </c>
      <c r="P99" s="71">
        <v>10</v>
      </c>
      <c r="Q99" s="72">
        <f t="shared" si="7"/>
        <v>0</v>
      </c>
    </row>
    <row r="100" spans="1:17" ht="37.5" hidden="1">
      <c r="A100" s="90" t="s">
        <v>216</v>
      </c>
      <c r="B100" s="2" t="s">
        <v>20</v>
      </c>
      <c r="C100" s="2" t="s">
        <v>173</v>
      </c>
      <c r="D100" s="41" t="s">
        <v>18</v>
      </c>
      <c r="E100" s="40" t="s">
        <v>56</v>
      </c>
      <c r="F100" s="41" t="s">
        <v>18</v>
      </c>
      <c r="G100" s="40" t="s">
        <v>59</v>
      </c>
      <c r="H100" s="40" t="s">
        <v>32</v>
      </c>
      <c r="I100" s="3" t="s">
        <v>107</v>
      </c>
      <c r="J100" s="119"/>
      <c r="K100" s="42">
        <f t="shared" si="5"/>
        <v>0</v>
      </c>
      <c r="L100" s="42">
        <f t="shared" si="6"/>
        <v>0</v>
      </c>
      <c r="M100" s="15" t="s">
        <v>18</v>
      </c>
      <c r="N100" s="40" t="s">
        <v>18</v>
      </c>
      <c r="O100" s="40" t="s">
        <v>18</v>
      </c>
      <c r="P100" s="71">
        <v>10</v>
      </c>
      <c r="Q100" s="72">
        <f t="shared" si="7"/>
        <v>0</v>
      </c>
    </row>
    <row r="101" spans="1:17" ht="93.75">
      <c r="A101" s="123" t="s">
        <v>217</v>
      </c>
      <c r="B101" s="2" t="s">
        <v>168</v>
      </c>
      <c r="C101" s="2" t="s">
        <v>173</v>
      </c>
      <c r="D101" s="120" t="s">
        <v>18</v>
      </c>
      <c r="E101" s="119" t="s">
        <v>56</v>
      </c>
      <c r="F101" s="120" t="s">
        <v>18</v>
      </c>
      <c r="G101" s="119" t="s">
        <v>59</v>
      </c>
      <c r="H101" s="119" t="s">
        <v>32</v>
      </c>
      <c r="I101" s="3" t="s">
        <v>107</v>
      </c>
      <c r="J101" s="119">
        <v>75</v>
      </c>
      <c r="K101" s="119">
        <f t="shared" si="5"/>
        <v>75</v>
      </c>
      <c r="L101" s="119">
        <f t="shared" si="6"/>
        <v>75</v>
      </c>
      <c r="M101" s="16" t="s">
        <v>170</v>
      </c>
      <c r="N101" s="16" t="s">
        <v>170</v>
      </c>
      <c r="O101" s="16" t="s">
        <v>170</v>
      </c>
      <c r="P101" s="71">
        <v>10</v>
      </c>
      <c r="Q101" s="72">
        <f t="shared" si="7"/>
        <v>8</v>
      </c>
    </row>
    <row r="102" spans="1:17" ht="75">
      <c r="A102" s="90" t="s">
        <v>218</v>
      </c>
      <c r="B102" s="2" t="s">
        <v>57</v>
      </c>
      <c r="C102" s="2" t="s">
        <v>173</v>
      </c>
      <c r="D102" s="41" t="s">
        <v>18</v>
      </c>
      <c r="E102" s="40" t="s">
        <v>56</v>
      </c>
      <c r="F102" s="41" t="s">
        <v>18</v>
      </c>
      <c r="G102" s="40" t="s">
        <v>59</v>
      </c>
      <c r="H102" s="40" t="s">
        <v>32</v>
      </c>
      <c r="I102" s="3" t="s">
        <v>107</v>
      </c>
      <c r="J102" s="40">
        <v>231</v>
      </c>
      <c r="K102" s="42">
        <f t="shared" si="5"/>
        <v>231</v>
      </c>
      <c r="L102" s="42">
        <f t="shared" si="6"/>
        <v>231</v>
      </c>
      <c r="M102" s="16" t="s">
        <v>169</v>
      </c>
      <c r="N102" s="16" t="s">
        <v>169</v>
      </c>
      <c r="O102" s="16" t="s">
        <v>169</v>
      </c>
      <c r="P102" s="71">
        <v>10</v>
      </c>
      <c r="Q102" s="72">
        <f t="shared" si="7"/>
        <v>23</v>
      </c>
    </row>
    <row r="103" spans="1:17" ht="93.75" hidden="1">
      <c r="A103" s="82" t="s">
        <v>219</v>
      </c>
      <c r="B103" s="2" t="s">
        <v>166</v>
      </c>
      <c r="C103" s="2" t="s">
        <v>173</v>
      </c>
      <c r="D103" s="41" t="s">
        <v>18</v>
      </c>
      <c r="E103" s="40" t="s">
        <v>88</v>
      </c>
      <c r="F103" s="41" t="s">
        <v>18</v>
      </c>
      <c r="G103" s="40" t="s">
        <v>59</v>
      </c>
      <c r="H103" s="40" t="s">
        <v>32</v>
      </c>
      <c r="I103" s="3" t="s">
        <v>107</v>
      </c>
      <c r="J103" s="40"/>
      <c r="K103" s="42">
        <f t="shared" si="5"/>
        <v>0</v>
      </c>
      <c r="L103" s="42">
        <f t="shared" si="6"/>
        <v>0</v>
      </c>
      <c r="M103" s="15" t="s">
        <v>18</v>
      </c>
      <c r="N103" s="40" t="s">
        <v>18</v>
      </c>
      <c r="O103" s="40" t="s">
        <v>18</v>
      </c>
      <c r="P103" s="71">
        <v>10</v>
      </c>
      <c r="Q103" s="72">
        <f t="shared" si="7"/>
        <v>0</v>
      </c>
    </row>
    <row r="104" spans="1:17" ht="93.75" hidden="1">
      <c r="A104" s="82" t="s">
        <v>220</v>
      </c>
      <c r="B104" s="2" t="s">
        <v>55</v>
      </c>
      <c r="C104" s="2" t="s">
        <v>173</v>
      </c>
      <c r="D104" s="41" t="s">
        <v>18</v>
      </c>
      <c r="E104" s="40" t="s">
        <v>88</v>
      </c>
      <c r="F104" s="41" t="s">
        <v>18</v>
      </c>
      <c r="G104" s="40" t="s">
        <v>59</v>
      </c>
      <c r="H104" s="40" t="s">
        <v>32</v>
      </c>
      <c r="I104" s="3" t="s">
        <v>107</v>
      </c>
      <c r="J104" s="40"/>
      <c r="K104" s="42">
        <f t="shared" si="5"/>
        <v>0</v>
      </c>
      <c r="L104" s="42">
        <f t="shared" si="6"/>
        <v>0</v>
      </c>
      <c r="M104" s="15" t="s">
        <v>18</v>
      </c>
      <c r="N104" s="40" t="s">
        <v>18</v>
      </c>
      <c r="O104" s="40" t="s">
        <v>18</v>
      </c>
      <c r="P104" s="71">
        <v>10</v>
      </c>
      <c r="Q104" s="72">
        <f t="shared" si="7"/>
        <v>0</v>
      </c>
    </row>
    <row r="105" spans="1:17" ht="93.75" hidden="1">
      <c r="A105" s="82" t="s">
        <v>221</v>
      </c>
      <c r="B105" s="2" t="s">
        <v>20</v>
      </c>
      <c r="C105" s="2" t="s">
        <v>173</v>
      </c>
      <c r="D105" s="41" t="s">
        <v>18</v>
      </c>
      <c r="E105" s="40" t="s">
        <v>88</v>
      </c>
      <c r="F105" s="41" t="s">
        <v>18</v>
      </c>
      <c r="G105" s="40" t="s">
        <v>59</v>
      </c>
      <c r="H105" s="40" t="s">
        <v>32</v>
      </c>
      <c r="I105" s="3" t="s">
        <v>107</v>
      </c>
      <c r="J105" s="40"/>
      <c r="K105" s="42">
        <f t="shared" si="5"/>
        <v>0</v>
      </c>
      <c r="L105" s="42">
        <f t="shared" si="6"/>
        <v>0</v>
      </c>
      <c r="M105" s="15" t="s">
        <v>18</v>
      </c>
      <c r="N105" s="40" t="s">
        <v>18</v>
      </c>
      <c r="O105" s="40" t="s">
        <v>18</v>
      </c>
      <c r="P105" s="71">
        <v>10</v>
      </c>
      <c r="Q105" s="72">
        <f t="shared" si="7"/>
        <v>0</v>
      </c>
    </row>
    <row r="106" spans="1:17" ht="93.75" hidden="1">
      <c r="A106" s="82" t="s">
        <v>222</v>
      </c>
      <c r="B106" s="2" t="s">
        <v>168</v>
      </c>
      <c r="C106" s="2" t="s">
        <v>173</v>
      </c>
      <c r="D106" s="41" t="s">
        <v>18</v>
      </c>
      <c r="E106" s="40" t="s">
        <v>88</v>
      </c>
      <c r="F106" s="41" t="s">
        <v>18</v>
      </c>
      <c r="G106" s="40" t="s">
        <v>59</v>
      </c>
      <c r="H106" s="40" t="s">
        <v>32</v>
      </c>
      <c r="I106" s="3" t="s">
        <v>107</v>
      </c>
      <c r="J106" s="40"/>
      <c r="K106" s="42">
        <f t="shared" si="5"/>
        <v>0</v>
      </c>
      <c r="L106" s="42">
        <f t="shared" si="6"/>
        <v>0</v>
      </c>
      <c r="M106" s="16" t="s">
        <v>171</v>
      </c>
      <c r="N106" s="16" t="s">
        <v>171</v>
      </c>
      <c r="O106" s="16" t="s">
        <v>171</v>
      </c>
      <c r="P106" s="71">
        <v>10</v>
      </c>
      <c r="Q106" s="72">
        <f t="shared" si="7"/>
        <v>0</v>
      </c>
    </row>
    <row r="107" spans="1:17" ht="93.75" hidden="1">
      <c r="A107" s="81" t="s">
        <v>223</v>
      </c>
      <c r="B107" s="2" t="s">
        <v>57</v>
      </c>
      <c r="C107" s="2" t="s">
        <v>173</v>
      </c>
      <c r="D107" s="41" t="s">
        <v>18</v>
      </c>
      <c r="E107" s="40" t="s">
        <v>88</v>
      </c>
      <c r="F107" s="41" t="s">
        <v>18</v>
      </c>
      <c r="G107" s="40" t="s">
        <v>59</v>
      </c>
      <c r="H107" s="40" t="s">
        <v>32</v>
      </c>
      <c r="I107" s="3" t="s">
        <v>107</v>
      </c>
      <c r="J107" s="40"/>
      <c r="K107" s="42">
        <f t="shared" si="5"/>
        <v>0</v>
      </c>
      <c r="L107" s="42">
        <f t="shared" si="6"/>
        <v>0</v>
      </c>
      <c r="M107" s="16" t="s">
        <v>172</v>
      </c>
      <c r="N107" s="16" t="s">
        <v>172</v>
      </c>
      <c r="O107" s="16" t="s">
        <v>172</v>
      </c>
      <c r="P107" s="71">
        <v>10</v>
      </c>
      <c r="Q107" s="72">
        <f t="shared" si="7"/>
        <v>0</v>
      </c>
    </row>
    <row r="108" spans="1:17" hidden="1">
      <c r="A108" s="19"/>
      <c r="B108" s="2"/>
      <c r="C108" s="2"/>
      <c r="D108" s="37"/>
      <c r="E108" s="36"/>
      <c r="F108" s="37"/>
      <c r="G108" s="36"/>
      <c r="H108" s="36"/>
      <c r="I108" s="3"/>
      <c r="J108" s="36"/>
      <c r="K108" s="87"/>
      <c r="L108" s="87"/>
      <c r="M108" s="36"/>
      <c r="N108" s="36"/>
      <c r="O108" s="36"/>
      <c r="P108" s="71">
        <v>10</v>
      </c>
      <c r="Q108" s="72">
        <f t="shared" si="7"/>
        <v>0</v>
      </c>
    </row>
    <row r="109" spans="1:17" ht="21.75" customHeight="1">
      <c r="A109" s="12" t="s">
        <v>94</v>
      </c>
      <c r="B109" s="2"/>
      <c r="C109" s="2"/>
      <c r="D109" s="11"/>
      <c r="E109" s="9"/>
      <c r="F109" s="11"/>
      <c r="G109" s="9"/>
      <c r="H109" s="9"/>
      <c r="I109" s="13"/>
      <c r="J109" s="15">
        <f>SUM(J88:J108)</f>
        <v>361</v>
      </c>
      <c r="K109" s="15">
        <f>SUM(K88:K108)</f>
        <v>361</v>
      </c>
      <c r="L109" s="15">
        <f>SUM(L88:L108)</f>
        <v>361</v>
      </c>
      <c r="M109" s="9"/>
      <c r="N109" s="9"/>
      <c r="O109" s="9"/>
      <c r="P109" s="71">
        <v>10</v>
      </c>
      <c r="Q109" s="72">
        <f t="shared" si="7"/>
        <v>36</v>
      </c>
    </row>
    <row r="110" spans="1:17">
      <c r="A110" s="7" t="s">
        <v>33</v>
      </c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</row>
    <row r="111" spans="1:17">
      <c r="A111" s="163" t="s">
        <v>34</v>
      </c>
      <c r="B111" s="163"/>
      <c r="C111" s="163"/>
      <c r="D111" s="163"/>
      <c r="E111" s="163"/>
      <c r="F111" s="164"/>
      <c r="G111" s="164"/>
      <c r="H111" s="164"/>
      <c r="I111" s="164"/>
      <c r="J111" s="164"/>
      <c r="K111" s="164"/>
      <c r="L111" s="7"/>
      <c r="M111" s="7"/>
      <c r="N111" s="7"/>
      <c r="O111" s="7"/>
    </row>
    <row r="112" spans="1:17">
      <c r="A112" s="9" t="s">
        <v>35</v>
      </c>
      <c r="B112" s="9" t="s">
        <v>36</v>
      </c>
      <c r="C112" s="9" t="s">
        <v>37</v>
      </c>
      <c r="D112" s="9" t="s">
        <v>38</v>
      </c>
      <c r="E112" s="163" t="s">
        <v>15</v>
      </c>
      <c r="F112" s="164"/>
      <c r="G112" s="164"/>
      <c r="H112" s="164"/>
      <c r="I112" s="164"/>
      <c r="J112" s="164"/>
      <c r="K112" s="164"/>
      <c r="L112" s="7"/>
      <c r="M112" s="7"/>
      <c r="N112" s="7"/>
      <c r="O112" s="7"/>
    </row>
    <row r="113" spans="1:23">
      <c r="A113" s="9">
        <v>1</v>
      </c>
      <c r="B113" s="9">
        <v>2</v>
      </c>
      <c r="C113" s="9">
        <v>3</v>
      </c>
      <c r="D113" s="9">
        <v>4</v>
      </c>
      <c r="E113" s="163">
        <v>5</v>
      </c>
      <c r="F113" s="164"/>
      <c r="G113" s="164"/>
      <c r="H113" s="164"/>
      <c r="I113" s="164"/>
      <c r="J113" s="164"/>
      <c r="K113" s="164"/>
      <c r="L113" s="7"/>
      <c r="M113" s="7"/>
      <c r="N113" s="7"/>
      <c r="O113" s="7"/>
    </row>
    <row r="114" spans="1:23" ht="75.75" customHeight="1">
      <c r="A114" s="9" t="s">
        <v>60</v>
      </c>
      <c r="B114" s="9" t="s">
        <v>61</v>
      </c>
      <c r="C114" s="17">
        <v>42443</v>
      </c>
      <c r="D114" s="9">
        <v>529</v>
      </c>
      <c r="E114" s="163" t="s">
        <v>162</v>
      </c>
      <c r="F114" s="165"/>
      <c r="G114" s="165"/>
      <c r="H114" s="165"/>
      <c r="I114" s="165"/>
      <c r="J114" s="165"/>
      <c r="K114" s="165"/>
      <c r="L114" s="7"/>
      <c r="M114" s="7"/>
      <c r="N114" s="7"/>
      <c r="O114" s="7"/>
    </row>
    <row r="115" spans="1:23" ht="75.75" customHeight="1">
      <c r="A115" s="21" t="s">
        <v>60</v>
      </c>
      <c r="B115" s="21" t="s">
        <v>61</v>
      </c>
      <c r="C115" s="17">
        <v>42450</v>
      </c>
      <c r="D115" s="21">
        <v>601</v>
      </c>
      <c r="E115" s="201" t="s">
        <v>163</v>
      </c>
      <c r="F115" s="202"/>
      <c r="G115" s="202"/>
      <c r="H115" s="202"/>
      <c r="I115" s="202"/>
      <c r="J115" s="202"/>
      <c r="K115" s="203"/>
      <c r="L115" s="22"/>
      <c r="M115" s="22"/>
      <c r="N115" s="22"/>
      <c r="O115" s="22"/>
    </row>
    <row r="116" spans="1:23">
      <c r="A116" s="161" t="s">
        <v>39</v>
      </c>
      <c r="B116" s="161"/>
      <c r="C116" s="161"/>
      <c r="D116" s="161"/>
      <c r="E116" s="161"/>
      <c r="F116" s="161"/>
      <c r="G116" s="7"/>
      <c r="H116" s="7"/>
      <c r="I116" s="7"/>
      <c r="J116" s="7"/>
      <c r="K116" s="7"/>
      <c r="L116" s="7"/>
      <c r="M116" s="7"/>
      <c r="N116" s="7"/>
      <c r="O116" s="7"/>
    </row>
    <row r="117" spans="1:23">
      <c r="A117" s="198" t="s">
        <v>40</v>
      </c>
      <c r="B117" s="198"/>
      <c r="C117" s="198"/>
      <c r="D117" s="198"/>
      <c r="E117" s="198"/>
      <c r="F117" s="198"/>
      <c r="G117" s="198"/>
      <c r="H117" s="198"/>
      <c r="I117" s="198"/>
      <c r="J117" s="198"/>
      <c r="K117" s="198"/>
      <c r="L117" s="14"/>
      <c r="M117" s="14"/>
      <c r="N117" s="14"/>
      <c r="O117" s="14"/>
    </row>
    <row r="118" spans="1:23" ht="39" customHeight="1">
      <c r="A118" s="199" t="s">
        <v>41</v>
      </c>
      <c r="B118" s="199"/>
      <c r="C118" s="199"/>
      <c r="D118" s="199"/>
      <c r="E118" s="199"/>
      <c r="F118" s="199"/>
      <c r="G118" s="199"/>
      <c r="H118" s="199"/>
      <c r="I118" s="199"/>
      <c r="J118" s="199"/>
      <c r="K118" s="199"/>
      <c r="L118" s="14"/>
      <c r="M118" s="14"/>
      <c r="N118" s="14"/>
      <c r="O118" s="14"/>
    </row>
    <row r="119" spans="1:23" ht="17.25" customHeight="1">
      <c r="A119" s="243" t="s">
        <v>461</v>
      </c>
      <c r="B119" s="243"/>
      <c r="C119" s="243"/>
      <c r="D119" s="243"/>
      <c r="E119" s="243"/>
      <c r="F119" s="243"/>
      <c r="G119" s="243"/>
      <c r="H119" s="243"/>
      <c r="I119" s="243"/>
      <c r="J119" s="243"/>
      <c r="K119" s="243"/>
      <c r="L119" s="14"/>
      <c r="M119" s="14"/>
      <c r="N119" s="14"/>
      <c r="O119" s="14"/>
    </row>
    <row r="120" spans="1:23">
      <c r="A120" s="161" t="s">
        <v>43</v>
      </c>
      <c r="B120" s="161"/>
      <c r="C120" s="161"/>
      <c r="D120" s="161"/>
      <c r="E120" s="161"/>
      <c r="F120" s="161"/>
      <c r="G120" s="161"/>
      <c r="H120" s="161"/>
      <c r="I120" s="161"/>
      <c r="J120" s="7"/>
      <c r="K120" s="7"/>
      <c r="L120" s="7"/>
      <c r="M120" s="7"/>
      <c r="N120" s="7"/>
      <c r="O120" s="7"/>
    </row>
    <row r="121" spans="1:23" ht="18.75" customHeight="1">
      <c r="A121" s="236" t="s">
        <v>44</v>
      </c>
      <c r="B121" s="236"/>
      <c r="C121" s="236"/>
      <c r="D121" s="236"/>
      <c r="E121" s="236" t="s">
        <v>45</v>
      </c>
      <c r="F121" s="236"/>
      <c r="G121" s="236"/>
      <c r="H121" s="236" t="s">
        <v>46</v>
      </c>
      <c r="I121" s="236"/>
      <c r="J121" s="236"/>
      <c r="K121" s="236"/>
      <c r="L121" s="236"/>
      <c r="M121" s="95"/>
      <c r="N121" s="95"/>
      <c r="O121" s="95"/>
      <c r="P121" s="95"/>
    </row>
    <row r="122" spans="1:23">
      <c r="A122" s="237">
        <v>1</v>
      </c>
      <c r="B122" s="237"/>
      <c r="C122" s="237"/>
      <c r="D122" s="237"/>
      <c r="E122" s="240">
        <v>2</v>
      </c>
      <c r="F122" s="241"/>
      <c r="G122" s="242"/>
      <c r="H122" s="236">
        <v>3</v>
      </c>
      <c r="I122" s="236"/>
      <c r="J122" s="236"/>
      <c r="K122" s="236"/>
      <c r="L122" s="236"/>
    </row>
    <row r="123" spans="1:23" ht="74.25" customHeight="1">
      <c r="A123" s="252" t="s">
        <v>342</v>
      </c>
      <c r="B123" s="253"/>
      <c r="C123" s="253"/>
      <c r="D123" s="254"/>
      <c r="E123" s="240" t="s">
        <v>47</v>
      </c>
      <c r="F123" s="241"/>
      <c r="G123" s="242"/>
      <c r="H123" s="240" t="s">
        <v>48</v>
      </c>
      <c r="I123" s="241"/>
      <c r="J123" s="241"/>
      <c r="K123" s="241"/>
      <c r="L123" s="242"/>
    </row>
    <row r="124" spans="1:23" ht="59.25" customHeight="1">
      <c r="A124" s="252" t="s">
        <v>377</v>
      </c>
      <c r="B124" s="253"/>
      <c r="C124" s="253"/>
      <c r="D124" s="254"/>
      <c r="E124" s="240" t="s">
        <v>49</v>
      </c>
      <c r="F124" s="241"/>
      <c r="G124" s="242"/>
      <c r="H124" s="240" t="s">
        <v>50</v>
      </c>
      <c r="I124" s="241"/>
      <c r="J124" s="241"/>
      <c r="K124" s="241"/>
      <c r="L124" s="242"/>
    </row>
    <row r="125" spans="1:23" ht="65.25" customHeight="1">
      <c r="A125" s="252" t="s">
        <v>378</v>
      </c>
      <c r="B125" s="253"/>
      <c r="C125" s="253"/>
      <c r="D125" s="254"/>
      <c r="E125" s="240" t="s">
        <v>52</v>
      </c>
      <c r="F125" s="241"/>
      <c r="G125" s="242"/>
      <c r="H125" s="240" t="s">
        <v>48</v>
      </c>
      <c r="I125" s="241"/>
      <c r="J125" s="241"/>
      <c r="K125" s="241"/>
      <c r="L125" s="242"/>
    </row>
    <row r="126" spans="1:23" ht="53.25" customHeight="1">
      <c r="A126" s="252" t="s">
        <v>379</v>
      </c>
      <c r="B126" s="253"/>
      <c r="C126" s="253"/>
      <c r="D126" s="254"/>
      <c r="E126" s="240" t="s">
        <v>51</v>
      </c>
      <c r="F126" s="241"/>
      <c r="G126" s="242"/>
      <c r="H126" s="255" t="s">
        <v>188</v>
      </c>
      <c r="I126" s="256"/>
      <c r="J126" s="256"/>
      <c r="K126" s="256"/>
      <c r="L126" s="257"/>
    </row>
    <row r="127" spans="1:23">
      <c r="A127" s="8"/>
      <c r="B127" s="8"/>
      <c r="C127" s="8"/>
      <c r="D127" s="8"/>
      <c r="E127" s="8"/>
      <c r="F127" s="8"/>
      <c r="G127" s="8"/>
      <c r="H127" s="8"/>
      <c r="I127" s="8"/>
      <c r="J127" s="7"/>
      <c r="K127" s="7"/>
      <c r="L127" s="7"/>
      <c r="M127" s="7"/>
      <c r="N127" s="7"/>
      <c r="O127" s="7"/>
    </row>
    <row r="128" spans="1:23" s="101" customFormat="1">
      <c r="A128" s="193" t="s">
        <v>246</v>
      </c>
      <c r="B128" s="194"/>
      <c r="C128" s="194"/>
      <c r="D128" s="194"/>
      <c r="E128" s="194"/>
      <c r="F128" s="194"/>
      <c r="G128" s="194"/>
      <c r="H128" s="194"/>
      <c r="I128" s="194"/>
      <c r="J128" s="194"/>
      <c r="K128" s="194"/>
      <c r="L128" s="194"/>
      <c r="M128" s="194"/>
      <c r="N128" s="194"/>
      <c r="O128" s="194"/>
      <c r="P128" s="98"/>
      <c r="Q128" s="99"/>
      <c r="R128" s="100"/>
      <c r="S128" s="100"/>
      <c r="T128" s="100"/>
      <c r="U128" s="100"/>
      <c r="V128" s="100"/>
      <c r="W128" s="100"/>
    </row>
    <row r="129" spans="1:31" s="101" customFormat="1">
      <c r="A129" s="102"/>
      <c r="B129" s="103"/>
      <c r="C129" s="103"/>
      <c r="D129" s="103"/>
      <c r="E129" s="103"/>
      <c r="F129" s="103"/>
      <c r="G129" s="103"/>
      <c r="H129" s="103"/>
      <c r="I129" s="103"/>
      <c r="J129" s="103"/>
      <c r="K129" s="103"/>
      <c r="L129" s="103"/>
      <c r="M129" s="103"/>
      <c r="N129" s="103"/>
      <c r="O129" s="103"/>
      <c r="P129" s="98"/>
      <c r="Q129" s="99"/>
      <c r="R129" s="100"/>
      <c r="S129" s="100"/>
      <c r="T129" s="100"/>
      <c r="U129" s="100"/>
      <c r="V129" s="100"/>
      <c r="W129" s="100"/>
    </row>
    <row r="130" spans="1:31">
      <c r="A130" s="193" t="s">
        <v>247</v>
      </c>
      <c r="B130" s="193"/>
      <c r="C130" s="193"/>
      <c r="D130" s="193"/>
      <c r="E130" s="193"/>
      <c r="F130" s="193"/>
      <c r="G130" s="193"/>
      <c r="H130" s="193"/>
      <c r="I130" s="193"/>
      <c r="J130" s="193"/>
      <c r="K130" s="193"/>
      <c r="L130" s="193"/>
      <c r="M130" s="195" t="s">
        <v>193</v>
      </c>
      <c r="N130" s="258" t="s">
        <v>18</v>
      </c>
      <c r="O130" s="104"/>
      <c r="P130" s="104"/>
      <c r="Q130" s="105"/>
      <c r="R130" s="105"/>
      <c r="S130" s="105"/>
      <c r="T130" s="105"/>
      <c r="U130" s="105"/>
      <c r="V130" s="105"/>
      <c r="W130" s="105"/>
    </row>
    <row r="131" spans="1:31">
      <c r="A131" s="183" t="s">
        <v>248</v>
      </c>
      <c r="B131" s="183"/>
      <c r="C131" s="183"/>
      <c r="D131" s="183"/>
      <c r="E131" s="183"/>
      <c r="F131" s="183"/>
      <c r="G131" s="183"/>
      <c r="H131" s="183"/>
      <c r="I131" s="183"/>
      <c r="J131" s="183"/>
      <c r="K131" s="183"/>
      <c r="L131" s="183"/>
      <c r="M131" s="196"/>
      <c r="N131" s="258"/>
      <c r="O131" s="104"/>
      <c r="P131" s="104"/>
      <c r="Q131" s="105"/>
      <c r="R131" s="105"/>
      <c r="S131" s="105"/>
      <c r="T131" s="105"/>
      <c r="U131" s="105"/>
      <c r="V131" s="105"/>
      <c r="W131" s="105"/>
    </row>
    <row r="132" spans="1:31">
      <c r="A132" s="104" t="s">
        <v>249</v>
      </c>
      <c r="B132" s="104"/>
      <c r="C132" s="104"/>
      <c r="D132" s="104"/>
      <c r="E132" s="104"/>
      <c r="F132" s="104"/>
      <c r="G132" s="104"/>
      <c r="H132" s="104"/>
      <c r="I132" s="104"/>
      <c r="J132" s="104"/>
      <c r="K132" s="104"/>
      <c r="L132" s="104"/>
      <c r="M132" s="196"/>
      <c r="N132" s="258"/>
      <c r="O132" s="104"/>
      <c r="P132" s="104"/>
      <c r="Q132" s="105"/>
      <c r="R132" s="105"/>
      <c r="S132" s="105"/>
      <c r="T132" s="105"/>
      <c r="U132" s="105"/>
      <c r="V132" s="105"/>
      <c r="W132" s="105"/>
    </row>
    <row r="133" spans="1:31">
      <c r="A133" s="183" t="s">
        <v>250</v>
      </c>
      <c r="B133" s="183"/>
      <c r="C133" s="183"/>
      <c r="D133" s="183"/>
      <c r="E133" s="183"/>
      <c r="F133" s="183"/>
      <c r="G133" s="183"/>
      <c r="H133" s="183"/>
      <c r="I133" s="183"/>
      <c r="J133" s="183"/>
      <c r="K133" s="183"/>
      <c r="L133" s="183"/>
      <c r="M133" s="104"/>
      <c r="N133" s="98"/>
      <c r="O133" s="104"/>
      <c r="P133" s="104"/>
      <c r="Q133" s="105"/>
      <c r="R133" s="105"/>
      <c r="S133" s="105"/>
      <c r="T133" s="105"/>
      <c r="U133" s="105"/>
      <c r="V133" s="105"/>
      <c r="W133" s="105"/>
    </row>
    <row r="134" spans="1:31">
      <c r="A134" s="179" t="s">
        <v>251</v>
      </c>
      <c r="B134" s="179"/>
      <c r="C134" s="179"/>
      <c r="D134" s="179"/>
      <c r="E134" s="179"/>
      <c r="F134" s="179"/>
      <c r="G134" s="179"/>
      <c r="H134" s="179"/>
      <c r="I134" s="179"/>
      <c r="J134" s="179"/>
      <c r="K134" s="104"/>
      <c r="L134" s="104"/>
      <c r="M134" s="104"/>
      <c r="N134" s="98"/>
      <c r="O134" s="104"/>
      <c r="P134" s="104"/>
      <c r="Q134" s="105"/>
      <c r="R134" s="105"/>
      <c r="S134" s="105"/>
      <c r="T134" s="105"/>
      <c r="U134" s="105"/>
      <c r="V134" s="105"/>
      <c r="W134" s="105"/>
    </row>
    <row r="135" spans="1:31" s="101" customFormat="1">
      <c r="A135" s="244" t="s">
        <v>252</v>
      </c>
      <c r="B135" s="244" t="s">
        <v>253</v>
      </c>
      <c r="C135" s="244"/>
      <c r="D135" s="244"/>
      <c r="E135" s="244" t="s">
        <v>254</v>
      </c>
      <c r="F135" s="244"/>
      <c r="G135" s="244" t="s">
        <v>255</v>
      </c>
      <c r="H135" s="244"/>
      <c r="I135" s="244"/>
      <c r="J135" s="244" t="s">
        <v>256</v>
      </c>
      <c r="K135" s="244"/>
      <c r="L135" s="244"/>
      <c r="M135" s="244" t="s">
        <v>257</v>
      </c>
      <c r="N135" s="244"/>
      <c r="O135" s="98"/>
      <c r="P135" s="99"/>
      <c r="Q135" s="100"/>
      <c r="R135" s="100"/>
      <c r="S135" s="100"/>
      <c r="T135" s="100"/>
      <c r="U135" s="100"/>
      <c r="V135" s="100"/>
      <c r="W135" s="100"/>
    </row>
    <row r="136" spans="1:31" s="101" customFormat="1">
      <c r="A136" s="244"/>
      <c r="B136" s="171" t="s">
        <v>258</v>
      </c>
      <c r="C136" s="171" t="s">
        <v>258</v>
      </c>
      <c r="D136" s="171" t="s">
        <v>258</v>
      </c>
      <c r="E136" s="171" t="s">
        <v>258</v>
      </c>
      <c r="F136" s="171" t="s">
        <v>258</v>
      </c>
      <c r="G136" s="244" t="s">
        <v>259</v>
      </c>
      <c r="H136" s="244" t="s">
        <v>260</v>
      </c>
      <c r="I136" s="244"/>
      <c r="J136" s="244" t="s">
        <v>226</v>
      </c>
      <c r="K136" s="244" t="s">
        <v>227</v>
      </c>
      <c r="L136" s="244" t="s">
        <v>261</v>
      </c>
      <c r="M136" s="244" t="s">
        <v>185</v>
      </c>
      <c r="N136" s="244" t="s">
        <v>186</v>
      </c>
      <c r="O136" s="98"/>
      <c r="P136" s="99"/>
      <c r="Q136" s="100"/>
      <c r="R136" s="100"/>
      <c r="S136" s="100"/>
      <c r="T136" s="100"/>
      <c r="U136" s="100"/>
      <c r="V136" s="100"/>
      <c r="W136" s="100"/>
    </row>
    <row r="137" spans="1:31" s="101" customFormat="1" ht="75">
      <c r="A137" s="244"/>
      <c r="B137" s="172"/>
      <c r="C137" s="172"/>
      <c r="D137" s="172"/>
      <c r="E137" s="172"/>
      <c r="F137" s="172"/>
      <c r="G137" s="244"/>
      <c r="H137" s="106" t="s">
        <v>15</v>
      </c>
      <c r="I137" s="107" t="s">
        <v>262</v>
      </c>
      <c r="J137" s="244"/>
      <c r="K137" s="244"/>
      <c r="L137" s="244"/>
      <c r="M137" s="244"/>
      <c r="N137" s="244"/>
      <c r="O137" s="98"/>
      <c r="P137" s="99"/>
      <c r="Q137" s="100"/>
      <c r="R137" s="100"/>
      <c r="S137" s="100"/>
      <c r="T137" s="100"/>
      <c r="U137" s="100"/>
      <c r="V137" s="100"/>
      <c r="W137" s="100"/>
    </row>
    <row r="138" spans="1:31" s="101" customFormat="1">
      <c r="A138" s="106">
        <v>1</v>
      </c>
      <c r="B138" s="106">
        <v>2</v>
      </c>
      <c r="C138" s="106">
        <v>3</v>
      </c>
      <c r="D138" s="106">
        <v>4</v>
      </c>
      <c r="E138" s="106">
        <v>5</v>
      </c>
      <c r="F138" s="106">
        <v>6</v>
      </c>
      <c r="G138" s="106">
        <v>7</v>
      </c>
      <c r="H138" s="106">
        <v>8</v>
      </c>
      <c r="I138" s="106">
        <v>9</v>
      </c>
      <c r="J138" s="106">
        <v>10</v>
      </c>
      <c r="K138" s="106">
        <v>11</v>
      </c>
      <c r="L138" s="106">
        <v>12</v>
      </c>
      <c r="M138" s="106">
        <v>13</v>
      </c>
      <c r="N138" s="106">
        <v>14</v>
      </c>
      <c r="O138" s="98"/>
      <c r="P138" s="99"/>
      <c r="Q138" s="100"/>
      <c r="R138" s="100"/>
      <c r="S138" s="100"/>
      <c r="T138" s="100"/>
      <c r="U138" s="100"/>
      <c r="V138" s="100"/>
      <c r="W138" s="100"/>
    </row>
    <row r="139" spans="1:31" s="101" customFormat="1">
      <c r="A139" s="244" t="s">
        <v>18</v>
      </c>
      <c r="B139" s="244" t="s">
        <v>18</v>
      </c>
      <c r="C139" s="244" t="s">
        <v>18</v>
      </c>
      <c r="D139" s="244" t="s">
        <v>18</v>
      </c>
      <c r="E139" s="244" t="s">
        <v>18</v>
      </c>
      <c r="F139" s="244" t="s">
        <v>18</v>
      </c>
      <c r="G139" s="106" t="s">
        <v>18</v>
      </c>
      <c r="H139" s="106" t="s">
        <v>18</v>
      </c>
      <c r="I139" s="106" t="s">
        <v>18</v>
      </c>
      <c r="J139" s="106" t="s">
        <v>18</v>
      </c>
      <c r="K139" s="106" t="s">
        <v>18</v>
      </c>
      <c r="L139" s="106" t="s">
        <v>18</v>
      </c>
      <c r="M139" s="106" t="s">
        <v>18</v>
      </c>
      <c r="N139" s="106" t="s">
        <v>18</v>
      </c>
      <c r="O139" s="98"/>
      <c r="P139" s="99"/>
      <c r="Q139" s="100"/>
      <c r="R139" s="100"/>
      <c r="S139" s="100"/>
      <c r="T139" s="100"/>
      <c r="U139" s="100"/>
      <c r="V139" s="100"/>
      <c r="W139" s="100"/>
    </row>
    <row r="140" spans="1:31" s="101" customFormat="1">
      <c r="A140" s="244"/>
      <c r="B140" s="244"/>
      <c r="C140" s="244"/>
      <c r="D140" s="244"/>
      <c r="E140" s="244"/>
      <c r="F140" s="244"/>
      <c r="G140" s="106" t="s">
        <v>18</v>
      </c>
      <c r="H140" s="106" t="s">
        <v>18</v>
      </c>
      <c r="I140" s="106" t="s">
        <v>18</v>
      </c>
      <c r="J140" s="106" t="s">
        <v>18</v>
      </c>
      <c r="K140" s="106" t="s">
        <v>18</v>
      </c>
      <c r="L140" s="106" t="s">
        <v>18</v>
      </c>
      <c r="M140" s="106" t="s">
        <v>18</v>
      </c>
      <c r="N140" s="106" t="s">
        <v>18</v>
      </c>
      <c r="O140" s="98"/>
      <c r="P140" s="99"/>
      <c r="Q140" s="100"/>
      <c r="R140" s="100"/>
      <c r="S140" s="100"/>
      <c r="T140" s="100"/>
      <c r="U140" s="100"/>
      <c r="V140" s="100"/>
      <c r="W140" s="100"/>
    </row>
    <row r="141" spans="1:31" s="101" customFormat="1">
      <c r="A141" s="108"/>
      <c r="B141" s="108"/>
      <c r="C141" s="108"/>
      <c r="D141" s="108"/>
      <c r="E141" s="108"/>
      <c r="F141" s="108"/>
      <c r="G141" s="108"/>
      <c r="H141" s="108"/>
      <c r="I141" s="108"/>
      <c r="J141" s="108"/>
      <c r="K141" s="108"/>
      <c r="L141" s="108"/>
      <c r="M141" s="108"/>
      <c r="N141" s="108"/>
      <c r="O141" s="98"/>
      <c r="P141" s="99"/>
      <c r="Q141" s="100"/>
      <c r="R141" s="100"/>
      <c r="S141" s="100"/>
      <c r="T141" s="100"/>
      <c r="U141" s="100"/>
      <c r="V141" s="100"/>
      <c r="W141" s="100"/>
      <c r="X141" s="100"/>
      <c r="Y141" s="100"/>
      <c r="Z141" s="100"/>
      <c r="AA141" s="100"/>
      <c r="AB141" s="100"/>
      <c r="AC141" s="100"/>
      <c r="AD141" s="100"/>
      <c r="AE141" s="100"/>
    </row>
    <row r="142" spans="1:31" s="101" customFormat="1">
      <c r="A142" s="179" t="s">
        <v>263</v>
      </c>
      <c r="B142" s="179"/>
      <c r="C142" s="179"/>
      <c r="D142" s="179"/>
      <c r="E142" s="179"/>
      <c r="F142" s="179"/>
      <c r="G142" s="179"/>
      <c r="H142" s="179"/>
      <c r="I142" s="179"/>
      <c r="J142" s="179"/>
      <c r="K142" s="109"/>
      <c r="L142" s="109"/>
      <c r="M142" s="110"/>
      <c r="N142" s="110"/>
      <c r="O142" s="110"/>
      <c r="P142" s="98"/>
      <c r="Q142" s="99"/>
      <c r="R142" s="100"/>
      <c r="S142" s="100"/>
      <c r="T142" s="100"/>
      <c r="U142" s="100"/>
      <c r="V142" s="100"/>
      <c r="W142" s="100"/>
      <c r="X142" s="100"/>
      <c r="Y142" s="100"/>
      <c r="Z142" s="100"/>
      <c r="AA142" s="100"/>
      <c r="AB142" s="100"/>
      <c r="AC142" s="100"/>
      <c r="AD142" s="100"/>
      <c r="AE142" s="100"/>
    </row>
    <row r="143" spans="1:31" s="101" customFormat="1" ht="114.75" customHeight="1">
      <c r="A143" s="244" t="s">
        <v>252</v>
      </c>
      <c r="B143" s="244" t="s">
        <v>253</v>
      </c>
      <c r="C143" s="244"/>
      <c r="D143" s="244"/>
      <c r="E143" s="244" t="s">
        <v>254</v>
      </c>
      <c r="F143" s="244"/>
      <c r="G143" s="244" t="s">
        <v>264</v>
      </c>
      <c r="H143" s="244"/>
      <c r="I143" s="244"/>
      <c r="J143" s="245" t="s">
        <v>256</v>
      </c>
      <c r="K143" s="246"/>
      <c r="L143" s="247"/>
      <c r="M143" s="248" t="s">
        <v>187</v>
      </c>
      <c r="N143" s="249"/>
      <c r="O143" s="250"/>
      <c r="P143" s="259" t="s">
        <v>257</v>
      </c>
      <c r="Q143" s="259"/>
      <c r="R143" s="100"/>
      <c r="S143" s="100"/>
      <c r="T143" s="100"/>
      <c r="U143" s="100"/>
      <c r="V143" s="100"/>
      <c r="W143" s="100"/>
      <c r="X143" s="100"/>
      <c r="Y143" s="100"/>
      <c r="Z143" s="100"/>
      <c r="AA143" s="100"/>
      <c r="AB143" s="100"/>
      <c r="AC143" s="100"/>
      <c r="AD143" s="100"/>
      <c r="AE143" s="100"/>
    </row>
    <row r="144" spans="1:31" s="101" customFormat="1">
      <c r="A144" s="244"/>
      <c r="B144" s="171" t="s">
        <v>258</v>
      </c>
      <c r="C144" s="171" t="s">
        <v>258</v>
      </c>
      <c r="D144" s="171" t="s">
        <v>258</v>
      </c>
      <c r="E144" s="171" t="s">
        <v>258</v>
      </c>
      <c r="F144" s="171" t="s">
        <v>258</v>
      </c>
      <c r="G144" s="171" t="s">
        <v>259</v>
      </c>
      <c r="H144" s="259" t="s">
        <v>260</v>
      </c>
      <c r="I144" s="259"/>
      <c r="J144" s="171" t="s">
        <v>265</v>
      </c>
      <c r="K144" s="171" t="s">
        <v>266</v>
      </c>
      <c r="L144" s="171" t="s">
        <v>267</v>
      </c>
      <c r="M144" s="171" t="s">
        <v>265</v>
      </c>
      <c r="N144" s="171" t="s">
        <v>266</v>
      </c>
      <c r="O144" s="171" t="s">
        <v>267</v>
      </c>
      <c r="P144" s="244" t="s">
        <v>185</v>
      </c>
      <c r="Q144" s="244" t="s">
        <v>186</v>
      </c>
      <c r="R144" s="100"/>
      <c r="S144" s="100"/>
      <c r="T144" s="100"/>
      <c r="U144" s="100"/>
      <c r="V144" s="100"/>
      <c r="W144" s="100"/>
      <c r="X144" s="100"/>
      <c r="Y144" s="100"/>
      <c r="Z144" s="100"/>
      <c r="AA144" s="100"/>
      <c r="AB144" s="100"/>
      <c r="AC144" s="100"/>
      <c r="AD144" s="100"/>
      <c r="AE144" s="100"/>
    </row>
    <row r="145" spans="1:31" s="101" customFormat="1" ht="75">
      <c r="A145" s="244"/>
      <c r="B145" s="172"/>
      <c r="C145" s="172"/>
      <c r="D145" s="172"/>
      <c r="E145" s="172"/>
      <c r="F145" s="172"/>
      <c r="G145" s="172"/>
      <c r="H145" s="111" t="s">
        <v>15</v>
      </c>
      <c r="I145" s="107" t="s">
        <v>262</v>
      </c>
      <c r="J145" s="172"/>
      <c r="K145" s="172"/>
      <c r="L145" s="172"/>
      <c r="M145" s="172"/>
      <c r="N145" s="172"/>
      <c r="O145" s="172"/>
      <c r="P145" s="244"/>
      <c r="Q145" s="244"/>
      <c r="R145" s="100"/>
      <c r="S145" s="100"/>
      <c r="T145" s="100"/>
      <c r="U145" s="100"/>
      <c r="V145" s="100"/>
      <c r="W145" s="100"/>
      <c r="X145" s="100"/>
      <c r="Y145" s="100"/>
      <c r="Z145" s="100"/>
      <c r="AA145" s="100"/>
      <c r="AB145" s="100"/>
      <c r="AC145" s="100"/>
      <c r="AD145" s="100"/>
      <c r="AE145" s="100"/>
    </row>
    <row r="146" spans="1:31" s="101" customFormat="1">
      <c r="A146" s="106">
        <v>1</v>
      </c>
      <c r="B146" s="106">
        <v>2</v>
      </c>
      <c r="C146" s="106">
        <v>3</v>
      </c>
      <c r="D146" s="112">
        <v>4</v>
      </c>
      <c r="E146" s="106">
        <v>5</v>
      </c>
      <c r="F146" s="106">
        <v>6</v>
      </c>
      <c r="G146" s="113">
        <v>7</v>
      </c>
      <c r="H146" s="106">
        <v>8</v>
      </c>
      <c r="I146" s="106">
        <v>9</v>
      </c>
      <c r="J146" s="106">
        <v>10</v>
      </c>
      <c r="K146" s="106">
        <v>11</v>
      </c>
      <c r="L146" s="106">
        <v>12</v>
      </c>
      <c r="M146" s="106">
        <v>13</v>
      </c>
      <c r="N146" s="106">
        <v>14</v>
      </c>
      <c r="O146" s="106">
        <v>15</v>
      </c>
      <c r="P146" s="106">
        <v>16</v>
      </c>
      <c r="Q146" s="106">
        <v>17</v>
      </c>
      <c r="R146" s="100"/>
      <c r="S146" s="100"/>
      <c r="T146" s="100"/>
      <c r="U146" s="100"/>
      <c r="V146" s="100"/>
      <c r="W146" s="100"/>
      <c r="X146" s="100"/>
      <c r="Y146" s="100"/>
      <c r="Z146" s="100"/>
      <c r="AA146" s="100"/>
      <c r="AB146" s="100"/>
      <c r="AC146" s="100"/>
      <c r="AD146" s="100"/>
      <c r="AE146" s="100"/>
    </row>
    <row r="147" spans="1:31" s="101" customFormat="1">
      <c r="A147" s="260" t="s">
        <v>18</v>
      </c>
      <c r="B147" s="260" t="s">
        <v>18</v>
      </c>
      <c r="C147" s="260" t="s">
        <v>18</v>
      </c>
      <c r="D147" s="171" t="s">
        <v>18</v>
      </c>
      <c r="E147" s="171" t="s">
        <v>18</v>
      </c>
      <c r="F147" s="244" t="s">
        <v>18</v>
      </c>
      <c r="G147" s="106" t="s">
        <v>18</v>
      </c>
      <c r="H147" s="106" t="s">
        <v>18</v>
      </c>
      <c r="I147" s="106" t="s">
        <v>18</v>
      </c>
      <c r="J147" s="106" t="s">
        <v>18</v>
      </c>
      <c r="K147" s="106" t="s">
        <v>18</v>
      </c>
      <c r="L147" s="106" t="s">
        <v>18</v>
      </c>
      <c r="M147" s="106" t="s">
        <v>18</v>
      </c>
      <c r="N147" s="106" t="s">
        <v>18</v>
      </c>
      <c r="O147" s="106" t="s">
        <v>18</v>
      </c>
      <c r="P147" s="106" t="s">
        <v>18</v>
      </c>
      <c r="Q147" s="106" t="s">
        <v>18</v>
      </c>
      <c r="R147" s="100"/>
      <c r="S147" s="100"/>
      <c r="T147" s="100"/>
      <c r="U147" s="100"/>
      <c r="V147" s="100"/>
      <c r="W147" s="100"/>
      <c r="X147" s="100"/>
      <c r="Y147" s="100"/>
      <c r="Z147" s="100"/>
      <c r="AA147" s="100"/>
      <c r="AB147" s="100"/>
      <c r="AC147" s="100"/>
      <c r="AD147" s="100"/>
      <c r="AE147" s="100"/>
    </row>
    <row r="148" spans="1:31" s="101" customFormat="1">
      <c r="A148" s="260"/>
      <c r="B148" s="260"/>
      <c r="C148" s="260"/>
      <c r="D148" s="172"/>
      <c r="E148" s="172"/>
      <c r="F148" s="244"/>
      <c r="G148" s="106" t="s">
        <v>18</v>
      </c>
      <c r="H148" s="106" t="s">
        <v>18</v>
      </c>
      <c r="I148" s="106" t="s">
        <v>18</v>
      </c>
      <c r="J148" s="106" t="s">
        <v>18</v>
      </c>
      <c r="K148" s="106" t="s">
        <v>18</v>
      </c>
      <c r="L148" s="106" t="s">
        <v>18</v>
      </c>
      <c r="M148" s="106" t="s">
        <v>18</v>
      </c>
      <c r="N148" s="106" t="s">
        <v>18</v>
      </c>
      <c r="O148" s="106" t="s">
        <v>18</v>
      </c>
      <c r="P148" s="106" t="s">
        <v>18</v>
      </c>
      <c r="Q148" s="106" t="s">
        <v>18</v>
      </c>
      <c r="R148" s="4"/>
      <c r="S148" s="4"/>
      <c r="T148" s="4"/>
      <c r="U148" s="4"/>
      <c r="V148" s="4"/>
      <c r="W148" s="4"/>
      <c r="X148" s="100"/>
      <c r="Y148" s="100"/>
      <c r="Z148" s="100"/>
      <c r="AA148" s="100"/>
      <c r="AB148" s="100"/>
      <c r="AC148" s="100"/>
      <c r="AD148" s="100"/>
      <c r="AE148" s="100"/>
    </row>
    <row r="149" spans="1:31" s="101" customFormat="1">
      <c r="A149" s="108"/>
      <c r="B149" s="108"/>
      <c r="C149" s="108"/>
      <c r="D149" s="114"/>
      <c r="E149" s="108"/>
      <c r="F149" s="108"/>
      <c r="G149" s="115"/>
      <c r="H149" s="108"/>
      <c r="I149" s="108"/>
      <c r="J149" s="108"/>
      <c r="K149" s="108"/>
      <c r="L149" s="108"/>
      <c r="M149" s="108"/>
      <c r="N149" s="108"/>
      <c r="O149" s="108"/>
      <c r="P149" s="108"/>
      <c r="Q149" s="108"/>
      <c r="R149" s="4"/>
      <c r="S149" s="4"/>
      <c r="T149" s="4"/>
      <c r="U149" s="4"/>
      <c r="V149" s="4"/>
      <c r="W149" s="4"/>
      <c r="X149" s="100"/>
      <c r="Y149" s="100"/>
      <c r="Z149" s="100"/>
      <c r="AA149" s="100"/>
      <c r="AB149" s="100"/>
      <c r="AC149" s="100"/>
      <c r="AD149" s="100"/>
      <c r="AE149" s="100"/>
    </row>
    <row r="150" spans="1:31" s="101" customFormat="1">
      <c r="A150" s="116"/>
      <c r="B150" s="116"/>
      <c r="C150" s="116"/>
      <c r="D150" s="117"/>
      <c r="E150" s="116"/>
      <c r="F150" s="116"/>
      <c r="G150" s="117"/>
      <c r="H150" s="116"/>
      <c r="I150" s="116"/>
      <c r="J150" s="116"/>
      <c r="K150" s="116"/>
      <c r="L150" s="116"/>
      <c r="M150" s="116"/>
      <c r="N150" s="116"/>
      <c r="O150" s="116"/>
      <c r="P150" s="116"/>
      <c r="Q150" s="116"/>
      <c r="R150" s="4"/>
      <c r="S150" s="4"/>
      <c r="T150" s="4"/>
      <c r="U150" s="4"/>
      <c r="V150" s="4"/>
      <c r="W150" s="4"/>
      <c r="X150" s="100"/>
      <c r="Y150" s="100"/>
      <c r="Z150" s="100"/>
      <c r="AA150" s="100"/>
      <c r="AB150" s="100"/>
      <c r="AC150" s="100"/>
      <c r="AD150" s="100"/>
      <c r="AE150" s="100"/>
    </row>
    <row r="151" spans="1:31">
      <c r="A151" s="169" t="s">
        <v>245</v>
      </c>
      <c r="B151" s="170"/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</row>
    <row r="152" spans="1:31">
      <c r="A152" s="161" t="s">
        <v>62</v>
      </c>
      <c r="B152" s="161"/>
      <c r="C152" s="161"/>
      <c r="D152" s="161"/>
      <c r="E152" s="161"/>
      <c r="F152" s="161"/>
      <c r="G152" s="161"/>
      <c r="H152" s="161"/>
      <c r="I152" s="161"/>
      <c r="J152" s="161"/>
      <c r="K152" s="161"/>
      <c r="L152" s="161"/>
      <c r="M152" s="161"/>
      <c r="N152" s="161"/>
      <c r="O152" s="161"/>
    </row>
    <row r="153" spans="1:31">
      <c r="A153" s="167" t="s">
        <v>63</v>
      </c>
      <c r="B153" s="167"/>
      <c r="C153" s="167"/>
      <c r="D153" s="167"/>
      <c r="E153" s="167"/>
      <c r="F153" s="167"/>
      <c r="G153" s="167"/>
      <c r="H153" s="167"/>
      <c r="I153" s="167"/>
      <c r="J153" s="167"/>
      <c r="K153" s="167"/>
      <c r="L153" s="167"/>
      <c r="M153" s="7"/>
      <c r="N153" s="7"/>
      <c r="O153" s="7"/>
    </row>
    <row r="154" spans="1:31">
      <c r="A154" s="167" t="s">
        <v>64</v>
      </c>
      <c r="B154" s="167"/>
      <c r="C154" s="167"/>
      <c r="D154" s="167"/>
      <c r="E154" s="167"/>
      <c r="F154" s="167"/>
      <c r="G154" s="167"/>
      <c r="H154" s="167"/>
      <c r="I154" s="167"/>
      <c r="J154" s="167"/>
      <c r="K154" s="167"/>
      <c r="L154" s="167"/>
      <c r="M154" s="7"/>
      <c r="N154" s="7"/>
      <c r="O154" s="7"/>
    </row>
    <row r="155" spans="1:31" ht="16.5" customHeight="1">
      <c r="A155" s="167" t="s">
        <v>65</v>
      </c>
      <c r="B155" s="167"/>
      <c r="C155" s="167"/>
      <c r="D155" s="167"/>
      <c r="E155" s="167"/>
      <c r="F155" s="167"/>
      <c r="G155" s="167"/>
      <c r="H155" s="167"/>
      <c r="I155" s="167"/>
      <c r="J155" s="167"/>
      <c r="K155" s="167"/>
      <c r="L155" s="167"/>
      <c r="M155" s="7"/>
      <c r="N155" s="7"/>
      <c r="O155" s="7"/>
    </row>
    <row r="156" spans="1:31">
      <c r="A156" s="167" t="s">
        <v>66</v>
      </c>
      <c r="B156" s="167"/>
      <c r="C156" s="167"/>
      <c r="D156" s="167"/>
      <c r="E156" s="167"/>
      <c r="F156" s="167"/>
      <c r="G156" s="167"/>
      <c r="H156" s="167"/>
      <c r="I156" s="167"/>
      <c r="J156" s="167"/>
      <c r="K156" s="167"/>
      <c r="L156" s="167"/>
      <c r="M156" s="7"/>
      <c r="N156" s="7"/>
      <c r="O156" s="7"/>
    </row>
    <row r="157" spans="1:31">
      <c r="A157" s="167" t="s">
        <v>67</v>
      </c>
      <c r="B157" s="167"/>
      <c r="C157" s="167"/>
      <c r="D157" s="167"/>
      <c r="E157" s="167"/>
      <c r="F157" s="167"/>
      <c r="G157" s="167"/>
      <c r="H157" s="167"/>
      <c r="I157" s="167"/>
      <c r="J157" s="167"/>
      <c r="K157" s="167"/>
      <c r="L157" s="167"/>
      <c r="M157" s="7"/>
      <c r="N157" s="7"/>
      <c r="O157" s="7"/>
    </row>
    <row r="158" spans="1:31">
      <c r="A158" s="167" t="s">
        <v>68</v>
      </c>
      <c r="B158" s="167"/>
      <c r="C158" s="167"/>
      <c r="D158" s="167"/>
      <c r="E158" s="167"/>
      <c r="F158" s="167"/>
      <c r="G158" s="167"/>
      <c r="H158" s="167"/>
      <c r="I158" s="167"/>
      <c r="J158" s="167"/>
      <c r="K158" s="167"/>
      <c r="L158" s="167"/>
      <c r="M158" s="7"/>
      <c r="N158" s="7"/>
      <c r="O158" s="7"/>
    </row>
    <row r="159" spans="1:31">
      <c r="A159" s="167" t="s">
        <v>69</v>
      </c>
      <c r="B159" s="167"/>
      <c r="C159" s="167"/>
      <c r="D159" s="167"/>
      <c r="E159" s="167"/>
      <c r="F159" s="167"/>
      <c r="G159" s="167"/>
      <c r="H159" s="167"/>
      <c r="I159" s="167"/>
      <c r="J159" s="167"/>
      <c r="K159" s="167"/>
      <c r="L159" s="167"/>
      <c r="M159" s="7"/>
      <c r="N159" s="7"/>
      <c r="O159" s="7"/>
    </row>
    <row r="160" spans="1:31">
      <c r="A160" s="168" t="s">
        <v>91</v>
      </c>
      <c r="B160" s="168"/>
      <c r="C160" s="168"/>
      <c r="D160" s="168"/>
      <c r="E160" s="168"/>
      <c r="F160" s="168"/>
      <c r="G160" s="168"/>
      <c r="H160" s="168"/>
      <c r="I160" s="168"/>
      <c r="J160" s="168"/>
      <c r="K160" s="168"/>
      <c r="L160" s="168"/>
      <c r="M160" s="168"/>
      <c r="N160" s="168"/>
      <c r="O160" s="168"/>
    </row>
    <row r="161" spans="1:15" ht="60.75" customHeight="1">
      <c r="A161" s="168" t="s">
        <v>164</v>
      </c>
      <c r="B161" s="168"/>
      <c r="C161" s="168"/>
      <c r="D161" s="168"/>
      <c r="E161" s="168"/>
      <c r="F161" s="168"/>
      <c r="G161" s="168"/>
      <c r="H161" s="168"/>
      <c r="I161" s="168"/>
      <c r="J161" s="168"/>
      <c r="K161" s="168"/>
      <c r="L161" s="168"/>
      <c r="M161" s="168"/>
      <c r="N161" s="168"/>
      <c r="O161" s="168"/>
    </row>
    <row r="162" spans="1:15" ht="60.75" customHeight="1">
      <c r="A162" s="168" t="s">
        <v>165</v>
      </c>
      <c r="B162" s="168"/>
      <c r="C162" s="168"/>
      <c r="D162" s="168"/>
      <c r="E162" s="168"/>
      <c r="F162" s="168"/>
      <c r="G162" s="168"/>
      <c r="H162" s="168"/>
      <c r="I162" s="168"/>
      <c r="J162" s="168"/>
      <c r="K162" s="168"/>
      <c r="L162" s="168"/>
      <c r="M162" s="168"/>
      <c r="N162" s="168"/>
      <c r="O162" s="168"/>
    </row>
    <row r="163" spans="1:15">
      <c r="A163" s="161" t="s">
        <v>70</v>
      </c>
      <c r="B163" s="161"/>
      <c r="C163" s="161"/>
      <c r="D163" s="161"/>
      <c r="E163" s="161"/>
      <c r="F163" s="161"/>
      <c r="G163" s="161"/>
      <c r="H163" s="161"/>
      <c r="I163" s="161"/>
      <c r="J163" s="161"/>
      <c r="K163" s="161"/>
      <c r="L163" s="161"/>
      <c r="M163" s="161"/>
      <c r="N163" s="161"/>
      <c r="O163" s="161"/>
    </row>
    <row r="164" spans="1:15">
      <c r="A164" s="9" t="s">
        <v>71</v>
      </c>
      <c r="B164" s="163" t="s">
        <v>72</v>
      </c>
      <c r="C164" s="164"/>
      <c r="D164" s="164"/>
      <c r="E164" s="166" t="s">
        <v>73</v>
      </c>
      <c r="F164" s="164"/>
      <c r="G164" s="164"/>
      <c r="H164" s="164"/>
      <c r="I164" s="164"/>
      <c r="J164" s="164"/>
      <c r="K164" s="164"/>
      <c r="L164" s="164"/>
      <c r="M164" s="7"/>
      <c r="N164" s="7"/>
      <c r="O164" s="7"/>
    </row>
    <row r="165" spans="1:15">
      <c r="A165" s="9">
        <v>1</v>
      </c>
      <c r="B165" s="163">
        <v>2</v>
      </c>
      <c r="C165" s="164"/>
      <c r="D165" s="164"/>
      <c r="E165" s="165">
        <v>3</v>
      </c>
      <c r="F165" s="165"/>
      <c r="G165" s="165"/>
      <c r="H165" s="165"/>
      <c r="I165" s="165"/>
      <c r="J165" s="165"/>
      <c r="K165" s="164"/>
      <c r="L165" s="164"/>
      <c r="M165" s="7"/>
      <c r="N165" s="7"/>
      <c r="O165" s="7"/>
    </row>
    <row r="166" spans="1:15" ht="40.5" customHeight="1">
      <c r="A166" s="9" t="s">
        <v>74</v>
      </c>
      <c r="B166" s="163" t="s">
        <v>239</v>
      </c>
      <c r="C166" s="164"/>
      <c r="D166" s="164"/>
      <c r="E166" s="165" t="s">
        <v>75</v>
      </c>
      <c r="F166" s="165"/>
      <c r="G166" s="165"/>
      <c r="H166" s="165"/>
      <c r="I166" s="165"/>
      <c r="J166" s="165"/>
      <c r="K166" s="165"/>
      <c r="L166" s="165"/>
      <c r="M166" s="7"/>
      <c r="N166" s="7"/>
      <c r="O166" s="7"/>
    </row>
    <row r="167" spans="1:15" ht="42.75" customHeight="1">
      <c r="A167" s="9" t="s">
        <v>76</v>
      </c>
      <c r="B167" s="163" t="s">
        <v>77</v>
      </c>
      <c r="C167" s="166"/>
      <c r="D167" s="166"/>
      <c r="E167" s="165" t="s">
        <v>75</v>
      </c>
      <c r="F167" s="165"/>
      <c r="G167" s="165"/>
      <c r="H167" s="165"/>
      <c r="I167" s="165"/>
      <c r="J167" s="165"/>
      <c r="K167" s="165"/>
      <c r="L167" s="165"/>
      <c r="M167" s="7"/>
      <c r="N167" s="7"/>
      <c r="O167" s="7"/>
    </row>
    <row r="168" spans="1:15" ht="42" customHeight="1">
      <c r="A168" s="9" t="s">
        <v>78</v>
      </c>
      <c r="B168" s="163" t="s">
        <v>194</v>
      </c>
      <c r="C168" s="164"/>
      <c r="D168" s="164"/>
      <c r="E168" s="165" t="s">
        <v>75</v>
      </c>
      <c r="F168" s="165"/>
      <c r="G168" s="165"/>
      <c r="H168" s="165"/>
      <c r="I168" s="165"/>
      <c r="J168" s="165"/>
      <c r="K168" s="165"/>
      <c r="L168" s="165"/>
      <c r="M168" s="7"/>
      <c r="N168" s="7"/>
      <c r="O168" s="7"/>
    </row>
    <row r="169" spans="1:15">
      <c r="A169" s="161" t="s">
        <v>80</v>
      </c>
      <c r="B169" s="161"/>
      <c r="C169" s="161"/>
      <c r="D169" s="161"/>
      <c r="E169" s="161"/>
      <c r="F169" s="161"/>
      <c r="G169" s="161"/>
      <c r="H169" s="161"/>
      <c r="I169" s="161"/>
      <c r="J169" s="161"/>
      <c r="K169" s="161"/>
      <c r="L169" s="161"/>
      <c r="M169" s="161"/>
      <c r="N169" s="161"/>
      <c r="O169" s="161"/>
    </row>
    <row r="170" spans="1:15">
      <c r="A170" s="161" t="s">
        <v>81</v>
      </c>
      <c r="B170" s="161"/>
      <c r="C170" s="161"/>
      <c r="D170" s="161"/>
      <c r="E170" s="161"/>
      <c r="F170" s="161"/>
      <c r="G170" s="161"/>
      <c r="H170" s="161"/>
      <c r="I170" s="161"/>
      <c r="J170" s="161"/>
      <c r="K170" s="161"/>
      <c r="L170" s="161"/>
      <c r="M170" s="161"/>
      <c r="N170" s="161"/>
      <c r="O170" s="161"/>
    </row>
    <row r="171" spans="1:15">
      <c r="A171" s="161" t="s">
        <v>82</v>
      </c>
      <c r="B171" s="161"/>
      <c r="C171" s="161"/>
      <c r="D171" s="161"/>
      <c r="E171" s="161"/>
      <c r="F171" s="161"/>
      <c r="G171" s="161"/>
      <c r="H171" s="161"/>
      <c r="I171" s="161"/>
      <c r="J171" s="161"/>
      <c r="K171" s="161"/>
      <c r="L171" s="161"/>
      <c r="M171" s="161"/>
      <c r="N171" s="161"/>
      <c r="O171" s="161"/>
    </row>
    <row r="172" spans="1:15">
      <c r="A172" s="161" t="s">
        <v>190</v>
      </c>
      <c r="B172" s="161"/>
      <c r="C172" s="161"/>
      <c r="D172" s="161"/>
      <c r="E172" s="161"/>
      <c r="F172" s="161"/>
      <c r="G172" s="161"/>
      <c r="H172" s="161"/>
      <c r="I172" s="161"/>
      <c r="J172" s="161"/>
      <c r="K172" s="161"/>
      <c r="L172" s="161"/>
      <c r="M172" s="161"/>
      <c r="N172" s="161"/>
      <c r="O172" s="161"/>
    </row>
    <row r="173" spans="1:15" ht="21" customHeight="1">
      <c r="A173" s="162" t="s">
        <v>92</v>
      </c>
      <c r="B173" s="162"/>
      <c r="C173" s="162"/>
      <c r="D173" s="162"/>
      <c r="E173" s="162"/>
      <c r="F173" s="162"/>
      <c r="G173" s="162"/>
      <c r="H173" s="162"/>
      <c r="I173" s="162"/>
      <c r="J173" s="162"/>
      <c r="K173" s="162"/>
      <c r="L173" s="162"/>
      <c r="M173" s="162"/>
      <c r="N173" s="162"/>
      <c r="O173" s="162"/>
    </row>
    <row r="174" spans="1:15" ht="62.25" customHeight="1">
      <c r="A174" s="162" t="s">
        <v>93</v>
      </c>
      <c r="B174" s="162"/>
      <c r="C174" s="162"/>
      <c r="D174" s="162"/>
      <c r="E174" s="162"/>
      <c r="F174" s="162"/>
      <c r="G174" s="162"/>
      <c r="H174" s="162"/>
      <c r="I174" s="162"/>
      <c r="J174" s="162"/>
      <c r="K174" s="162"/>
      <c r="L174" s="162"/>
      <c r="M174" s="162"/>
      <c r="N174" s="162"/>
      <c r="O174" s="162"/>
    </row>
    <row r="175" spans="1:15">
      <c r="A175" s="160" t="s">
        <v>83</v>
      </c>
      <c r="B175" s="160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</row>
    <row r="176" spans="1:15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</row>
    <row r="177" spans="1:15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</row>
    <row r="178" spans="1:15">
      <c r="A178" s="46" t="s">
        <v>178</v>
      </c>
      <c r="B178" s="7"/>
      <c r="C178" s="7"/>
      <c r="D178" s="7"/>
      <c r="E178" s="7"/>
      <c r="F178" s="7"/>
      <c r="G178" s="7"/>
      <c r="H178" s="7"/>
      <c r="I178" s="7"/>
      <c r="J178" s="7"/>
      <c r="K178" s="7" t="s">
        <v>84</v>
      </c>
      <c r="L178" s="7"/>
      <c r="M178" s="7"/>
      <c r="N178" s="7"/>
      <c r="O178" s="7"/>
    </row>
    <row r="179" spans="1:15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</row>
    <row r="180" spans="1:15">
      <c r="A180" s="23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</row>
  </sheetData>
  <mergeCells count="267">
    <mergeCell ref="A147:A148"/>
    <mergeCell ref="B147:B148"/>
    <mergeCell ref="C147:C148"/>
    <mergeCell ref="D147:D148"/>
    <mergeCell ref="E147:E148"/>
    <mergeCell ref="F147:F148"/>
    <mergeCell ref="A121:D121"/>
    <mergeCell ref="E121:G121"/>
    <mergeCell ref="H121:L121"/>
    <mergeCell ref="A122:D122"/>
    <mergeCell ref="E122:G122"/>
    <mergeCell ref="H122:L122"/>
    <mergeCell ref="A123:D123"/>
    <mergeCell ref="E123:G123"/>
    <mergeCell ref="H123:L123"/>
    <mergeCell ref="A124:D124"/>
    <mergeCell ref="E124:G124"/>
    <mergeCell ref="H124:L124"/>
    <mergeCell ref="A125:D125"/>
    <mergeCell ref="E125:G125"/>
    <mergeCell ref="H125:L125"/>
    <mergeCell ref="A126:D126"/>
    <mergeCell ref="E126:G126"/>
    <mergeCell ref="H126:L126"/>
    <mergeCell ref="P143:Q143"/>
    <mergeCell ref="B144:B145"/>
    <mergeCell ref="C144:C145"/>
    <mergeCell ref="D144:D145"/>
    <mergeCell ref="E144:E145"/>
    <mergeCell ref="F144:F145"/>
    <mergeCell ref="G144:G145"/>
    <mergeCell ref="H144:I144"/>
    <mergeCell ref="J144:J145"/>
    <mergeCell ref="K144:K145"/>
    <mergeCell ref="L144:L145"/>
    <mergeCell ref="M144:M145"/>
    <mergeCell ref="N144:N145"/>
    <mergeCell ref="O144:O145"/>
    <mergeCell ref="P144:P145"/>
    <mergeCell ref="Q144:Q145"/>
    <mergeCell ref="D136:D137"/>
    <mergeCell ref="E136:E137"/>
    <mergeCell ref="F136:F137"/>
    <mergeCell ref="G136:G137"/>
    <mergeCell ref="H136:I136"/>
    <mergeCell ref="J136:J137"/>
    <mergeCell ref="K136:K137"/>
    <mergeCell ref="L136:L137"/>
    <mergeCell ref="M136:M137"/>
    <mergeCell ref="A69:D69"/>
    <mergeCell ref="E69:G69"/>
    <mergeCell ref="H69:L69"/>
    <mergeCell ref="A128:O128"/>
    <mergeCell ref="A130:L130"/>
    <mergeCell ref="M130:M132"/>
    <mergeCell ref="N130:N132"/>
    <mergeCell ref="A131:L131"/>
    <mergeCell ref="A133:L133"/>
    <mergeCell ref="E114:K114"/>
    <mergeCell ref="A116:F116"/>
    <mergeCell ref="A117:K117"/>
    <mergeCell ref="A118:K118"/>
    <mergeCell ref="A119:K119"/>
    <mergeCell ref="A120:I120"/>
    <mergeCell ref="A111:K111"/>
    <mergeCell ref="E112:K112"/>
    <mergeCell ref="E113:K113"/>
    <mergeCell ref="E115:K115"/>
    <mergeCell ref="J85:J86"/>
    <mergeCell ref="K85:K86"/>
    <mergeCell ref="L85:L86"/>
    <mergeCell ref="M85:M86"/>
    <mergeCell ref="N85:N86"/>
    <mergeCell ref="A66:D66"/>
    <mergeCell ref="E66:G66"/>
    <mergeCell ref="H66:L66"/>
    <mergeCell ref="A67:D67"/>
    <mergeCell ref="E67:G67"/>
    <mergeCell ref="H67:L67"/>
    <mergeCell ref="A68:D68"/>
    <mergeCell ref="E68:G68"/>
    <mergeCell ref="H68:L68"/>
    <mergeCell ref="B80:B81"/>
    <mergeCell ref="C80:C81"/>
    <mergeCell ref="D80:D81"/>
    <mergeCell ref="E80:E81"/>
    <mergeCell ref="F80:F81"/>
    <mergeCell ref="A80:A81"/>
    <mergeCell ref="A76:A78"/>
    <mergeCell ref="B76:D77"/>
    <mergeCell ref="E76:F77"/>
    <mergeCell ref="A174:O174"/>
    <mergeCell ref="A175:O175"/>
    <mergeCell ref="B168:D168"/>
    <mergeCell ref="E168:L168"/>
    <mergeCell ref="A169:O169"/>
    <mergeCell ref="A170:O170"/>
    <mergeCell ref="A171:O171"/>
    <mergeCell ref="A173:O173"/>
    <mergeCell ref="B165:D165"/>
    <mergeCell ref="E165:L165"/>
    <mergeCell ref="B166:D166"/>
    <mergeCell ref="E166:L166"/>
    <mergeCell ref="B167:D167"/>
    <mergeCell ref="E167:L167"/>
    <mergeCell ref="A172:O172"/>
    <mergeCell ref="A158:L158"/>
    <mergeCell ref="A159:L159"/>
    <mergeCell ref="A160:O160"/>
    <mergeCell ref="A161:O161"/>
    <mergeCell ref="A163:O163"/>
    <mergeCell ref="B164:D164"/>
    <mergeCell ref="E164:L164"/>
    <mergeCell ref="A152:O152"/>
    <mergeCell ref="A153:L153"/>
    <mergeCell ref="A154:L154"/>
    <mergeCell ref="A155:L155"/>
    <mergeCell ref="A156:L156"/>
    <mergeCell ref="A157:L157"/>
    <mergeCell ref="A162:O162"/>
    <mergeCell ref="A151:O151"/>
    <mergeCell ref="A134:J134"/>
    <mergeCell ref="A135:A137"/>
    <mergeCell ref="B135:D135"/>
    <mergeCell ref="E135:F135"/>
    <mergeCell ref="G135:I135"/>
    <mergeCell ref="J135:L135"/>
    <mergeCell ref="M135:N135"/>
    <mergeCell ref="B136:B137"/>
    <mergeCell ref="C136:C137"/>
    <mergeCell ref="N136:N137"/>
    <mergeCell ref="A139:A140"/>
    <mergeCell ref="B139:B140"/>
    <mergeCell ref="C139:C140"/>
    <mergeCell ref="D139:D140"/>
    <mergeCell ref="E139:E140"/>
    <mergeCell ref="F139:F140"/>
    <mergeCell ref="A142:J142"/>
    <mergeCell ref="A143:A145"/>
    <mergeCell ref="B143:D143"/>
    <mergeCell ref="E143:F143"/>
    <mergeCell ref="G143:I143"/>
    <mergeCell ref="J143:L143"/>
    <mergeCell ref="M143:O143"/>
    <mergeCell ref="O85:O86"/>
    <mergeCell ref="A82:O82"/>
    <mergeCell ref="A83:J83"/>
    <mergeCell ref="A84:A86"/>
    <mergeCell ref="B84:D85"/>
    <mergeCell ref="E84:F85"/>
    <mergeCell ref="G84:I84"/>
    <mergeCell ref="J84:L84"/>
    <mergeCell ref="M84:O84"/>
    <mergeCell ref="G85:G86"/>
    <mergeCell ref="H85:I85"/>
    <mergeCell ref="G76:I76"/>
    <mergeCell ref="J76:L76"/>
    <mergeCell ref="G77:G78"/>
    <mergeCell ref="H77:I77"/>
    <mergeCell ref="J77:J78"/>
    <mergeCell ref="K77:K78"/>
    <mergeCell ref="L77:L78"/>
    <mergeCell ref="M71:M73"/>
    <mergeCell ref="N71:N73"/>
    <mergeCell ref="A72:L72"/>
    <mergeCell ref="A73:L73"/>
    <mergeCell ref="A74:L74"/>
    <mergeCell ref="A75:J75"/>
    <mergeCell ref="A71:L71"/>
    <mergeCell ref="O40:O41"/>
    <mergeCell ref="A59:F59"/>
    <mergeCell ref="A60:K60"/>
    <mergeCell ref="A61:K61"/>
    <mergeCell ref="A62:K62"/>
    <mergeCell ref="A63:I63"/>
    <mergeCell ref="A55:K55"/>
    <mergeCell ref="E56:K56"/>
    <mergeCell ref="E57:K57"/>
    <mergeCell ref="E58:K58"/>
    <mergeCell ref="J40:J41"/>
    <mergeCell ref="K40:K41"/>
    <mergeCell ref="L40:L41"/>
    <mergeCell ref="M40:M41"/>
    <mergeCell ref="N40:N41"/>
    <mergeCell ref="H64:L64"/>
    <mergeCell ref="A65:D65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35:A36"/>
    <mergeCell ref="B35:B36"/>
    <mergeCell ref="C35:C36"/>
    <mergeCell ref="D35:D36"/>
    <mergeCell ref="E35:E36"/>
    <mergeCell ref="F35:F36"/>
    <mergeCell ref="A64:D64"/>
    <mergeCell ref="E64:G64"/>
    <mergeCell ref="E65:G65"/>
    <mergeCell ref="H65:L65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A3:O3"/>
    <mergeCell ref="K8:M8"/>
    <mergeCell ref="N8:O8"/>
    <mergeCell ref="A10:J10"/>
    <mergeCell ref="K10:M10"/>
    <mergeCell ref="N10:O10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P84:Q84"/>
    <mergeCell ref="P85:P86"/>
    <mergeCell ref="Q85:Q86"/>
    <mergeCell ref="M31:N31"/>
    <mergeCell ref="M32:M33"/>
    <mergeCell ref="N32:N33"/>
    <mergeCell ref="M76:N76"/>
    <mergeCell ref="M77:M78"/>
    <mergeCell ref="N77:N78"/>
    <mergeCell ref="P39:Q39"/>
    <mergeCell ref="P40:P41"/>
    <mergeCell ref="Q40:Q41"/>
    <mergeCell ref="A37:O37"/>
    <mergeCell ref="A38:J38"/>
    <mergeCell ref="A39:A41"/>
    <mergeCell ref="B39:D40"/>
    <mergeCell ref="E39:F40"/>
    <mergeCell ref="G39:I39"/>
    <mergeCell ref="J39:L39"/>
    <mergeCell ref="M39:O39"/>
    <mergeCell ref="G40:G41"/>
    <mergeCell ref="H40:I40"/>
    <mergeCell ref="A53:O53"/>
    <mergeCell ref="A54:O54"/>
  </mergeCells>
  <hyperlinks>
    <hyperlink ref="M143" location="sub_777" display="sub_777"/>
    <hyperlink ref="P143" location="sub_666" display="sub_666"/>
  </hyperlinks>
  <pageMargins left="0.55118110236220474" right="0.31496062992125984" top="0.35433070866141736" bottom="0.35433070866141736" header="0.31496062992125984" footer="0.31496062992125984"/>
  <pageSetup paperSize="9" scale="48" fitToHeight="0" orientation="landscape" r:id="rId1"/>
  <rowBreaks count="1" manualBreakCount="1">
    <brk id="24" max="16" man="1"/>
  </rowBreaks>
</worksheet>
</file>

<file path=xl/worksheets/sheet28.xml><?xml version="1.0" encoding="utf-8"?>
<worksheet xmlns="http://schemas.openxmlformats.org/spreadsheetml/2006/main" xmlns:r="http://schemas.openxmlformats.org/officeDocument/2006/relationships">
  <sheetPr codeName="Лист28"/>
  <dimension ref="A1:AE180"/>
  <sheetViews>
    <sheetView view="pageBreakPreview" topLeftCell="A85" zoomScale="80" zoomScaleNormal="70" zoomScaleSheetLayoutView="80" workbookViewId="0">
      <selection activeCell="J109" sqref="J109"/>
    </sheetView>
  </sheetViews>
  <sheetFormatPr defaultRowHeight="18.75"/>
  <cols>
    <col min="1" max="1" width="28.7109375" style="4" customWidth="1"/>
    <col min="2" max="2" width="22.42578125" style="4" customWidth="1"/>
    <col min="3" max="3" width="19.42578125" style="4" customWidth="1"/>
    <col min="4" max="4" width="11.7109375" style="4" customWidth="1"/>
    <col min="5" max="5" width="17.42578125" style="4" customWidth="1"/>
    <col min="6" max="6" width="17.5703125" style="4" customWidth="1"/>
    <col min="7" max="7" width="21.5703125" style="4" customWidth="1"/>
    <col min="8" max="8" width="11.42578125" style="4" customWidth="1"/>
    <col min="9" max="9" width="7.140625" style="4" customWidth="1"/>
    <col min="10" max="11" width="12.140625" style="4" customWidth="1"/>
    <col min="12" max="12" width="11.42578125" style="4" customWidth="1"/>
    <col min="13" max="13" width="15.28515625" style="4" customWidth="1"/>
    <col min="14" max="14" width="12.7109375" style="4" customWidth="1"/>
    <col min="15" max="15" width="12.4257812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4" t="s">
        <v>513</v>
      </c>
    </row>
    <row r="2" spans="1:15">
      <c r="L2" s="4" t="s">
        <v>485</v>
      </c>
    </row>
    <row r="3" spans="1:15" ht="35.25" customHeight="1">
      <c r="A3" s="228" t="s">
        <v>470</v>
      </c>
      <c r="B3" s="229"/>
      <c r="C3" s="229"/>
      <c r="D3" s="229"/>
      <c r="E3" s="229"/>
      <c r="F3" s="229"/>
      <c r="G3" s="229"/>
      <c r="H3" s="229"/>
      <c r="I3" s="229"/>
      <c r="J3" s="229"/>
      <c r="K3" s="229"/>
      <c r="L3" s="229"/>
      <c r="M3" s="229"/>
      <c r="N3" s="229"/>
      <c r="O3" s="229"/>
    </row>
    <row r="4" spans="1:15" ht="30.75" customHeight="1">
      <c r="A4" s="230" t="s">
        <v>225</v>
      </c>
      <c r="B4" s="231"/>
      <c r="C4" s="231"/>
      <c r="D4" s="231"/>
      <c r="E4" s="231"/>
      <c r="F4" s="231"/>
      <c r="G4" s="231"/>
      <c r="H4" s="231"/>
      <c r="I4" s="231"/>
      <c r="J4" s="231"/>
      <c r="K4" s="231"/>
      <c r="L4" s="231"/>
      <c r="M4" s="231"/>
      <c r="N4" s="231"/>
      <c r="O4" s="231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232" t="s">
        <v>3</v>
      </c>
      <c r="O5" s="233"/>
    </row>
    <row r="6" spans="1:15" ht="18.75" customHeight="1">
      <c r="A6" s="212"/>
      <c r="B6" s="212"/>
      <c r="C6" s="212"/>
      <c r="D6" s="212"/>
      <c r="E6" s="212"/>
      <c r="F6" s="212"/>
      <c r="G6" s="212"/>
      <c r="H6" s="212"/>
      <c r="I6" s="212"/>
      <c r="J6" s="212"/>
      <c r="K6" s="222" t="s">
        <v>4</v>
      </c>
      <c r="L6" s="222"/>
      <c r="M6" s="223"/>
      <c r="N6" s="234" t="s">
        <v>5</v>
      </c>
      <c r="O6" s="235"/>
    </row>
    <row r="7" spans="1:15" ht="18.75" customHeight="1">
      <c r="A7" s="212"/>
      <c r="B7" s="212"/>
      <c r="C7" s="212"/>
      <c r="D7" s="212"/>
      <c r="E7" s="212"/>
      <c r="F7" s="212"/>
      <c r="G7" s="212"/>
      <c r="H7" s="212"/>
      <c r="I7" s="212"/>
      <c r="J7" s="212"/>
      <c r="K7" s="222" t="s">
        <v>179</v>
      </c>
      <c r="L7" s="222"/>
      <c r="M7" s="223"/>
      <c r="N7" s="224" t="s">
        <v>483</v>
      </c>
      <c r="O7" s="225"/>
    </row>
    <row r="8" spans="1:15">
      <c r="A8" s="70"/>
      <c r="B8" s="8"/>
      <c r="C8" s="8"/>
      <c r="D8" s="8"/>
      <c r="E8" s="8"/>
      <c r="F8" s="8"/>
      <c r="G8" s="8"/>
      <c r="H8" s="8"/>
      <c r="I8" s="8"/>
      <c r="J8" s="8"/>
      <c r="K8" s="222" t="s">
        <v>180</v>
      </c>
      <c r="L8" s="222"/>
      <c r="M8" s="223"/>
      <c r="N8" s="224" t="s">
        <v>224</v>
      </c>
      <c r="O8" s="225"/>
    </row>
    <row r="9" spans="1:15">
      <c r="A9" s="70"/>
      <c r="B9" s="8"/>
      <c r="C9" s="8"/>
      <c r="D9" s="8"/>
      <c r="E9" s="8"/>
      <c r="F9" s="8"/>
      <c r="G9" s="8"/>
      <c r="H9" s="8"/>
      <c r="I9" s="8"/>
      <c r="J9" s="8"/>
      <c r="K9" s="48"/>
      <c r="L9" s="48"/>
      <c r="M9" s="49" t="s">
        <v>183</v>
      </c>
      <c r="N9" s="50"/>
      <c r="O9" s="51"/>
    </row>
    <row r="10" spans="1:15" ht="18.75" customHeight="1">
      <c r="A10" s="212"/>
      <c r="B10" s="212"/>
      <c r="C10" s="212"/>
      <c r="D10" s="212"/>
      <c r="E10" s="212"/>
      <c r="F10" s="212"/>
      <c r="G10" s="212"/>
      <c r="H10" s="212"/>
      <c r="I10" s="212"/>
      <c r="J10" s="212"/>
      <c r="K10" s="222" t="s">
        <v>181</v>
      </c>
      <c r="L10" s="222"/>
      <c r="M10" s="223"/>
      <c r="N10" s="224" t="s">
        <v>159</v>
      </c>
      <c r="O10" s="225"/>
    </row>
    <row r="11" spans="1:15" ht="18.75" customHeight="1">
      <c r="A11" s="212"/>
      <c r="B11" s="212"/>
      <c r="C11" s="212"/>
      <c r="D11" s="212"/>
      <c r="E11" s="212"/>
      <c r="F11" s="212"/>
      <c r="G11" s="212"/>
      <c r="H11" s="212"/>
      <c r="I11" s="212"/>
      <c r="J11" s="212"/>
      <c r="K11" s="222" t="s">
        <v>182</v>
      </c>
      <c r="L11" s="222"/>
      <c r="M11" s="223"/>
      <c r="N11" s="224" t="s">
        <v>160</v>
      </c>
      <c r="O11" s="225"/>
    </row>
    <row r="12" spans="1:15">
      <c r="A12" s="52"/>
      <c r="B12" s="67"/>
      <c r="C12" s="67"/>
      <c r="D12" s="67"/>
      <c r="E12" s="67"/>
      <c r="F12" s="67"/>
      <c r="G12" s="67"/>
      <c r="H12" s="67"/>
      <c r="I12" s="67"/>
      <c r="J12" s="67"/>
      <c r="K12" s="226"/>
      <c r="L12" s="226"/>
      <c r="M12" s="227"/>
      <c r="N12" s="224"/>
      <c r="O12" s="225"/>
    </row>
    <row r="13" spans="1:15">
      <c r="A13" s="52"/>
      <c r="B13" s="67"/>
      <c r="C13" s="67"/>
      <c r="D13" s="67"/>
      <c r="E13" s="67"/>
      <c r="F13" s="67"/>
      <c r="G13" s="67"/>
      <c r="H13" s="67"/>
      <c r="I13" s="67"/>
      <c r="J13" s="67"/>
      <c r="K13" s="54"/>
      <c r="L13" s="54"/>
      <c r="M13" s="68"/>
      <c r="N13" s="69"/>
      <c r="O13" s="69"/>
    </row>
    <row r="14" spans="1:15" ht="39" customHeight="1">
      <c r="A14" s="217" t="s">
        <v>0</v>
      </c>
      <c r="B14" s="217"/>
      <c r="C14" s="217"/>
      <c r="D14" s="217"/>
      <c r="E14" s="217"/>
      <c r="F14" s="217"/>
      <c r="G14" s="217"/>
      <c r="H14" s="217"/>
      <c r="I14" s="217"/>
      <c r="J14" s="217"/>
      <c r="K14" s="217"/>
      <c r="L14" s="217"/>
      <c r="M14" s="217"/>
      <c r="N14" s="217"/>
      <c r="O14" s="217"/>
    </row>
    <row r="15" spans="1:15" ht="24.75" hidden="1" customHeight="1">
      <c r="A15" s="216" t="s">
        <v>1</v>
      </c>
      <c r="B15" s="216"/>
      <c r="C15" s="216"/>
      <c r="D15" s="216"/>
      <c r="E15" s="216"/>
      <c r="F15" s="216"/>
      <c r="G15" s="216"/>
      <c r="H15" s="216"/>
      <c r="I15" s="216"/>
      <c r="J15" s="216"/>
      <c r="K15" s="216"/>
      <c r="L15" s="216"/>
      <c r="M15" s="216"/>
      <c r="N15" s="216"/>
      <c r="O15" s="216"/>
    </row>
    <row r="16" spans="1:15" ht="16.5" hidden="1" customHeight="1">
      <c r="A16" s="216" t="s">
        <v>2</v>
      </c>
      <c r="B16" s="217"/>
      <c r="C16" s="217"/>
      <c r="D16" s="217"/>
      <c r="E16" s="217"/>
      <c r="F16" s="217"/>
      <c r="G16" s="217"/>
      <c r="H16" s="217"/>
      <c r="I16" s="217"/>
      <c r="J16" s="217"/>
      <c r="K16" s="217"/>
      <c r="L16" s="217"/>
      <c r="M16" s="217"/>
      <c r="N16" s="217"/>
      <c r="O16" s="217"/>
    </row>
    <row r="17" spans="1:18" ht="137.25" customHeight="1">
      <c r="A17" s="218" t="s">
        <v>484</v>
      </c>
      <c r="B17" s="218"/>
      <c r="C17" s="218"/>
      <c r="D17" s="218"/>
      <c r="E17" s="218"/>
      <c r="F17" s="218"/>
      <c r="G17" s="218"/>
      <c r="H17" s="218"/>
      <c r="I17" s="218"/>
      <c r="J17" s="218"/>
      <c r="K17" s="218"/>
      <c r="L17" s="218"/>
      <c r="M17" s="218"/>
      <c r="N17" s="218"/>
      <c r="O17" s="218"/>
    </row>
    <row r="18" spans="1:18" ht="185.25" customHeight="1">
      <c r="A18" s="219"/>
      <c r="B18" s="219"/>
      <c r="C18" s="219"/>
      <c r="D18" s="219"/>
      <c r="E18" s="219"/>
      <c r="F18" s="219"/>
      <c r="G18" s="219"/>
      <c r="H18" s="219"/>
      <c r="I18" s="219"/>
      <c r="J18" s="219"/>
      <c r="K18" s="219"/>
      <c r="L18" s="219"/>
      <c r="M18" s="219"/>
      <c r="N18" s="219"/>
      <c r="O18" s="219"/>
      <c r="P18" s="24"/>
      <c r="Q18" s="24"/>
      <c r="R18" s="24"/>
    </row>
    <row r="19" spans="1:18" ht="27" customHeight="1">
      <c r="A19" s="220" t="s">
        <v>89</v>
      </c>
      <c r="B19" s="220"/>
      <c r="C19" s="220"/>
      <c r="D19" s="220"/>
      <c r="E19" s="220"/>
      <c r="F19" s="220"/>
      <c r="G19" s="220"/>
      <c r="H19" s="220"/>
      <c r="I19" s="220"/>
      <c r="J19" s="220"/>
      <c r="K19" s="47"/>
      <c r="L19" s="47"/>
      <c r="M19" s="47"/>
      <c r="N19" s="47"/>
      <c r="O19" s="47"/>
      <c r="P19" s="24"/>
      <c r="Q19" s="24"/>
      <c r="R19" s="24"/>
    </row>
    <row r="20" spans="1:18" ht="35.25" customHeight="1">
      <c r="A20" s="221" t="s">
        <v>131</v>
      </c>
      <c r="B20" s="221"/>
      <c r="C20" s="221"/>
      <c r="D20" s="221"/>
      <c r="E20" s="221"/>
      <c r="F20" s="221"/>
      <c r="G20" s="221"/>
      <c r="H20" s="221"/>
      <c r="I20" s="221"/>
      <c r="J20" s="221"/>
      <c r="K20" s="47"/>
      <c r="L20" s="47"/>
      <c r="M20" s="47"/>
      <c r="N20" s="47"/>
      <c r="O20" s="47"/>
      <c r="P20" s="24"/>
      <c r="Q20" s="24"/>
      <c r="R20" s="24"/>
    </row>
    <row r="21" spans="1:18">
      <c r="A21" s="212" t="s">
        <v>90</v>
      </c>
      <c r="B21" s="212"/>
      <c r="C21" s="212"/>
      <c r="D21" s="212"/>
      <c r="E21" s="212"/>
      <c r="F21" s="212"/>
      <c r="G21" s="212"/>
      <c r="H21" s="212"/>
      <c r="I21" s="212"/>
      <c r="J21" s="212"/>
      <c r="K21" s="54"/>
      <c r="L21" s="54"/>
      <c r="M21" s="68"/>
      <c r="N21" s="69"/>
      <c r="O21" s="69"/>
    </row>
    <row r="22" spans="1:18" ht="18.75" customHeight="1">
      <c r="A22" s="213" t="s">
        <v>233</v>
      </c>
      <c r="B22" s="213"/>
      <c r="C22" s="213"/>
      <c r="D22" s="213"/>
      <c r="E22" s="213"/>
      <c r="F22" s="213"/>
      <c r="G22" s="213"/>
      <c r="H22" s="213"/>
      <c r="I22" s="213"/>
      <c r="J22" s="213"/>
      <c r="K22" s="7"/>
      <c r="L22" s="7"/>
      <c r="M22" s="7"/>
      <c r="N22" s="7"/>
      <c r="O22" s="7"/>
    </row>
    <row r="23" spans="1:18">
      <c r="A23" s="214" t="s">
        <v>192</v>
      </c>
      <c r="B23" s="214"/>
      <c r="C23" s="214"/>
      <c r="D23" s="214"/>
      <c r="E23" s="214"/>
      <c r="F23" s="214"/>
      <c r="G23" s="214"/>
      <c r="H23" s="214"/>
      <c r="I23" s="214"/>
      <c r="J23" s="214"/>
      <c r="K23" s="7"/>
      <c r="L23" s="7"/>
      <c r="M23" s="7"/>
      <c r="N23" s="7"/>
      <c r="O23" s="7"/>
    </row>
    <row r="24" spans="1:18">
      <c r="A24" s="215"/>
      <c r="B24" s="215"/>
      <c r="C24" s="215"/>
      <c r="D24" s="215"/>
      <c r="E24" s="215"/>
      <c r="F24" s="215"/>
      <c r="G24" s="215"/>
      <c r="H24" s="215"/>
      <c r="I24" s="215"/>
      <c r="J24" s="215"/>
      <c r="K24" s="7"/>
      <c r="L24" s="7"/>
      <c r="M24" s="7"/>
      <c r="N24" s="7"/>
      <c r="O24" s="7"/>
    </row>
    <row r="25" spans="1:18">
      <c r="A25" s="169" t="s">
        <v>6</v>
      </c>
      <c r="B25" s="170"/>
      <c r="C25" s="170"/>
      <c r="D25" s="170"/>
      <c r="E25" s="170"/>
      <c r="F25" s="170"/>
      <c r="G25" s="170"/>
      <c r="H25" s="170"/>
      <c r="I25" s="170"/>
      <c r="J25" s="170"/>
      <c r="K25" s="170"/>
      <c r="L25" s="170"/>
      <c r="M25" s="170"/>
      <c r="N25" s="170"/>
      <c r="O25" s="170"/>
    </row>
    <row r="26" spans="1:18" ht="42" customHeight="1">
      <c r="A26" s="169" t="s">
        <v>7</v>
      </c>
      <c r="B26" s="169"/>
      <c r="C26" s="169"/>
      <c r="D26" s="169"/>
      <c r="E26" s="169"/>
      <c r="F26" s="169"/>
      <c r="G26" s="169"/>
      <c r="H26" s="169"/>
      <c r="I26" s="169"/>
      <c r="J26" s="169"/>
      <c r="K26" s="169"/>
      <c r="L26" s="169"/>
      <c r="M26" s="210" t="s">
        <v>193</v>
      </c>
      <c r="N26" s="165" t="s">
        <v>238</v>
      </c>
      <c r="O26" s="7"/>
    </row>
    <row r="27" spans="1:18">
      <c r="A27" s="161" t="s">
        <v>8</v>
      </c>
      <c r="B27" s="161"/>
      <c r="C27" s="161"/>
      <c r="D27" s="161"/>
      <c r="E27" s="161"/>
      <c r="F27" s="161"/>
      <c r="G27" s="161"/>
      <c r="H27" s="161"/>
      <c r="I27" s="161"/>
      <c r="J27" s="161"/>
      <c r="K27" s="161"/>
      <c r="L27" s="161"/>
      <c r="M27" s="211"/>
      <c r="N27" s="165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211"/>
      <c r="N28" s="165"/>
      <c r="O28" s="7"/>
    </row>
    <row r="29" spans="1:18">
      <c r="A29" s="161" t="s">
        <v>86</v>
      </c>
      <c r="B29" s="161"/>
      <c r="C29" s="161"/>
      <c r="D29" s="161"/>
      <c r="E29" s="161"/>
      <c r="F29" s="161"/>
      <c r="G29" s="161"/>
      <c r="H29" s="161"/>
      <c r="I29" s="161"/>
      <c r="J29" s="161"/>
      <c r="K29" s="161"/>
      <c r="L29" s="161"/>
      <c r="M29" s="7"/>
      <c r="N29" s="8"/>
      <c r="O29" s="7"/>
    </row>
    <row r="30" spans="1:18">
      <c r="A30" s="160" t="s">
        <v>98</v>
      </c>
      <c r="B30" s="160"/>
      <c r="C30" s="160"/>
      <c r="D30" s="160"/>
      <c r="E30" s="160"/>
      <c r="F30" s="160"/>
      <c r="G30" s="160"/>
      <c r="H30" s="160"/>
      <c r="I30" s="160"/>
      <c r="J30" s="160"/>
      <c r="K30" s="7"/>
      <c r="L30" s="7"/>
      <c r="M30" s="7"/>
      <c r="N30" s="8"/>
      <c r="O30" s="7"/>
    </row>
    <row r="31" spans="1:18" ht="78.75" customHeight="1">
      <c r="A31" s="163" t="s">
        <v>87</v>
      </c>
      <c r="B31" s="163" t="s">
        <v>10</v>
      </c>
      <c r="C31" s="163"/>
      <c r="D31" s="163"/>
      <c r="E31" s="163" t="s">
        <v>11</v>
      </c>
      <c r="F31" s="163"/>
      <c r="G31" s="163" t="s">
        <v>12</v>
      </c>
      <c r="H31" s="163"/>
      <c r="I31" s="163"/>
      <c r="J31" s="163" t="s">
        <v>13</v>
      </c>
      <c r="K31" s="163"/>
      <c r="L31" s="163"/>
      <c r="M31" s="187" t="s">
        <v>184</v>
      </c>
      <c r="N31" s="189"/>
      <c r="O31" s="7"/>
    </row>
    <row r="32" spans="1:18" ht="59.25" customHeight="1">
      <c r="A32" s="166"/>
      <c r="B32" s="163"/>
      <c r="C32" s="163"/>
      <c r="D32" s="163"/>
      <c r="E32" s="163"/>
      <c r="F32" s="163"/>
      <c r="G32" s="163" t="s">
        <v>14</v>
      </c>
      <c r="H32" s="163" t="s">
        <v>24</v>
      </c>
      <c r="I32" s="163"/>
      <c r="J32" s="163" t="s">
        <v>226</v>
      </c>
      <c r="K32" s="163" t="s">
        <v>227</v>
      </c>
      <c r="L32" s="163" t="s">
        <v>232</v>
      </c>
      <c r="M32" s="165" t="s">
        <v>185</v>
      </c>
      <c r="N32" s="163" t="s">
        <v>186</v>
      </c>
      <c r="O32" s="7"/>
    </row>
    <row r="33" spans="1:17" ht="131.25">
      <c r="A33" s="166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166"/>
      <c r="H33" s="9" t="s">
        <v>15</v>
      </c>
      <c r="I33" s="9" t="s">
        <v>16</v>
      </c>
      <c r="J33" s="163"/>
      <c r="K33" s="163"/>
      <c r="L33" s="166"/>
      <c r="M33" s="165"/>
      <c r="N33" s="163"/>
      <c r="O33" s="7"/>
    </row>
    <row r="34" spans="1:17">
      <c r="A34" s="9">
        <v>1</v>
      </c>
      <c r="B34" s="9">
        <v>2</v>
      </c>
      <c r="C34" s="9">
        <v>3</v>
      </c>
      <c r="D34" s="9">
        <v>4</v>
      </c>
      <c r="E34" s="9">
        <v>5</v>
      </c>
      <c r="F34" s="9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53">
        <v>13</v>
      </c>
      <c r="N34" s="53">
        <v>14</v>
      </c>
      <c r="O34" s="7"/>
    </row>
    <row r="35" spans="1:17" ht="141.75">
      <c r="A35" s="238" t="s">
        <v>108</v>
      </c>
      <c r="B35" s="251" t="s">
        <v>108</v>
      </c>
      <c r="C35" s="239" t="s">
        <v>108</v>
      </c>
      <c r="D35" s="239" t="s">
        <v>108</v>
      </c>
      <c r="E35" s="251" t="s">
        <v>108</v>
      </c>
      <c r="F35" s="251" t="s">
        <v>18</v>
      </c>
      <c r="G35" s="10" t="s">
        <v>102</v>
      </c>
      <c r="H35" s="9" t="s">
        <v>97</v>
      </c>
      <c r="I35" s="9">
        <v>744</v>
      </c>
      <c r="J35" s="9">
        <v>95</v>
      </c>
      <c r="K35" s="11">
        <f>J35</f>
        <v>95</v>
      </c>
      <c r="L35" s="11">
        <f>J35</f>
        <v>95</v>
      </c>
      <c r="M35" s="53">
        <v>10</v>
      </c>
      <c r="N35" s="76">
        <v>10</v>
      </c>
      <c r="O35" s="7"/>
    </row>
    <row r="36" spans="1:17" ht="252">
      <c r="A36" s="205"/>
      <c r="B36" s="209"/>
      <c r="C36" s="207"/>
      <c r="D36" s="207"/>
      <c r="E36" s="209"/>
      <c r="F36" s="209"/>
      <c r="G36" s="10" t="s">
        <v>104</v>
      </c>
      <c r="H36" s="9" t="s">
        <v>97</v>
      </c>
      <c r="I36" s="9">
        <v>744</v>
      </c>
      <c r="J36" s="9">
        <v>100</v>
      </c>
      <c r="K36" s="38">
        <f>J36</f>
        <v>100</v>
      </c>
      <c r="L36" s="11">
        <f>J36</f>
        <v>100</v>
      </c>
      <c r="M36" s="53">
        <v>10</v>
      </c>
      <c r="N36" s="53">
        <v>10</v>
      </c>
      <c r="O36" s="7"/>
    </row>
    <row r="37" spans="1:17" ht="18.75" customHeight="1">
      <c r="A37" s="168"/>
      <c r="B37" s="168"/>
      <c r="C37" s="168"/>
      <c r="D37" s="168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</row>
    <row r="38" spans="1:17">
      <c r="A38" s="161" t="s">
        <v>101</v>
      </c>
      <c r="B38" s="161"/>
      <c r="C38" s="161"/>
      <c r="D38" s="161"/>
      <c r="E38" s="161"/>
      <c r="F38" s="161"/>
      <c r="G38" s="161"/>
      <c r="H38" s="161"/>
      <c r="I38" s="161"/>
      <c r="J38" s="161"/>
      <c r="K38" s="7"/>
      <c r="L38" s="7"/>
      <c r="M38" s="7"/>
      <c r="N38" s="7"/>
      <c r="O38" s="7"/>
    </row>
    <row r="39" spans="1:17" ht="117" customHeight="1">
      <c r="A39" s="163" t="s">
        <v>87</v>
      </c>
      <c r="B39" s="163" t="s">
        <v>10</v>
      </c>
      <c r="C39" s="163"/>
      <c r="D39" s="163"/>
      <c r="E39" s="163" t="s">
        <v>11</v>
      </c>
      <c r="F39" s="163"/>
      <c r="G39" s="163" t="s">
        <v>21</v>
      </c>
      <c r="H39" s="163"/>
      <c r="I39" s="163"/>
      <c r="J39" s="163" t="s">
        <v>22</v>
      </c>
      <c r="K39" s="163"/>
      <c r="L39" s="163"/>
      <c r="M39" s="163" t="s">
        <v>187</v>
      </c>
      <c r="N39" s="163"/>
      <c r="O39" s="163"/>
      <c r="P39" s="187" t="s">
        <v>184</v>
      </c>
      <c r="Q39" s="189"/>
    </row>
    <row r="40" spans="1:17" ht="55.5" customHeight="1">
      <c r="A40" s="166"/>
      <c r="B40" s="163"/>
      <c r="C40" s="163"/>
      <c r="D40" s="163"/>
      <c r="E40" s="163"/>
      <c r="F40" s="163"/>
      <c r="G40" s="163" t="s">
        <v>85</v>
      </c>
      <c r="H40" s="163" t="s">
        <v>24</v>
      </c>
      <c r="I40" s="163"/>
      <c r="J40" s="163" t="s">
        <v>226</v>
      </c>
      <c r="K40" s="163" t="s">
        <v>227</v>
      </c>
      <c r="L40" s="163" t="s">
        <v>228</v>
      </c>
      <c r="M40" s="163" t="s">
        <v>226</v>
      </c>
      <c r="N40" s="163" t="s">
        <v>227</v>
      </c>
      <c r="O40" s="163" t="s">
        <v>229</v>
      </c>
      <c r="P40" s="163" t="s">
        <v>185</v>
      </c>
      <c r="Q40" s="163" t="s">
        <v>186</v>
      </c>
    </row>
    <row r="41" spans="1:17" ht="131.25">
      <c r="A41" s="166"/>
      <c r="B41" s="9" t="s">
        <v>25</v>
      </c>
      <c r="C41" s="9" t="s">
        <v>26</v>
      </c>
      <c r="D41" s="9" t="s">
        <v>27</v>
      </c>
      <c r="E41" s="9" t="s">
        <v>28</v>
      </c>
      <c r="F41" s="44" t="s">
        <v>174</v>
      </c>
      <c r="G41" s="166"/>
      <c r="H41" s="9" t="s">
        <v>29</v>
      </c>
      <c r="I41" s="9" t="s">
        <v>16</v>
      </c>
      <c r="J41" s="163"/>
      <c r="K41" s="163"/>
      <c r="L41" s="166"/>
      <c r="M41" s="163"/>
      <c r="N41" s="163"/>
      <c r="O41" s="166"/>
      <c r="P41" s="163"/>
      <c r="Q41" s="163"/>
    </row>
    <row r="42" spans="1:17">
      <c r="A42" s="9">
        <v>1</v>
      </c>
      <c r="B42" s="9">
        <v>2</v>
      </c>
      <c r="C42" s="9">
        <v>3</v>
      </c>
      <c r="D42" s="9">
        <v>4</v>
      </c>
      <c r="E42" s="9">
        <v>5</v>
      </c>
      <c r="F42" s="9">
        <v>6</v>
      </c>
      <c r="G42" s="9">
        <v>7</v>
      </c>
      <c r="H42" s="9">
        <v>8</v>
      </c>
      <c r="I42" s="9">
        <v>9</v>
      </c>
      <c r="J42" s="9">
        <v>10</v>
      </c>
      <c r="K42" s="9">
        <v>11</v>
      </c>
      <c r="L42" s="9">
        <v>12</v>
      </c>
      <c r="M42" s="9">
        <v>13</v>
      </c>
      <c r="N42" s="9">
        <v>14</v>
      </c>
      <c r="O42" s="9">
        <v>15</v>
      </c>
      <c r="P42" s="71">
        <v>16</v>
      </c>
      <c r="Q42" s="71">
        <v>17</v>
      </c>
    </row>
    <row r="43" spans="1:17" ht="112.5">
      <c r="A43" s="156" t="s">
        <v>234</v>
      </c>
      <c r="B43" s="80" t="s">
        <v>195</v>
      </c>
      <c r="C43" s="2" t="s">
        <v>17</v>
      </c>
      <c r="D43" s="2" t="s">
        <v>167</v>
      </c>
      <c r="E43" s="125" t="s">
        <v>30</v>
      </c>
      <c r="F43" s="124" t="s">
        <v>56</v>
      </c>
      <c r="G43" s="124" t="s">
        <v>31</v>
      </c>
      <c r="H43" s="124" t="s">
        <v>32</v>
      </c>
      <c r="I43" s="3" t="s">
        <v>107</v>
      </c>
      <c r="J43" s="124">
        <v>88</v>
      </c>
      <c r="K43" s="124">
        <f>J43</f>
        <v>88</v>
      </c>
      <c r="L43" s="124">
        <f>J43</f>
        <v>88</v>
      </c>
      <c r="M43" s="124" t="s">
        <v>18</v>
      </c>
      <c r="N43" s="124" t="s">
        <v>18</v>
      </c>
      <c r="O43" s="124" t="s">
        <v>18</v>
      </c>
      <c r="P43" s="125">
        <v>10</v>
      </c>
      <c r="Q43" s="76">
        <f>J43*0.1</f>
        <v>9</v>
      </c>
    </row>
    <row r="44" spans="1:17" ht="112.5" hidden="1">
      <c r="A44" s="121" t="s">
        <v>236</v>
      </c>
      <c r="B44" s="80" t="s">
        <v>196</v>
      </c>
      <c r="C44" s="124" t="s">
        <v>19</v>
      </c>
      <c r="D44" s="2" t="s">
        <v>167</v>
      </c>
      <c r="E44" s="125" t="s">
        <v>30</v>
      </c>
      <c r="F44" s="124" t="s">
        <v>56</v>
      </c>
      <c r="G44" s="124" t="s">
        <v>31</v>
      </c>
      <c r="H44" s="124" t="s">
        <v>32</v>
      </c>
      <c r="I44" s="3" t="s">
        <v>107</v>
      </c>
      <c r="J44" s="124"/>
      <c r="K44" s="124">
        <f t="shared" ref="K44:K50" si="0">J44</f>
        <v>0</v>
      </c>
      <c r="L44" s="124">
        <f t="shared" ref="L44:L50" si="1">J44</f>
        <v>0</v>
      </c>
      <c r="M44" s="124" t="s">
        <v>18</v>
      </c>
      <c r="N44" s="124" t="s">
        <v>18</v>
      </c>
      <c r="O44" s="124" t="s">
        <v>18</v>
      </c>
      <c r="P44" s="125">
        <v>10</v>
      </c>
      <c r="Q44" s="76">
        <f>J44*0.1</f>
        <v>0</v>
      </c>
    </row>
    <row r="45" spans="1:17" ht="150" hidden="1">
      <c r="A45" s="45" t="s">
        <v>175</v>
      </c>
      <c r="B45" s="80" t="s">
        <v>200</v>
      </c>
      <c r="C45" s="2" t="s">
        <v>17</v>
      </c>
      <c r="D45" s="124" t="s">
        <v>167</v>
      </c>
      <c r="E45" s="125" t="s">
        <v>30</v>
      </c>
      <c r="F45" s="124" t="s">
        <v>88</v>
      </c>
      <c r="G45" s="124" t="s">
        <v>31</v>
      </c>
      <c r="H45" s="124" t="s">
        <v>32</v>
      </c>
      <c r="I45" s="3" t="s">
        <v>107</v>
      </c>
      <c r="J45" s="124"/>
      <c r="K45" s="124">
        <f t="shared" si="0"/>
        <v>0</v>
      </c>
      <c r="L45" s="124">
        <f t="shared" si="1"/>
        <v>0</v>
      </c>
      <c r="M45" s="124" t="s">
        <v>18</v>
      </c>
      <c r="N45" s="124" t="s">
        <v>18</v>
      </c>
      <c r="O45" s="124" t="s">
        <v>18</v>
      </c>
      <c r="P45" s="125">
        <v>10</v>
      </c>
      <c r="Q45" s="76">
        <f t="shared" ref="Q45:Q52" si="2">J45*0.1</f>
        <v>0</v>
      </c>
    </row>
    <row r="46" spans="1:17" ht="131.25" hidden="1">
      <c r="A46" s="79" t="s">
        <v>197</v>
      </c>
      <c r="B46" s="80" t="s">
        <v>198</v>
      </c>
      <c r="C46" s="2" t="s">
        <v>19</v>
      </c>
      <c r="D46" s="124" t="s">
        <v>167</v>
      </c>
      <c r="E46" s="125" t="s">
        <v>30</v>
      </c>
      <c r="F46" s="124" t="s">
        <v>88</v>
      </c>
      <c r="G46" s="124" t="s">
        <v>31</v>
      </c>
      <c r="H46" s="124" t="s">
        <v>32</v>
      </c>
      <c r="I46" s="3" t="s">
        <v>107</v>
      </c>
      <c r="J46" s="124"/>
      <c r="K46" s="124">
        <f t="shared" si="0"/>
        <v>0</v>
      </c>
      <c r="L46" s="124">
        <f t="shared" si="1"/>
        <v>0</v>
      </c>
      <c r="M46" s="124" t="s">
        <v>18</v>
      </c>
      <c r="N46" s="124" t="s">
        <v>18</v>
      </c>
      <c r="O46" s="124" t="s">
        <v>18</v>
      </c>
      <c r="P46" s="125">
        <v>10</v>
      </c>
      <c r="Q46" s="76">
        <f t="shared" si="2"/>
        <v>0</v>
      </c>
    </row>
    <row r="47" spans="1:17" ht="112.5">
      <c r="A47" s="121" t="s">
        <v>237</v>
      </c>
      <c r="B47" s="80" t="s">
        <v>196</v>
      </c>
      <c r="C47" s="2" t="s">
        <v>19</v>
      </c>
      <c r="D47" s="124" t="s">
        <v>173</v>
      </c>
      <c r="E47" s="125" t="s">
        <v>30</v>
      </c>
      <c r="F47" s="124" t="s">
        <v>56</v>
      </c>
      <c r="G47" s="124" t="s">
        <v>31</v>
      </c>
      <c r="H47" s="124" t="s">
        <v>32</v>
      </c>
      <c r="I47" s="3" t="s">
        <v>107</v>
      </c>
      <c r="J47" s="124">
        <v>16</v>
      </c>
      <c r="K47" s="124">
        <f t="shared" si="0"/>
        <v>16</v>
      </c>
      <c r="L47" s="124">
        <f t="shared" si="1"/>
        <v>16</v>
      </c>
      <c r="M47" s="124" t="s">
        <v>18</v>
      </c>
      <c r="N47" s="124" t="s">
        <v>18</v>
      </c>
      <c r="O47" s="124" t="s">
        <v>18</v>
      </c>
      <c r="P47" s="125">
        <v>10</v>
      </c>
      <c r="Q47" s="76">
        <f t="shared" si="2"/>
        <v>2</v>
      </c>
    </row>
    <row r="48" spans="1:17" ht="112.5">
      <c r="A48" s="121" t="s">
        <v>235</v>
      </c>
      <c r="B48" s="80" t="s">
        <v>195</v>
      </c>
      <c r="C48" s="2" t="s">
        <v>17</v>
      </c>
      <c r="D48" s="124" t="s">
        <v>173</v>
      </c>
      <c r="E48" s="125" t="s">
        <v>30</v>
      </c>
      <c r="F48" s="124" t="s">
        <v>56</v>
      </c>
      <c r="G48" s="124" t="s">
        <v>31</v>
      </c>
      <c r="H48" s="124" t="s">
        <v>32</v>
      </c>
      <c r="I48" s="3" t="s">
        <v>107</v>
      </c>
      <c r="J48" s="124">
        <v>208</v>
      </c>
      <c r="K48" s="124">
        <f t="shared" si="0"/>
        <v>208</v>
      </c>
      <c r="L48" s="124">
        <f t="shared" si="1"/>
        <v>208</v>
      </c>
      <c r="M48" s="124" t="s">
        <v>18</v>
      </c>
      <c r="N48" s="124" t="s">
        <v>18</v>
      </c>
      <c r="O48" s="124" t="s">
        <v>18</v>
      </c>
      <c r="P48" s="125">
        <v>10</v>
      </c>
      <c r="Q48" s="76">
        <f t="shared" si="2"/>
        <v>21</v>
      </c>
    </row>
    <row r="49" spans="1:17" ht="150" hidden="1">
      <c r="A49" s="79" t="s">
        <v>201</v>
      </c>
      <c r="B49" s="80" t="s">
        <v>200</v>
      </c>
      <c r="C49" s="2" t="s">
        <v>17</v>
      </c>
      <c r="D49" s="36" t="s">
        <v>173</v>
      </c>
      <c r="E49" s="37" t="s">
        <v>30</v>
      </c>
      <c r="F49" s="44" t="s">
        <v>88</v>
      </c>
      <c r="G49" s="36" t="s">
        <v>31</v>
      </c>
      <c r="H49" s="36" t="s">
        <v>32</v>
      </c>
      <c r="I49" s="3" t="s">
        <v>107</v>
      </c>
      <c r="J49" s="85"/>
      <c r="K49" s="74">
        <f t="shared" si="0"/>
        <v>0</v>
      </c>
      <c r="L49" s="74">
        <f t="shared" si="1"/>
        <v>0</v>
      </c>
      <c r="M49" s="74" t="s">
        <v>18</v>
      </c>
      <c r="N49" s="74" t="s">
        <v>18</v>
      </c>
      <c r="O49" s="74" t="s">
        <v>18</v>
      </c>
      <c r="P49" s="73">
        <v>5</v>
      </c>
      <c r="Q49" s="76">
        <f t="shared" si="2"/>
        <v>0</v>
      </c>
    </row>
    <row r="50" spans="1:17" ht="131.25" hidden="1">
      <c r="A50" s="79" t="s">
        <v>202</v>
      </c>
      <c r="B50" s="80" t="s">
        <v>198</v>
      </c>
      <c r="C50" s="2" t="s">
        <v>19</v>
      </c>
      <c r="D50" s="36" t="s">
        <v>173</v>
      </c>
      <c r="E50" s="37" t="s">
        <v>30</v>
      </c>
      <c r="F50" s="44" t="s">
        <v>88</v>
      </c>
      <c r="G50" s="36" t="s">
        <v>31</v>
      </c>
      <c r="H50" s="36" t="s">
        <v>32</v>
      </c>
      <c r="I50" s="3" t="s">
        <v>107</v>
      </c>
      <c r="J50" s="74"/>
      <c r="K50" s="74">
        <f t="shared" si="0"/>
        <v>0</v>
      </c>
      <c r="L50" s="74">
        <f t="shared" si="1"/>
        <v>0</v>
      </c>
      <c r="M50" s="74" t="s">
        <v>18</v>
      </c>
      <c r="N50" s="74" t="s">
        <v>18</v>
      </c>
      <c r="O50" s="74" t="s">
        <v>18</v>
      </c>
      <c r="P50" s="73"/>
      <c r="Q50" s="76">
        <f t="shared" si="2"/>
        <v>0</v>
      </c>
    </row>
    <row r="51" spans="1:17" hidden="1">
      <c r="A51" s="20"/>
      <c r="B51" s="11"/>
      <c r="C51" s="9"/>
      <c r="D51" s="9"/>
      <c r="E51" s="11"/>
      <c r="F51" s="11"/>
      <c r="G51" s="9"/>
      <c r="H51" s="9"/>
      <c r="I51" s="3"/>
      <c r="J51" s="74"/>
      <c r="K51" s="74"/>
      <c r="L51" s="74"/>
      <c r="M51" s="74"/>
      <c r="N51" s="74"/>
      <c r="O51" s="74"/>
      <c r="P51" s="73"/>
      <c r="Q51" s="76">
        <f t="shared" si="2"/>
        <v>0</v>
      </c>
    </row>
    <row r="52" spans="1:17" ht="23.25" customHeight="1">
      <c r="A52" s="12" t="s">
        <v>94</v>
      </c>
      <c r="B52" s="11"/>
      <c r="C52" s="9"/>
      <c r="D52" s="9"/>
      <c r="E52" s="11"/>
      <c r="F52" s="11"/>
      <c r="G52" s="9"/>
      <c r="H52" s="9"/>
      <c r="I52" s="13"/>
      <c r="J52" s="74">
        <f>SUM(J43:J51)</f>
        <v>312</v>
      </c>
      <c r="K52" s="74">
        <f t="shared" ref="K52:L52" si="3">SUM(K43:K51)</f>
        <v>312</v>
      </c>
      <c r="L52" s="74">
        <f t="shared" si="3"/>
        <v>312</v>
      </c>
      <c r="M52" s="74"/>
      <c r="N52" s="74"/>
      <c r="O52" s="74"/>
      <c r="P52" s="73">
        <v>10</v>
      </c>
      <c r="Q52" s="76">
        <f t="shared" si="2"/>
        <v>31</v>
      </c>
    </row>
    <row r="53" spans="1:17">
      <c r="A53" s="162"/>
      <c r="B53" s="162"/>
      <c r="C53" s="162"/>
      <c r="D53" s="162"/>
      <c r="E53" s="162"/>
      <c r="F53" s="162"/>
      <c r="G53" s="162"/>
      <c r="H53" s="162"/>
      <c r="I53" s="162"/>
      <c r="J53" s="162"/>
      <c r="K53" s="162"/>
      <c r="L53" s="162"/>
      <c r="M53" s="162"/>
      <c r="N53" s="162"/>
      <c r="O53" s="162"/>
    </row>
    <row r="54" spans="1:17">
      <c r="A54" s="161" t="s">
        <v>33</v>
      </c>
      <c r="B54" s="161"/>
      <c r="C54" s="161"/>
      <c r="D54" s="161"/>
      <c r="E54" s="161"/>
      <c r="F54" s="161"/>
      <c r="G54" s="161"/>
      <c r="H54" s="161"/>
      <c r="I54" s="161"/>
      <c r="J54" s="161"/>
      <c r="K54" s="161"/>
      <c r="L54" s="161"/>
      <c r="M54" s="161"/>
      <c r="N54" s="161"/>
      <c r="O54" s="161"/>
    </row>
    <row r="55" spans="1:17">
      <c r="A55" s="163" t="s">
        <v>34</v>
      </c>
      <c r="B55" s="163"/>
      <c r="C55" s="163"/>
      <c r="D55" s="163"/>
      <c r="E55" s="163"/>
      <c r="F55" s="164"/>
      <c r="G55" s="164"/>
      <c r="H55" s="164"/>
      <c r="I55" s="164"/>
      <c r="J55" s="164"/>
      <c r="K55" s="164"/>
      <c r="L55" s="7"/>
      <c r="M55" s="7"/>
      <c r="N55" s="7"/>
      <c r="O55" s="7"/>
    </row>
    <row r="56" spans="1:17">
      <c r="A56" s="9" t="s">
        <v>35</v>
      </c>
      <c r="B56" s="9" t="s">
        <v>36</v>
      </c>
      <c r="C56" s="9" t="s">
        <v>37</v>
      </c>
      <c r="D56" s="9" t="s">
        <v>38</v>
      </c>
      <c r="E56" s="163" t="s">
        <v>15</v>
      </c>
      <c r="F56" s="164"/>
      <c r="G56" s="164"/>
      <c r="H56" s="164"/>
      <c r="I56" s="164"/>
      <c r="J56" s="164"/>
      <c r="K56" s="164"/>
      <c r="L56" s="7"/>
      <c r="M56" s="7"/>
      <c r="N56" s="7"/>
      <c r="O56" s="7"/>
    </row>
    <row r="57" spans="1:17">
      <c r="A57" s="9">
        <v>1</v>
      </c>
      <c r="B57" s="9">
        <v>2</v>
      </c>
      <c r="C57" s="9">
        <v>3</v>
      </c>
      <c r="D57" s="9">
        <v>4</v>
      </c>
      <c r="E57" s="163">
        <v>5</v>
      </c>
      <c r="F57" s="164"/>
      <c r="G57" s="164"/>
      <c r="H57" s="164"/>
      <c r="I57" s="164"/>
      <c r="J57" s="164"/>
      <c r="K57" s="164"/>
      <c r="L57" s="7"/>
      <c r="M57" s="7"/>
      <c r="N57" s="7"/>
      <c r="O57" s="7"/>
    </row>
    <row r="58" spans="1:17">
      <c r="A58" s="9" t="s">
        <v>18</v>
      </c>
      <c r="B58" s="9" t="s">
        <v>18</v>
      </c>
      <c r="C58" s="9" t="s">
        <v>18</v>
      </c>
      <c r="D58" s="9" t="s">
        <v>18</v>
      </c>
      <c r="E58" s="163" t="s">
        <v>18</v>
      </c>
      <c r="F58" s="165"/>
      <c r="G58" s="165"/>
      <c r="H58" s="165"/>
      <c r="I58" s="165"/>
      <c r="J58" s="165"/>
      <c r="K58" s="165"/>
      <c r="L58" s="7"/>
      <c r="M58" s="7"/>
      <c r="N58" s="7"/>
      <c r="O58" s="7"/>
    </row>
    <row r="59" spans="1:17">
      <c r="A59" s="161" t="s">
        <v>463</v>
      </c>
      <c r="B59" s="161"/>
      <c r="C59" s="161"/>
      <c r="D59" s="161"/>
      <c r="E59" s="161"/>
      <c r="F59" s="161"/>
      <c r="G59" s="7"/>
      <c r="H59" s="7"/>
      <c r="I59" s="7"/>
      <c r="J59" s="7"/>
      <c r="K59" s="7"/>
      <c r="L59" s="7"/>
      <c r="M59" s="7"/>
      <c r="N59" s="7"/>
      <c r="O59" s="7"/>
    </row>
    <row r="60" spans="1:17">
      <c r="A60" s="198" t="s">
        <v>40</v>
      </c>
      <c r="B60" s="198"/>
      <c r="C60" s="198"/>
      <c r="D60" s="198"/>
      <c r="E60" s="198"/>
      <c r="F60" s="198"/>
      <c r="G60" s="198"/>
      <c r="H60" s="198"/>
      <c r="I60" s="198"/>
      <c r="J60" s="198"/>
      <c r="K60" s="198"/>
      <c r="L60" s="14"/>
      <c r="M60" s="14"/>
      <c r="N60" s="14"/>
      <c r="O60" s="14"/>
    </row>
    <row r="61" spans="1:17" ht="40.5" customHeight="1">
      <c r="A61" s="199" t="s">
        <v>41</v>
      </c>
      <c r="B61" s="199"/>
      <c r="C61" s="199"/>
      <c r="D61" s="199"/>
      <c r="E61" s="199"/>
      <c r="F61" s="199"/>
      <c r="G61" s="199"/>
      <c r="H61" s="199"/>
      <c r="I61" s="199"/>
      <c r="J61" s="199"/>
      <c r="K61" s="199"/>
      <c r="L61" s="14"/>
      <c r="M61" s="14"/>
      <c r="N61" s="14"/>
      <c r="O61" s="14"/>
    </row>
    <row r="62" spans="1:17" ht="16.5" customHeight="1">
      <c r="A62" s="243" t="s">
        <v>42</v>
      </c>
      <c r="B62" s="243"/>
      <c r="C62" s="243"/>
      <c r="D62" s="243"/>
      <c r="E62" s="243"/>
      <c r="F62" s="243"/>
      <c r="G62" s="243"/>
      <c r="H62" s="243"/>
      <c r="I62" s="243"/>
      <c r="J62" s="243"/>
      <c r="K62" s="243"/>
      <c r="L62" s="14"/>
      <c r="M62" s="14"/>
      <c r="N62" s="14"/>
      <c r="O62" s="14"/>
    </row>
    <row r="63" spans="1:17">
      <c r="A63" s="161" t="s">
        <v>43</v>
      </c>
      <c r="B63" s="161"/>
      <c r="C63" s="161"/>
      <c r="D63" s="161"/>
      <c r="E63" s="161"/>
      <c r="F63" s="161"/>
      <c r="G63" s="161"/>
      <c r="H63" s="161"/>
      <c r="I63" s="161"/>
      <c r="J63" s="7"/>
      <c r="K63" s="7"/>
      <c r="L63" s="7"/>
      <c r="M63" s="7"/>
      <c r="N63" s="7"/>
      <c r="O63" s="7"/>
    </row>
    <row r="64" spans="1:17" ht="18.75" customHeight="1">
      <c r="A64" s="236" t="s">
        <v>44</v>
      </c>
      <c r="B64" s="236"/>
      <c r="C64" s="236"/>
      <c r="D64" s="236"/>
      <c r="E64" s="236" t="s">
        <v>45</v>
      </c>
      <c r="F64" s="236"/>
      <c r="G64" s="236"/>
      <c r="H64" s="236" t="s">
        <v>46</v>
      </c>
      <c r="I64" s="236"/>
      <c r="J64" s="236"/>
      <c r="K64" s="236"/>
      <c r="L64" s="236"/>
      <c r="M64" s="95"/>
      <c r="N64" s="95"/>
      <c r="O64" s="95"/>
      <c r="P64" s="95"/>
    </row>
    <row r="65" spans="1:15">
      <c r="A65" s="237">
        <v>1</v>
      </c>
      <c r="B65" s="237"/>
      <c r="C65" s="237"/>
      <c r="D65" s="237"/>
      <c r="E65" s="240">
        <v>2</v>
      </c>
      <c r="F65" s="241"/>
      <c r="G65" s="242"/>
      <c r="H65" s="236">
        <v>3</v>
      </c>
      <c r="I65" s="236"/>
      <c r="J65" s="236"/>
      <c r="K65" s="236"/>
      <c r="L65" s="236"/>
    </row>
    <row r="66" spans="1:15" ht="74.25" customHeight="1">
      <c r="A66" s="252" t="s">
        <v>380</v>
      </c>
      <c r="B66" s="253"/>
      <c r="C66" s="253"/>
      <c r="D66" s="254"/>
      <c r="E66" s="240" t="s">
        <v>47</v>
      </c>
      <c r="F66" s="241"/>
      <c r="G66" s="242"/>
      <c r="H66" s="240" t="s">
        <v>48</v>
      </c>
      <c r="I66" s="241"/>
      <c r="J66" s="241"/>
      <c r="K66" s="241"/>
      <c r="L66" s="242"/>
    </row>
    <row r="67" spans="1:15" ht="54.75" customHeight="1">
      <c r="A67" s="252" t="s">
        <v>380</v>
      </c>
      <c r="B67" s="253"/>
      <c r="C67" s="253"/>
      <c r="D67" s="254"/>
      <c r="E67" s="240" t="s">
        <v>49</v>
      </c>
      <c r="F67" s="241"/>
      <c r="G67" s="242"/>
      <c r="H67" s="240" t="s">
        <v>50</v>
      </c>
      <c r="I67" s="241"/>
      <c r="J67" s="241"/>
      <c r="K67" s="241"/>
      <c r="L67" s="242"/>
    </row>
    <row r="68" spans="1:15" ht="61.5" customHeight="1">
      <c r="A68" s="252" t="s">
        <v>381</v>
      </c>
      <c r="B68" s="253"/>
      <c r="C68" s="253"/>
      <c r="D68" s="254"/>
      <c r="E68" s="240" t="s">
        <v>52</v>
      </c>
      <c r="F68" s="241"/>
      <c r="G68" s="242"/>
      <c r="H68" s="240" t="s">
        <v>48</v>
      </c>
      <c r="I68" s="241"/>
      <c r="J68" s="241"/>
      <c r="K68" s="241"/>
      <c r="L68" s="242"/>
    </row>
    <row r="69" spans="1:15" ht="53.25" customHeight="1">
      <c r="A69" s="252" t="s">
        <v>382</v>
      </c>
      <c r="B69" s="253"/>
      <c r="C69" s="253"/>
      <c r="D69" s="254"/>
      <c r="E69" s="240" t="s">
        <v>51</v>
      </c>
      <c r="F69" s="241"/>
      <c r="G69" s="242"/>
      <c r="H69" s="255" t="s">
        <v>188</v>
      </c>
      <c r="I69" s="256"/>
      <c r="J69" s="256"/>
      <c r="K69" s="256"/>
      <c r="L69" s="257"/>
    </row>
    <row r="70" spans="1:15">
      <c r="A70" s="8"/>
      <c r="B70" s="8"/>
      <c r="C70" s="8"/>
      <c r="D70" s="8"/>
      <c r="E70" s="8"/>
      <c r="F70" s="8"/>
      <c r="G70" s="8"/>
      <c r="H70" s="8"/>
      <c r="I70" s="8"/>
      <c r="J70" s="7"/>
      <c r="K70" s="7"/>
      <c r="L70" s="7"/>
      <c r="M70" s="7"/>
      <c r="N70" s="7"/>
      <c r="O70" s="7"/>
    </row>
    <row r="71" spans="1:15" ht="29.25" customHeight="1">
      <c r="A71" s="169" t="s">
        <v>53</v>
      </c>
      <c r="B71" s="169"/>
      <c r="C71" s="169"/>
      <c r="D71" s="169"/>
      <c r="E71" s="169"/>
      <c r="F71" s="169"/>
      <c r="G71" s="169"/>
      <c r="H71" s="169"/>
      <c r="I71" s="169"/>
      <c r="J71" s="169"/>
      <c r="K71" s="169"/>
      <c r="L71" s="169"/>
      <c r="M71" s="210" t="s">
        <v>193</v>
      </c>
      <c r="N71" s="165" t="s">
        <v>203</v>
      </c>
      <c r="O71" s="7"/>
    </row>
    <row r="72" spans="1:15" ht="18" customHeight="1">
      <c r="A72" s="161" t="s">
        <v>54</v>
      </c>
      <c r="B72" s="161"/>
      <c r="C72" s="161"/>
      <c r="D72" s="161"/>
      <c r="E72" s="161"/>
      <c r="F72" s="161"/>
      <c r="G72" s="161"/>
      <c r="H72" s="161"/>
      <c r="I72" s="161"/>
      <c r="J72" s="161"/>
      <c r="K72" s="161"/>
      <c r="L72" s="161"/>
      <c r="M72" s="211"/>
      <c r="N72" s="165"/>
      <c r="O72" s="7"/>
    </row>
    <row r="73" spans="1:15">
      <c r="A73" s="161" t="s">
        <v>9</v>
      </c>
      <c r="B73" s="161"/>
      <c r="C73" s="161"/>
      <c r="D73" s="161"/>
      <c r="E73" s="161"/>
      <c r="F73" s="161"/>
      <c r="G73" s="161"/>
      <c r="H73" s="161"/>
      <c r="I73" s="161"/>
      <c r="J73" s="161"/>
      <c r="K73" s="161"/>
      <c r="L73" s="161"/>
      <c r="M73" s="211"/>
      <c r="N73" s="165"/>
      <c r="O73" s="7"/>
    </row>
    <row r="74" spans="1:15">
      <c r="A74" s="161" t="s">
        <v>86</v>
      </c>
      <c r="B74" s="161"/>
      <c r="C74" s="161"/>
      <c r="D74" s="161"/>
      <c r="E74" s="161"/>
      <c r="F74" s="161"/>
      <c r="G74" s="161"/>
      <c r="H74" s="161"/>
      <c r="I74" s="161"/>
      <c r="J74" s="161"/>
      <c r="K74" s="161"/>
      <c r="L74" s="161"/>
      <c r="M74" s="7"/>
      <c r="N74" s="8"/>
      <c r="O74" s="7"/>
    </row>
    <row r="75" spans="1:15">
      <c r="A75" s="161" t="s">
        <v>100</v>
      </c>
      <c r="B75" s="161"/>
      <c r="C75" s="161"/>
      <c r="D75" s="161"/>
      <c r="E75" s="161"/>
      <c r="F75" s="161"/>
      <c r="G75" s="161"/>
      <c r="H75" s="161"/>
      <c r="I75" s="161"/>
      <c r="J75" s="161"/>
      <c r="K75" s="7"/>
      <c r="L75" s="7"/>
      <c r="M75" s="7"/>
      <c r="N75" s="8"/>
      <c r="O75" s="7"/>
    </row>
    <row r="76" spans="1:15" ht="81" customHeight="1">
      <c r="A76" s="163" t="s">
        <v>87</v>
      </c>
      <c r="B76" s="163" t="s">
        <v>10</v>
      </c>
      <c r="C76" s="163"/>
      <c r="D76" s="163"/>
      <c r="E76" s="163" t="s">
        <v>11</v>
      </c>
      <c r="F76" s="163"/>
      <c r="G76" s="163" t="s">
        <v>12</v>
      </c>
      <c r="H76" s="163"/>
      <c r="I76" s="163"/>
      <c r="J76" s="163" t="s">
        <v>13</v>
      </c>
      <c r="K76" s="163"/>
      <c r="L76" s="163"/>
      <c r="M76" s="187" t="s">
        <v>184</v>
      </c>
      <c r="N76" s="189"/>
      <c r="O76" s="7"/>
    </row>
    <row r="77" spans="1:15" ht="59.25" customHeight="1">
      <c r="A77" s="166"/>
      <c r="B77" s="163"/>
      <c r="C77" s="163"/>
      <c r="D77" s="163"/>
      <c r="E77" s="163"/>
      <c r="F77" s="163"/>
      <c r="G77" s="163" t="s">
        <v>14</v>
      </c>
      <c r="H77" s="163" t="s">
        <v>24</v>
      </c>
      <c r="I77" s="163"/>
      <c r="J77" s="163" t="s">
        <v>226</v>
      </c>
      <c r="K77" s="163" t="s">
        <v>227</v>
      </c>
      <c r="L77" s="163" t="s">
        <v>232</v>
      </c>
      <c r="M77" s="165" t="s">
        <v>185</v>
      </c>
      <c r="N77" s="163" t="s">
        <v>186</v>
      </c>
      <c r="O77" s="7"/>
    </row>
    <row r="78" spans="1:15" ht="56.25">
      <c r="A78" s="166"/>
      <c r="B78" s="9" t="s">
        <v>26</v>
      </c>
      <c r="C78" s="9" t="s">
        <v>27</v>
      </c>
      <c r="D78" s="9" t="s">
        <v>18</v>
      </c>
      <c r="E78" s="9" t="s">
        <v>58</v>
      </c>
      <c r="F78" s="9" t="s">
        <v>18</v>
      </c>
      <c r="G78" s="166"/>
      <c r="H78" s="9" t="s">
        <v>15</v>
      </c>
      <c r="I78" s="9" t="s">
        <v>16</v>
      </c>
      <c r="J78" s="163"/>
      <c r="K78" s="163"/>
      <c r="L78" s="166"/>
      <c r="M78" s="165"/>
      <c r="N78" s="163"/>
      <c r="O78" s="7"/>
    </row>
    <row r="79" spans="1:15">
      <c r="A79" s="9">
        <v>1</v>
      </c>
      <c r="B79" s="9">
        <v>2</v>
      </c>
      <c r="C79" s="9">
        <v>3</v>
      </c>
      <c r="D79" s="9">
        <v>4</v>
      </c>
      <c r="E79" s="9">
        <v>5</v>
      </c>
      <c r="F79" s="9">
        <v>6</v>
      </c>
      <c r="G79" s="9">
        <v>7</v>
      </c>
      <c r="H79" s="9">
        <v>8</v>
      </c>
      <c r="I79" s="9">
        <v>9</v>
      </c>
      <c r="J79" s="9">
        <v>10</v>
      </c>
      <c r="K79" s="9">
        <v>11</v>
      </c>
      <c r="L79" s="9">
        <v>12</v>
      </c>
      <c r="M79" s="53">
        <v>13</v>
      </c>
      <c r="N79" s="53">
        <v>14</v>
      </c>
      <c r="O79" s="7"/>
    </row>
    <row r="80" spans="1:15" ht="126">
      <c r="A80" s="238" t="s">
        <v>108</v>
      </c>
      <c r="B80" s="239" t="s">
        <v>108</v>
      </c>
      <c r="C80" s="239" t="s">
        <v>108</v>
      </c>
      <c r="D80" s="251" t="s">
        <v>18</v>
      </c>
      <c r="E80" s="239" t="s">
        <v>108</v>
      </c>
      <c r="F80" s="251" t="s">
        <v>18</v>
      </c>
      <c r="G80" s="10" t="s">
        <v>103</v>
      </c>
      <c r="H80" s="9" t="s">
        <v>97</v>
      </c>
      <c r="I80" s="9">
        <v>744</v>
      </c>
      <c r="J80" s="9">
        <v>95</v>
      </c>
      <c r="K80" s="43">
        <v>95</v>
      </c>
      <c r="L80" s="43">
        <v>95</v>
      </c>
      <c r="M80" s="53">
        <v>10</v>
      </c>
      <c r="N80" s="76">
        <v>10</v>
      </c>
      <c r="O80" s="7"/>
    </row>
    <row r="81" spans="1:17" ht="252">
      <c r="A81" s="205"/>
      <c r="B81" s="207"/>
      <c r="C81" s="207"/>
      <c r="D81" s="209"/>
      <c r="E81" s="207"/>
      <c r="F81" s="209"/>
      <c r="G81" s="10" t="s">
        <v>104</v>
      </c>
      <c r="H81" s="9" t="s">
        <v>97</v>
      </c>
      <c r="I81" s="9">
        <v>744</v>
      </c>
      <c r="J81" s="9">
        <v>100</v>
      </c>
      <c r="K81" s="43">
        <v>100</v>
      </c>
      <c r="L81" s="43">
        <v>100</v>
      </c>
      <c r="M81" s="53">
        <v>10</v>
      </c>
      <c r="N81" s="53">
        <v>10</v>
      </c>
      <c r="O81" s="7"/>
    </row>
    <row r="82" spans="1:17" ht="18.75" customHeight="1">
      <c r="A82" s="168"/>
      <c r="B82" s="168"/>
      <c r="C82" s="168"/>
      <c r="D82" s="168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</row>
    <row r="83" spans="1:17">
      <c r="A83" s="161" t="s">
        <v>101</v>
      </c>
      <c r="B83" s="161"/>
      <c r="C83" s="161"/>
      <c r="D83" s="161"/>
      <c r="E83" s="161"/>
      <c r="F83" s="161"/>
      <c r="G83" s="161"/>
      <c r="H83" s="161"/>
      <c r="I83" s="161"/>
      <c r="J83" s="161"/>
      <c r="K83" s="7"/>
      <c r="L83" s="7"/>
      <c r="M83" s="7"/>
      <c r="N83" s="7"/>
      <c r="O83" s="7"/>
    </row>
    <row r="84" spans="1:17" ht="123.75" customHeight="1">
      <c r="A84" s="163" t="s">
        <v>87</v>
      </c>
      <c r="B84" s="163" t="s">
        <v>10</v>
      </c>
      <c r="C84" s="163"/>
      <c r="D84" s="163"/>
      <c r="E84" s="163" t="s">
        <v>11</v>
      </c>
      <c r="F84" s="163"/>
      <c r="G84" s="163" t="s">
        <v>21</v>
      </c>
      <c r="H84" s="163"/>
      <c r="I84" s="163"/>
      <c r="J84" s="163" t="s">
        <v>22</v>
      </c>
      <c r="K84" s="163"/>
      <c r="L84" s="163"/>
      <c r="M84" s="163" t="s">
        <v>23</v>
      </c>
      <c r="N84" s="163"/>
      <c r="O84" s="163"/>
      <c r="P84" s="187" t="s">
        <v>184</v>
      </c>
      <c r="Q84" s="189"/>
    </row>
    <row r="85" spans="1:17" ht="63" customHeight="1">
      <c r="A85" s="166"/>
      <c r="B85" s="163"/>
      <c r="C85" s="163"/>
      <c r="D85" s="163"/>
      <c r="E85" s="163"/>
      <c r="F85" s="163"/>
      <c r="G85" s="163" t="s">
        <v>85</v>
      </c>
      <c r="H85" s="163" t="s">
        <v>24</v>
      </c>
      <c r="I85" s="163"/>
      <c r="J85" s="163" t="s">
        <v>226</v>
      </c>
      <c r="K85" s="163" t="s">
        <v>231</v>
      </c>
      <c r="L85" s="163" t="s">
        <v>232</v>
      </c>
      <c r="M85" s="163" t="s">
        <v>230</v>
      </c>
      <c r="N85" s="163" t="s">
        <v>231</v>
      </c>
      <c r="O85" s="163" t="s">
        <v>232</v>
      </c>
      <c r="P85" s="163" t="s">
        <v>185</v>
      </c>
      <c r="Q85" s="163" t="s">
        <v>186</v>
      </c>
    </row>
    <row r="86" spans="1:17" ht="52.5" customHeight="1">
      <c r="A86" s="166"/>
      <c r="B86" s="9" t="s">
        <v>26</v>
      </c>
      <c r="C86" s="9" t="s">
        <v>27</v>
      </c>
      <c r="D86" s="9" t="s">
        <v>18</v>
      </c>
      <c r="E86" s="9" t="s">
        <v>58</v>
      </c>
      <c r="F86" s="9" t="s">
        <v>18</v>
      </c>
      <c r="G86" s="166"/>
      <c r="H86" s="9" t="s">
        <v>29</v>
      </c>
      <c r="I86" s="9" t="s">
        <v>16</v>
      </c>
      <c r="J86" s="163"/>
      <c r="K86" s="166"/>
      <c r="L86" s="166"/>
      <c r="M86" s="166"/>
      <c r="N86" s="166"/>
      <c r="O86" s="166"/>
      <c r="P86" s="163"/>
      <c r="Q86" s="163"/>
    </row>
    <row r="87" spans="1:17">
      <c r="A87" s="18">
        <v>1</v>
      </c>
      <c r="B87" s="18">
        <v>2</v>
      </c>
      <c r="C87" s="18">
        <v>3</v>
      </c>
      <c r="D87" s="9">
        <v>4</v>
      </c>
      <c r="E87" s="9">
        <v>5</v>
      </c>
      <c r="F87" s="9">
        <v>6</v>
      </c>
      <c r="G87" s="9">
        <v>7</v>
      </c>
      <c r="H87" s="9">
        <v>8</v>
      </c>
      <c r="I87" s="9">
        <v>9</v>
      </c>
      <c r="J87" s="9">
        <v>10</v>
      </c>
      <c r="K87" s="9">
        <v>11</v>
      </c>
      <c r="L87" s="9">
        <v>12</v>
      </c>
      <c r="M87" s="9">
        <v>13</v>
      </c>
      <c r="N87" s="9">
        <v>14</v>
      </c>
      <c r="O87" s="9">
        <v>15</v>
      </c>
      <c r="P87" s="71">
        <v>16</v>
      </c>
      <c r="Q87" s="71">
        <v>17</v>
      </c>
    </row>
    <row r="88" spans="1:17" ht="56.25" hidden="1">
      <c r="A88" s="89" t="s">
        <v>204</v>
      </c>
      <c r="B88" s="2" t="s">
        <v>166</v>
      </c>
      <c r="C88" s="2" t="s">
        <v>167</v>
      </c>
      <c r="D88" s="37" t="s">
        <v>18</v>
      </c>
      <c r="E88" s="9" t="s">
        <v>56</v>
      </c>
      <c r="F88" s="11" t="s">
        <v>18</v>
      </c>
      <c r="G88" s="9" t="s">
        <v>59</v>
      </c>
      <c r="H88" s="9" t="s">
        <v>32</v>
      </c>
      <c r="I88" s="3" t="s">
        <v>107</v>
      </c>
      <c r="J88" s="9"/>
      <c r="K88" s="9">
        <f>J88</f>
        <v>0</v>
      </c>
      <c r="L88" s="9">
        <f>J88</f>
        <v>0</v>
      </c>
      <c r="M88" s="15" t="s">
        <v>18</v>
      </c>
      <c r="N88" s="9" t="s">
        <v>18</v>
      </c>
      <c r="O88" s="9" t="s">
        <v>18</v>
      </c>
      <c r="P88" s="71">
        <v>10</v>
      </c>
      <c r="Q88" s="72">
        <f t="shared" ref="Q88:Q89" si="4">J88*0.1</f>
        <v>0</v>
      </c>
    </row>
    <row r="89" spans="1:17" ht="75" hidden="1">
      <c r="A89" s="123" t="s">
        <v>205</v>
      </c>
      <c r="B89" s="2" t="s">
        <v>55</v>
      </c>
      <c r="C89" s="2" t="s">
        <v>167</v>
      </c>
      <c r="D89" s="125" t="s">
        <v>18</v>
      </c>
      <c r="E89" s="124" t="s">
        <v>56</v>
      </c>
      <c r="F89" s="125" t="s">
        <v>18</v>
      </c>
      <c r="G89" s="124" t="s">
        <v>59</v>
      </c>
      <c r="H89" s="124" t="s">
        <v>32</v>
      </c>
      <c r="I89" s="3" t="s">
        <v>107</v>
      </c>
      <c r="J89" s="124"/>
      <c r="K89" s="124">
        <f t="shared" ref="K89:K107" si="5">J89</f>
        <v>0</v>
      </c>
      <c r="L89" s="124">
        <f t="shared" ref="L89:L107" si="6">J89</f>
        <v>0</v>
      </c>
      <c r="M89" s="15" t="s">
        <v>18</v>
      </c>
      <c r="N89" s="124" t="s">
        <v>18</v>
      </c>
      <c r="O89" s="124" t="s">
        <v>18</v>
      </c>
      <c r="P89" s="71">
        <v>10</v>
      </c>
      <c r="Q89" s="72">
        <f t="shared" si="4"/>
        <v>0</v>
      </c>
    </row>
    <row r="90" spans="1:17" ht="37.5" hidden="1">
      <c r="A90" s="90" t="s">
        <v>206</v>
      </c>
      <c r="B90" s="2" t="s">
        <v>20</v>
      </c>
      <c r="C90" s="2" t="s">
        <v>167</v>
      </c>
      <c r="D90" s="37" t="s">
        <v>18</v>
      </c>
      <c r="E90" s="9" t="s">
        <v>56</v>
      </c>
      <c r="F90" s="11" t="s">
        <v>18</v>
      </c>
      <c r="G90" s="9" t="s">
        <v>59</v>
      </c>
      <c r="H90" s="9" t="s">
        <v>32</v>
      </c>
      <c r="I90" s="3" t="s">
        <v>107</v>
      </c>
      <c r="J90" s="119"/>
      <c r="K90" s="39">
        <f t="shared" si="5"/>
        <v>0</v>
      </c>
      <c r="L90" s="39">
        <f t="shared" si="6"/>
        <v>0</v>
      </c>
      <c r="M90" s="15" t="s">
        <v>18</v>
      </c>
      <c r="N90" s="9" t="s">
        <v>18</v>
      </c>
      <c r="O90" s="9" t="s">
        <v>18</v>
      </c>
      <c r="P90" s="71">
        <v>10</v>
      </c>
      <c r="Q90" s="72">
        <f>J90*0.1</f>
        <v>0</v>
      </c>
    </row>
    <row r="91" spans="1:17" ht="93.75">
      <c r="A91" s="123" t="s">
        <v>207</v>
      </c>
      <c r="B91" s="2" t="s">
        <v>168</v>
      </c>
      <c r="C91" s="2" t="s">
        <v>167</v>
      </c>
      <c r="D91" s="120" t="s">
        <v>18</v>
      </c>
      <c r="E91" s="119" t="s">
        <v>56</v>
      </c>
      <c r="F91" s="120" t="s">
        <v>18</v>
      </c>
      <c r="G91" s="119" t="s">
        <v>59</v>
      </c>
      <c r="H91" s="119" t="s">
        <v>32</v>
      </c>
      <c r="I91" s="3" t="s">
        <v>107</v>
      </c>
      <c r="J91" s="119">
        <v>17</v>
      </c>
      <c r="K91" s="119">
        <f t="shared" si="5"/>
        <v>17</v>
      </c>
      <c r="L91" s="119">
        <f t="shared" si="6"/>
        <v>17</v>
      </c>
      <c r="M91" s="16" t="s">
        <v>170</v>
      </c>
      <c r="N91" s="16" t="s">
        <v>170</v>
      </c>
      <c r="O91" s="16" t="s">
        <v>170</v>
      </c>
      <c r="P91" s="71">
        <v>10</v>
      </c>
      <c r="Q91" s="72">
        <f t="shared" ref="Q91:Q109" si="7">J91*0.1</f>
        <v>2</v>
      </c>
    </row>
    <row r="92" spans="1:17" ht="75">
      <c r="A92" s="90" t="s">
        <v>208</v>
      </c>
      <c r="B92" s="2" t="s">
        <v>57</v>
      </c>
      <c r="C92" s="2" t="s">
        <v>167</v>
      </c>
      <c r="D92" s="37" t="s">
        <v>18</v>
      </c>
      <c r="E92" s="9" t="s">
        <v>56</v>
      </c>
      <c r="F92" s="118" t="s">
        <v>462</v>
      </c>
      <c r="G92" s="9" t="s">
        <v>59</v>
      </c>
      <c r="H92" s="9" t="s">
        <v>32</v>
      </c>
      <c r="I92" s="3" t="s">
        <v>107</v>
      </c>
      <c r="J92" s="9">
        <v>71</v>
      </c>
      <c r="K92" s="39">
        <f t="shared" si="5"/>
        <v>71</v>
      </c>
      <c r="L92" s="39">
        <f t="shared" si="6"/>
        <v>71</v>
      </c>
      <c r="M92" s="16" t="s">
        <v>169</v>
      </c>
      <c r="N92" s="16" t="s">
        <v>169</v>
      </c>
      <c r="O92" s="16" t="s">
        <v>169</v>
      </c>
      <c r="P92" s="71">
        <v>10</v>
      </c>
      <c r="Q92" s="72">
        <f t="shared" si="7"/>
        <v>7</v>
      </c>
    </row>
    <row r="93" spans="1:17" ht="93.75" hidden="1">
      <c r="A93" s="89" t="s">
        <v>209</v>
      </c>
      <c r="B93" s="2" t="s">
        <v>166</v>
      </c>
      <c r="C93" s="2" t="s">
        <v>167</v>
      </c>
      <c r="D93" s="37" t="s">
        <v>18</v>
      </c>
      <c r="E93" s="9" t="s">
        <v>88</v>
      </c>
      <c r="F93" s="11" t="s">
        <v>18</v>
      </c>
      <c r="G93" s="9" t="s">
        <v>59</v>
      </c>
      <c r="H93" s="9" t="s">
        <v>32</v>
      </c>
      <c r="I93" s="3" t="s">
        <v>107</v>
      </c>
      <c r="J93" s="9"/>
      <c r="K93" s="39">
        <f t="shared" si="5"/>
        <v>0</v>
      </c>
      <c r="L93" s="39">
        <f t="shared" si="6"/>
        <v>0</v>
      </c>
      <c r="M93" s="15" t="s">
        <v>18</v>
      </c>
      <c r="N93" s="9" t="s">
        <v>18</v>
      </c>
      <c r="O93" s="9" t="s">
        <v>18</v>
      </c>
      <c r="P93" s="71">
        <v>10</v>
      </c>
      <c r="Q93" s="72">
        <f t="shared" si="7"/>
        <v>0</v>
      </c>
    </row>
    <row r="94" spans="1:17" ht="93.75" hidden="1">
      <c r="A94" s="89" t="s">
        <v>210</v>
      </c>
      <c r="B94" s="2" t="s">
        <v>55</v>
      </c>
      <c r="C94" s="2" t="s">
        <v>167</v>
      </c>
      <c r="D94" s="37" t="s">
        <v>18</v>
      </c>
      <c r="E94" s="9" t="s">
        <v>88</v>
      </c>
      <c r="F94" s="11" t="s">
        <v>18</v>
      </c>
      <c r="G94" s="9" t="s">
        <v>59</v>
      </c>
      <c r="H94" s="9" t="s">
        <v>32</v>
      </c>
      <c r="I94" s="3" t="s">
        <v>107</v>
      </c>
      <c r="J94" s="9"/>
      <c r="K94" s="39">
        <f t="shared" si="5"/>
        <v>0</v>
      </c>
      <c r="L94" s="39">
        <f t="shared" si="6"/>
        <v>0</v>
      </c>
      <c r="M94" s="15" t="s">
        <v>18</v>
      </c>
      <c r="N94" s="9" t="s">
        <v>18</v>
      </c>
      <c r="O94" s="9" t="s">
        <v>18</v>
      </c>
      <c r="P94" s="71">
        <v>10</v>
      </c>
      <c r="Q94" s="72">
        <f t="shared" si="7"/>
        <v>0</v>
      </c>
    </row>
    <row r="95" spans="1:17" ht="93.75" hidden="1">
      <c r="A95" s="89" t="s">
        <v>211</v>
      </c>
      <c r="B95" s="2" t="s">
        <v>20</v>
      </c>
      <c r="C95" s="2" t="s">
        <v>167</v>
      </c>
      <c r="D95" s="37" t="s">
        <v>18</v>
      </c>
      <c r="E95" s="9" t="s">
        <v>88</v>
      </c>
      <c r="F95" s="11" t="s">
        <v>18</v>
      </c>
      <c r="G95" s="9" t="s">
        <v>59</v>
      </c>
      <c r="H95" s="9" t="s">
        <v>32</v>
      </c>
      <c r="I95" s="3" t="s">
        <v>107</v>
      </c>
      <c r="J95" s="9"/>
      <c r="K95" s="39">
        <f t="shared" si="5"/>
        <v>0</v>
      </c>
      <c r="L95" s="39">
        <f t="shared" si="6"/>
        <v>0</v>
      </c>
      <c r="M95" s="15" t="s">
        <v>18</v>
      </c>
      <c r="N95" s="9" t="s">
        <v>18</v>
      </c>
      <c r="O95" s="9" t="s">
        <v>18</v>
      </c>
      <c r="P95" s="71">
        <v>10</v>
      </c>
      <c r="Q95" s="72">
        <f t="shared" si="7"/>
        <v>0</v>
      </c>
    </row>
    <row r="96" spans="1:17" ht="93.75" hidden="1">
      <c r="A96" s="89" t="s">
        <v>212</v>
      </c>
      <c r="B96" s="2" t="s">
        <v>168</v>
      </c>
      <c r="C96" s="2" t="s">
        <v>167</v>
      </c>
      <c r="D96" s="37" t="s">
        <v>18</v>
      </c>
      <c r="E96" s="9" t="s">
        <v>88</v>
      </c>
      <c r="F96" s="11" t="s">
        <v>18</v>
      </c>
      <c r="G96" s="9" t="s">
        <v>59</v>
      </c>
      <c r="H96" s="9" t="s">
        <v>32</v>
      </c>
      <c r="I96" s="3" t="s">
        <v>107</v>
      </c>
      <c r="J96" s="9"/>
      <c r="K96" s="39">
        <f t="shared" si="5"/>
        <v>0</v>
      </c>
      <c r="L96" s="39">
        <f t="shared" si="6"/>
        <v>0</v>
      </c>
      <c r="M96" s="16" t="s">
        <v>171</v>
      </c>
      <c r="N96" s="16" t="s">
        <v>171</v>
      </c>
      <c r="O96" s="16" t="s">
        <v>171</v>
      </c>
      <c r="P96" s="71">
        <v>10</v>
      </c>
      <c r="Q96" s="72">
        <f t="shared" si="7"/>
        <v>0</v>
      </c>
    </row>
    <row r="97" spans="1:17" ht="93.75" hidden="1">
      <c r="A97" s="89" t="s">
        <v>213</v>
      </c>
      <c r="B97" s="2" t="s">
        <v>57</v>
      </c>
      <c r="C97" s="2" t="s">
        <v>167</v>
      </c>
      <c r="D97" s="37" t="s">
        <v>18</v>
      </c>
      <c r="E97" s="9" t="s">
        <v>88</v>
      </c>
      <c r="F97" s="11" t="s">
        <v>18</v>
      </c>
      <c r="G97" s="9" t="s">
        <v>59</v>
      </c>
      <c r="H97" s="9" t="s">
        <v>32</v>
      </c>
      <c r="I97" s="3" t="s">
        <v>107</v>
      </c>
      <c r="J97" s="9"/>
      <c r="K97" s="39">
        <f t="shared" si="5"/>
        <v>0</v>
      </c>
      <c r="L97" s="39">
        <f t="shared" si="6"/>
        <v>0</v>
      </c>
      <c r="M97" s="16" t="s">
        <v>172</v>
      </c>
      <c r="N97" s="16" t="s">
        <v>172</v>
      </c>
      <c r="O97" s="16" t="s">
        <v>172</v>
      </c>
      <c r="P97" s="71">
        <v>10</v>
      </c>
      <c r="Q97" s="72">
        <f t="shared" si="7"/>
        <v>0</v>
      </c>
    </row>
    <row r="98" spans="1:17" ht="56.25" hidden="1">
      <c r="A98" s="90" t="s">
        <v>214</v>
      </c>
      <c r="B98" s="2" t="s">
        <v>166</v>
      </c>
      <c r="C98" s="2" t="s">
        <v>173</v>
      </c>
      <c r="D98" s="41" t="s">
        <v>18</v>
      </c>
      <c r="E98" s="40" t="s">
        <v>56</v>
      </c>
      <c r="F98" s="41" t="s">
        <v>18</v>
      </c>
      <c r="G98" s="40" t="s">
        <v>59</v>
      </c>
      <c r="H98" s="40" t="s">
        <v>32</v>
      </c>
      <c r="I98" s="3" t="s">
        <v>107</v>
      </c>
      <c r="J98" s="40"/>
      <c r="K98" s="42">
        <f t="shared" si="5"/>
        <v>0</v>
      </c>
      <c r="L98" s="42">
        <f t="shared" si="6"/>
        <v>0</v>
      </c>
      <c r="M98" s="15" t="s">
        <v>18</v>
      </c>
      <c r="N98" s="40" t="s">
        <v>18</v>
      </c>
      <c r="O98" s="40" t="s">
        <v>18</v>
      </c>
      <c r="P98" s="71">
        <v>10</v>
      </c>
      <c r="Q98" s="72">
        <f t="shared" si="7"/>
        <v>0</v>
      </c>
    </row>
    <row r="99" spans="1:17" ht="75">
      <c r="A99" s="90" t="s">
        <v>215</v>
      </c>
      <c r="B99" s="2" t="s">
        <v>55</v>
      </c>
      <c r="C99" s="2" t="s">
        <v>173</v>
      </c>
      <c r="D99" s="41" t="s">
        <v>18</v>
      </c>
      <c r="E99" s="40" t="s">
        <v>56</v>
      </c>
      <c r="F99" s="41" t="s">
        <v>18</v>
      </c>
      <c r="G99" s="40" t="s">
        <v>59</v>
      </c>
      <c r="H99" s="40" t="s">
        <v>32</v>
      </c>
      <c r="I99" s="3" t="s">
        <v>107</v>
      </c>
      <c r="J99" s="119">
        <v>1</v>
      </c>
      <c r="K99" s="42">
        <f t="shared" si="5"/>
        <v>1</v>
      </c>
      <c r="L99" s="42">
        <f t="shared" si="6"/>
        <v>1</v>
      </c>
      <c r="M99" s="15" t="s">
        <v>18</v>
      </c>
      <c r="N99" s="40" t="s">
        <v>18</v>
      </c>
      <c r="O99" s="40" t="s">
        <v>18</v>
      </c>
      <c r="P99" s="71">
        <v>10</v>
      </c>
      <c r="Q99" s="72">
        <f t="shared" si="7"/>
        <v>0</v>
      </c>
    </row>
    <row r="100" spans="1:17" ht="37.5">
      <c r="A100" s="90" t="s">
        <v>216</v>
      </c>
      <c r="B100" s="2" t="s">
        <v>20</v>
      </c>
      <c r="C100" s="2" t="s">
        <v>173</v>
      </c>
      <c r="D100" s="41" t="s">
        <v>18</v>
      </c>
      <c r="E100" s="40" t="s">
        <v>56</v>
      </c>
      <c r="F100" s="41" t="s">
        <v>18</v>
      </c>
      <c r="G100" s="40" t="s">
        <v>59</v>
      </c>
      <c r="H100" s="40" t="s">
        <v>32</v>
      </c>
      <c r="I100" s="3" t="s">
        <v>107</v>
      </c>
      <c r="J100" s="119">
        <v>1</v>
      </c>
      <c r="K100" s="42">
        <f t="shared" si="5"/>
        <v>1</v>
      </c>
      <c r="L100" s="42">
        <f t="shared" si="6"/>
        <v>1</v>
      </c>
      <c r="M100" s="15" t="s">
        <v>18</v>
      </c>
      <c r="N100" s="40" t="s">
        <v>18</v>
      </c>
      <c r="O100" s="40" t="s">
        <v>18</v>
      </c>
      <c r="P100" s="71">
        <v>10</v>
      </c>
      <c r="Q100" s="72">
        <f t="shared" si="7"/>
        <v>0</v>
      </c>
    </row>
    <row r="101" spans="1:17" ht="93.75">
      <c r="A101" s="123" t="s">
        <v>217</v>
      </c>
      <c r="B101" s="2" t="s">
        <v>168</v>
      </c>
      <c r="C101" s="2" t="s">
        <v>173</v>
      </c>
      <c r="D101" s="120" t="s">
        <v>18</v>
      </c>
      <c r="E101" s="119" t="s">
        <v>56</v>
      </c>
      <c r="F101" s="120" t="s">
        <v>18</v>
      </c>
      <c r="G101" s="119" t="s">
        <v>59</v>
      </c>
      <c r="H101" s="119" t="s">
        <v>32</v>
      </c>
      <c r="I101" s="3" t="s">
        <v>107</v>
      </c>
      <c r="J101" s="119">
        <v>50</v>
      </c>
      <c r="K101" s="119">
        <f t="shared" si="5"/>
        <v>50</v>
      </c>
      <c r="L101" s="119">
        <f t="shared" si="6"/>
        <v>50</v>
      </c>
      <c r="M101" s="16" t="s">
        <v>170</v>
      </c>
      <c r="N101" s="16" t="s">
        <v>170</v>
      </c>
      <c r="O101" s="16" t="s">
        <v>170</v>
      </c>
      <c r="P101" s="71">
        <v>10</v>
      </c>
      <c r="Q101" s="72">
        <f t="shared" si="7"/>
        <v>5</v>
      </c>
    </row>
    <row r="102" spans="1:17" ht="75">
      <c r="A102" s="90" t="s">
        <v>218</v>
      </c>
      <c r="B102" s="2" t="s">
        <v>57</v>
      </c>
      <c r="C102" s="2" t="s">
        <v>173</v>
      </c>
      <c r="D102" s="41" t="s">
        <v>18</v>
      </c>
      <c r="E102" s="40" t="s">
        <v>56</v>
      </c>
      <c r="F102" s="41" t="s">
        <v>18</v>
      </c>
      <c r="G102" s="40" t="s">
        <v>59</v>
      </c>
      <c r="H102" s="40" t="s">
        <v>32</v>
      </c>
      <c r="I102" s="3" t="s">
        <v>107</v>
      </c>
      <c r="J102" s="40">
        <v>172</v>
      </c>
      <c r="K102" s="42">
        <f t="shared" si="5"/>
        <v>172</v>
      </c>
      <c r="L102" s="42">
        <f t="shared" si="6"/>
        <v>172</v>
      </c>
      <c r="M102" s="16" t="s">
        <v>169</v>
      </c>
      <c r="N102" s="16" t="s">
        <v>169</v>
      </c>
      <c r="O102" s="16" t="s">
        <v>169</v>
      </c>
      <c r="P102" s="71">
        <v>10</v>
      </c>
      <c r="Q102" s="72">
        <f t="shared" si="7"/>
        <v>17</v>
      </c>
    </row>
    <row r="103" spans="1:17" ht="93.75" hidden="1">
      <c r="A103" s="82" t="s">
        <v>219</v>
      </c>
      <c r="B103" s="2" t="s">
        <v>166</v>
      </c>
      <c r="C103" s="2" t="s">
        <v>173</v>
      </c>
      <c r="D103" s="41" t="s">
        <v>18</v>
      </c>
      <c r="E103" s="40" t="s">
        <v>88</v>
      </c>
      <c r="F103" s="41" t="s">
        <v>18</v>
      </c>
      <c r="G103" s="40" t="s">
        <v>59</v>
      </c>
      <c r="H103" s="40" t="s">
        <v>32</v>
      </c>
      <c r="I103" s="3" t="s">
        <v>107</v>
      </c>
      <c r="J103" s="40"/>
      <c r="K103" s="42">
        <f t="shared" si="5"/>
        <v>0</v>
      </c>
      <c r="L103" s="42">
        <f t="shared" si="6"/>
        <v>0</v>
      </c>
      <c r="M103" s="15" t="s">
        <v>18</v>
      </c>
      <c r="N103" s="40" t="s">
        <v>18</v>
      </c>
      <c r="O103" s="40" t="s">
        <v>18</v>
      </c>
      <c r="P103" s="71">
        <v>10</v>
      </c>
      <c r="Q103" s="72">
        <f t="shared" si="7"/>
        <v>0</v>
      </c>
    </row>
    <row r="104" spans="1:17" ht="93.75" hidden="1">
      <c r="A104" s="82" t="s">
        <v>220</v>
      </c>
      <c r="B104" s="2" t="s">
        <v>55</v>
      </c>
      <c r="C104" s="2" t="s">
        <v>173</v>
      </c>
      <c r="D104" s="41" t="s">
        <v>18</v>
      </c>
      <c r="E104" s="40" t="s">
        <v>88</v>
      </c>
      <c r="F104" s="41" t="s">
        <v>18</v>
      </c>
      <c r="G104" s="40" t="s">
        <v>59</v>
      </c>
      <c r="H104" s="40" t="s">
        <v>32</v>
      </c>
      <c r="I104" s="3" t="s">
        <v>107</v>
      </c>
      <c r="J104" s="40"/>
      <c r="K104" s="42">
        <f t="shared" si="5"/>
        <v>0</v>
      </c>
      <c r="L104" s="42">
        <f t="shared" si="6"/>
        <v>0</v>
      </c>
      <c r="M104" s="15" t="s">
        <v>18</v>
      </c>
      <c r="N104" s="40" t="s">
        <v>18</v>
      </c>
      <c r="O104" s="40" t="s">
        <v>18</v>
      </c>
      <c r="P104" s="71">
        <v>10</v>
      </c>
      <c r="Q104" s="72">
        <f t="shared" si="7"/>
        <v>0</v>
      </c>
    </row>
    <row r="105" spans="1:17" ht="93.75" hidden="1">
      <c r="A105" s="82" t="s">
        <v>221</v>
      </c>
      <c r="B105" s="2" t="s">
        <v>20</v>
      </c>
      <c r="C105" s="2" t="s">
        <v>173</v>
      </c>
      <c r="D105" s="41" t="s">
        <v>18</v>
      </c>
      <c r="E105" s="40" t="s">
        <v>88</v>
      </c>
      <c r="F105" s="41" t="s">
        <v>18</v>
      </c>
      <c r="G105" s="40" t="s">
        <v>59</v>
      </c>
      <c r="H105" s="40" t="s">
        <v>32</v>
      </c>
      <c r="I105" s="3" t="s">
        <v>107</v>
      </c>
      <c r="J105" s="40"/>
      <c r="K105" s="42">
        <f t="shared" si="5"/>
        <v>0</v>
      </c>
      <c r="L105" s="42">
        <f t="shared" si="6"/>
        <v>0</v>
      </c>
      <c r="M105" s="15" t="s">
        <v>18</v>
      </c>
      <c r="N105" s="40" t="s">
        <v>18</v>
      </c>
      <c r="O105" s="40" t="s">
        <v>18</v>
      </c>
      <c r="P105" s="71">
        <v>10</v>
      </c>
      <c r="Q105" s="72">
        <f t="shared" si="7"/>
        <v>0</v>
      </c>
    </row>
    <row r="106" spans="1:17" ht="93.75" hidden="1">
      <c r="A106" s="82" t="s">
        <v>222</v>
      </c>
      <c r="B106" s="2" t="s">
        <v>168</v>
      </c>
      <c r="C106" s="2" t="s">
        <v>173</v>
      </c>
      <c r="D106" s="41" t="s">
        <v>18</v>
      </c>
      <c r="E106" s="40" t="s">
        <v>88</v>
      </c>
      <c r="F106" s="41" t="s">
        <v>18</v>
      </c>
      <c r="G106" s="40" t="s">
        <v>59</v>
      </c>
      <c r="H106" s="40" t="s">
        <v>32</v>
      </c>
      <c r="I106" s="3" t="s">
        <v>107</v>
      </c>
      <c r="J106" s="40"/>
      <c r="K106" s="42">
        <f t="shared" si="5"/>
        <v>0</v>
      </c>
      <c r="L106" s="42">
        <f t="shared" si="6"/>
        <v>0</v>
      </c>
      <c r="M106" s="16" t="s">
        <v>171</v>
      </c>
      <c r="N106" s="16" t="s">
        <v>171</v>
      </c>
      <c r="O106" s="16" t="s">
        <v>171</v>
      </c>
      <c r="P106" s="71">
        <v>10</v>
      </c>
      <c r="Q106" s="72">
        <f t="shared" si="7"/>
        <v>0</v>
      </c>
    </row>
    <row r="107" spans="1:17" ht="93.75" hidden="1">
      <c r="A107" s="81" t="s">
        <v>223</v>
      </c>
      <c r="B107" s="2" t="s">
        <v>57</v>
      </c>
      <c r="C107" s="2" t="s">
        <v>173</v>
      </c>
      <c r="D107" s="41" t="s">
        <v>18</v>
      </c>
      <c r="E107" s="40" t="s">
        <v>88</v>
      </c>
      <c r="F107" s="41" t="s">
        <v>18</v>
      </c>
      <c r="G107" s="40" t="s">
        <v>59</v>
      </c>
      <c r="H107" s="40" t="s">
        <v>32</v>
      </c>
      <c r="I107" s="3" t="s">
        <v>107</v>
      </c>
      <c r="J107" s="40"/>
      <c r="K107" s="42">
        <f t="shared" si="5"/>
        <v>0</v>
      </c>
      <c r="L107" s="42">
        <f t="shared" si="6"/>
        <v>0</v>
      </c>
      <c r="M107" s="16" t="s">
        <v>172</v>
      </c>
      <c r="N107" s="16" t="s">
        <v>172</v>
      </c>
      <c r="O107" s="16" t="s">
        <v>172</v>
      </c>
      <c r="P107" s="71">
        <v>10</v>
      </c>
      <c r="Q107" s="72">
        <f t="shared" si="7"/>
        <v>0</v>
      </c>
    </row>
    <row r="108" spans="1:17" hidden="1">
      <c r="A108" s="19"/>
      <c r="B108" s="2"/>
      <c r="C108" s="2"/>
      <c r="D108" s="37"/>
      <c r="E108" s="36"/>
      <c r="F108" s="37"/>
      <c r="G108" s="36"/>
      <c r="H108" s="36"/>
      <c r="I108" s="3"/>
      <c r="J108" s="36"/>
      <c r="K108" s="87"/>
      <c r="L108" s="87"/>
      <c r="M108" s="36"/>
      <c r="N108" s="36"/>
      <c r="O108" s="36"/>
      <c r="P108" s="71">
        <v>10</v>
      </c>
      <c r="Q108" s="72">
        <f t="shared" si="7"/>
        <v>0</v>
      </c>
    </row>
    <row r="109" spans="1:17" ht="21.75" customHeight="1">
      <c r="A109" s="12" t="s">
        <v>94</v>
      </c>
      <c r="B109" s="2"/>
      <c r="C109" s="2"/>
      <c r="D109" s="11"/>
      <c r="E109" s="9"/>
      <c r="F109" s="11"/>
      <c r="G109" s="9"/>
      <c r="H109" s="9"/>
      <c r="I109" s="13"/>
      <c r="J109" s="15">
        <f>SUM(J88:J108)</f>
        <v>312</v>
      </c>
      <c r="K109" s="15">
        <f>SUM(K88:K108)</f>
        <v>312</v>
      </c>
      <c r="L109" s="15">
        <f>SUM(L88:L108)</f>
        <v>312</v>
      </c>
      <c r="M109" s="9"/>
      <c r="N109" s="9"/>
      <c r="O109" s="9"/>
      <c r="P109" s="71">
        <v>10</v>
      </c>
      <c r="Q109" s="72">
        <f t="shared" si="7"/>
        <v>31</v>
      </c>
    </row>
    <row r="110" spans="1:17">
      <c r="A110" s="7" t="s">
        <v>33</v>
      </c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</row>
    <row r="111" spans="1:17">
      <c r="A111" s="163" t="s">
        <v>34</v>
      </c>
      <c r="B111" s="163"/>
      <c r="C111" s="163"/>
      <c r="D111" s="163"/>
      <c r="E111" s="163"/>
      <c r="F111" s="164"/>
      <c r="G111" s="164"/>
      <c r="H111" s="164"/>
      <c r="I111" s="164"/>
      <c r="J111" s="164"/>
      <c r="K111" s="164"/>
      <c r="L111" s="7"/>
      <c r="M111" s="7"/>
      <c r="N111" s="7"/>
      <c r="O111" s="7"/>
    </row>
    <row r="112" spans="1:17">
      <c r="A112" s="9" t="s">
        <v>35</v>
      </c>
      <c r="B112" s="9" t="s">
        <v>36</v>
      </c>
      <c r="C112" s="9" t="s">
        <v>37</v>
      </c>
      <c r="D112" s="9" t="s">
        <v>38</v>
      </c>
      <c r="E112" s="163" t="s">
        <v>15</v>
      </c>
      <c r="F112" s="164"/>
      <c r="G112" s="164"/>
      <c r="H112" s="164"/>
      <c r="I112" s="164"/>
      <c r="J112" s="164"/>
      <c r="K112" s="164"/>
      <c r="L112" s="7"/>
      <c r="M112" s="7"/>
      <c r="N112" s="7"/>
      <c r="O112" s="7"/>
    </row>
    <row r="113" spans="1:23">
      <c r="A113" s="9">
        <v>1</v>
      </c>
      <c r="B113" s="9">
        <v>2</v>
      </c>
      <c r="C113" s="9">
        <v>3</v>
      </c>
      <c r="D113" s="9">
        <v>4</v>
      </c>
      <c r="E113" s="163">
        <v>5</v>
      </c>
      <c r="F113" s="164"/>
      <c r="G113" s="164"/>
      <c r="H113" s="164"/>
      <c r="I113" s="164"/>
      <c r="J113" s="164"/>
      <c r="K113" s="164"/>
      <c r="L113" s="7"/>
      <c r="M113" s="7"/>
      <c r="N113" s="7"/>
      <c r="O113" s="7"/>
    </row>
    <row r="114" spans="1:23" ht="75.75" customHeight="1">
      <c r="A114" s="9" t="s">
        <v>60</v>
      </c>
      <c r="B114" s="9" t="s">
        <v>61</v>
      </c>
      <c r="C114" s="17">
        <v>42443</v>
      </c>
      <c r="D114" s="9">
        <v>529</v>
      </c>
      <c r="E114" s="163" t="s">
        <v>162</v>
      </c>
      <c r="F114" s="165"/>
      <c r="G114" s="165"/>
      <c r="H114" s="165"/>
      <c r="I114" s="165"/>
      <c r="J114" s="165"/>
      <c r="K114" s="165"/>
      <c r="L114" s="7"/>
      <c r="M114" s="7"/>
      <c r="N114" s="7"/>
      <c r="O114" s="7"/>
    </row>
    <row r="115" spans="1:23" ht="75.75" customHeight="1">
      <c r="A115" s="21" t="s">
        <v>60</v>
      </c>
      <c r="B115" s="21" t="s">
        <v>61</v>
      </c>
      <c r="C115" s="17">
        <v>42450</v>
      </c>
      <c r="D115" s="21">
        <v>601</v>
      </c>
      <c r="E115" s="201" t="s">
        <v>163</v>
      </c>
      <c r="F115" s="202"/>
      <c r="G115" s="202"/>
      <c r="H115" s="202"/>
      <c r="I115" s="202"/>
      <c r="J115" s="202"/>
      <c r="K115" s="203"/>
      <c r="L115" s="22"/>
      <c r="M115" s="22"/>
      <c r="N115" s="22"/>
      <c r="O115" s="22"/>
    </row>
    <row r="116" spans="1:23">
      <c r="A116" s="161" t="s">
        <v>39</v>
      </c>
      <c r="B116" s="161"/>
      <c r="C116" s="161"/>
      <c r="D116" s="161"/>
      <c r="E116" s="161"/>
      <c r="F116" s="161"/>
      <c r="G116" s="7"/>
      <c r="H116" s="7"/>
      <c r="I116" s="7"/>
      <c r="J116" s="7"/>
      <c r="K116" s="7"/>
      <c r="L116" s="7"/>
      <c r="M116" s="7"/>
      <c r="N116" s="7"/>
      <c r="O116" s="7"/>
    </row>
    <row r="117" spans="1:23">
      <c r="A117" s="198" t="s">
        <v>40</v>
      </c>
      <c r="B117" s="198"/>
      <c r="C117" s="198"/>
      <c r="D117" s="198"/>
      <c r="E117" s="198"/>
      <c r="F117" s="198"/>
      <c r="G117" s="198"/>
      <c r="H117" s="198"/>
      <c r="I117" s="198"/>
      <c r="J117" s="198"/>
      <c r="K117" s="198"/>
      <c r="L117" s="14"/>
      <c r="M117" s="14"/>
      <c r="N117" s="14"/>
      <c r="O117" s="14"/>
    </row>
    <row r="118" spans="1:23" ht="39" customHeight="1">
      <c r="A118" s="199" t="s">
        <v>41</v>
      </c>
      <c r="B118" s="199"/>
      <c r="C118" s="199"/>
      <c r="D118" s="199"/>
      <c r="E118" s="199"/>
      <c r="F118" s="199"/>
      <c r="G118" s="199"/>
      <c r="H118" s="199"/>
      <c r="I118" s="199"/>
      <c r="J118" s="199"/>
      <c r="K118" s="199"/>
      <c r="L118" s="14"/>
      <c r="M118" s="14"/>
      <c r="N118" s="14"/>
      <c r="O118" s="14"/>
    </row>
    <row r="119" spans="1:23" ht="17.25" customHeight="1">
      <c r="A119" s="243" t="s">
        <v>461</v>
      </c>
      <c r="B119" s="243"/>
      <c r="C119" s="243"/>
      <c r="D119" s="243"/>
      <c r="E119" s="243"/>
      <c r="F119" s="243"/>
      <c r="G119" s="243"/>
      <c r="H119" s="243"/>
      <c r="I119" s="243"/>
      <c r="J119" s="243"/>
      <c r="K119" s="243"/>
      <c r="L119" s="14"/>
      <c r="M119" s="14"/>
      <c r="N119" s="14"/>
      <c r="O119" s="14"/>
    </row>
    <row r="120" spans="1:23">
      <c r="A120" s="161" t="s">
        <v>43</v>
      </c>
      <c r="B120" s="161"/>
      <c r="C120" s="161"/>
      <c r="D120" s="161"/>
      <c r="E120" s="161"/>
      <c r="F120" s="161"/>
      <c r="G120" s="161"/>
      <c r="H120" s="161"/>
      <c r="I120" s="161"/>
      <c r="J120" s="7"/>
      <c r="K120" s="7"/>
      <c r="L120" s="7"/>
      <c r="M120" s="7"/>
      <c r="N120" s="7"/>
      <c r="O120" s="7"/>
    </row>
    <row r="121" spans="1:23" ht="18.75" customHeight="1">
      <c r="A121" s="236" t="s">
        <v>44</v>
      </c>
      <c r="B121" s="236"/>
      <c r="C121" s="236"/>
      <c r="D121" s="236"/>
      <c r="E121" s="236" t="s">
        <v>45</v>
      </c>
      <c r="F121" s="236"/>
      <c r="G121" s="236"/>
      <c r="H121" s="236" t="s">
        <v>46</v>
      </c>
      <c r="I121" s="236"/>
      <c r="J121" s="236"/>
      <c r="K121" s="236"/>
      <c r="L121" s="236"/>
      <c r="M121" s="95"/>
      <c r="N121" s="95"/>
      <c r="O121" s="95"/>
      <c r="P121" s="95"/>
    </row>
    <row r="122" spans="1:23">
      <c r="A122" s="237">
        <v>1</v>
      </c>
      <c r="B122" s="237"/>
      <c r="C122" s="237"/>
      <c r="D122" s="237"/>
      <c r="E122" s="240">
        <v>2</v>
      </c>
      <c r="F122" s="241"/>
      <c r="G122" s="242"/>
      <c r="H122" s="236">
        <v>3</v>
      </c>
      <c r="I122" s="236"/>
      <c r="J122" s="236"/>
      <c r="K122" s="236"/>
      <c r="L122" s="236"/>
    </row>
    <row r="123" spans="1:23" ht="59.25" customHeight="1">
      <c r="A123" s="252" t="s">
        <v>380</v>
      </c>
      <c r="B123" s="253"/>
      <c r="C123" s="253"/>
      <c r="D123" s="254"/>
      <c r="E123" s="240" t="s">
        <v>47</v>
      </c>
      <c r="F123" s="241"/>
      <c r="G123" s="242"/>
      <c r="H123" s="240" t="s">
        <v>48</v>
      </c>
      <c r="I123" s="241"/>
      <c r="J123" s="241"/>
      <c r="K123" s="241"/>
      <c r="L123" s="242"/>
    </row>
    <row r="124" spans="1:23" ht="54.75" customHeight="1">
      <c r="A124" s="252" t="s">
        <v>380</v>
      </c>
      <c r="B124" s="253"/>
      <c r="C124" s="253"/>
      <c r="D124" s="254"/>
      <c r="E124" s="240" t="s">
        <v>49</v>
      </c>
      <c r="F124" s="241"/>
      <c r="G124" s="242"/>
      <c r="H124" s="240" t="s">
        <v>50</v>
      </c>
      <c r="I124" s="241"/>
      <c r="J124" s="241"/>
      <c r="K124" s="241"/>
      <c r="L124" s="242"/>
    </row>
    <row r="125" spans="1:23" ht="61.5" customHeight="1">
      <c r="A125" s="252" t="s">
        <v>381</v>
      </c>
      <c r="B125" s="253"/>
      <c r="C125" s="253"/>
      <c r="D125" s="254"/>
      <c r="E125" s="240" t="s">
        <v>52</v>
      </c>
      <c r="F125" s="241"/>
      <c r="G125" s="242"/>
      <c r="H125" s="240" t="s">
        <v>48</v>
      </c>
      <c r="I125" s="241"/>
      <c r="J125" s="241"/>
      <c r="K125" s="241"/>
      <c r="L125" s="242"/>
    </row>
    <row r="126" spans="1:23" ht="53.25" customHeight="1">
      <c r="A126" s="252" t="s">
        <v>382</v>
      </c>
      <c r="B126" s="253"/>
      <c r="C126" s="253"/>
      <c r="D126" s="254"/>
      <c r="E126" s="240" t="s">
        <v>51</v>
      </c>
      <c r="F126" s="241"/>
      <c r="G126" s="242"/>
      <c r="H126" s="255" t="s">
        <v>188</v>
      </c>
      <c r="I126" s="256"/>
      <c r="J126" s="256"/>
      <c r="K126" s="256"/>
      <c r="L126" s="257"/>
    </row>
    <row r="127" spans="1:23">
      <c r="A127" s="8"/>
      <c r="B127" s="8"/>
      <c r="C127" s="8"/>
      <c r="D127" s="8"/>
      <c r="E127" s="8"/>
      <c r="F127" s="8"/>
      <c r="G127" s="8"/>
      <c r="H127" s="8"/>
      <c r="I127" s="8"/>
      <c r="J127" s="7"/>
      <c r="K127" s="7"/>
      <c r="L127" s="7"/>
      <c r="M127" s="7"/>
      <c r="N127" s="7"/>
      <c r="O127" s="7"/>
    </row>
    <row r="128" spans="1:23" s="101" customFormat="1">
      <c r="A128" s="193" t="s">
        <v>246</v>
      </c>
      <c r="B128" s="194"/>
      <c r="C128" s="194"/>
      <c r="D128" s="194"/>
      <c r="E128" s="194"/>
      <c r="F128" s="194"/>
      <c r="G128" s="194"/>
      <c r="H128" s="194"/>
      <c r="I128" s="194"/>
      <c r="J128" s="194"/>
      <c r="K128" s="194"/>
      <c r="L128" s="194"/>
      <c r="M128" s="194"/>
      <c r="N128" s="194"/>
      <c r="O128" s="194"/>
      <c r="P128" s="98"/>
      <c r="Q128" s="99"/>
      <c r="R128" s="100"/>
      <c r="S128" s="100"/>
      <c r="T128" s="100"/>
      <c r="U128" s="100"/>
      <c r="V128" s="100"/>
      <c r="W128" s="100"/>
    </row>
    <row r="129" spans="1:31" s="101" customFormat="1">
      <c r="A129" s="102"/>
      <c r="B129" s="103"/>
      <c r="C129" s="103"/>
      <c r="D129" s="103"/>
      <c r="E129" s="103"/>
      <c r="F129" s="103"/>
      <c r="G129" s="103"/>
      <c r="H129" s="103"/>
      <c r="I129" s="103"/>
      <c r="J129" s="103"/>
      <c r="K129" s="103"/>
      <c r="L129" s="103"/>
      <c r="M129" s="103"/>
      <c r="N129" s="103"/>
      <c r="O129" s="103"/>
      <c r="P129" s="98"/>
      <c r="Q129" s="99"/>
      <c r="R129" s="100"/>
      <c r="S129" s="100"/>
      <c r="T129" s="100"/>
      <c r="U129" s="100"/>
      <c r="V129" s="100"/>
      <c r="W129" s="100"/>
    </row>
    <row r="130" spans="1:31">
      <c r="A130" s="193" t="s">
        <v>247</v>
      </c>
      <c r="B130" s="193"/>
      <c r="C130" s="193"/>
      <c r="D130" s="193"/>
      <c r="E130" s="193"/>
      <c r="F130" s="193"/>
      <c r="G130" s="193"/>
      <c r="H130" s="193"/>
      <c r="I130" s="193"/>
      <c r="J130" s="193"/>
      <c r="K130" s="193"/>
      <c r="L130" s="193"/>
      <c r="M130" s="195" t="s">
        <v>193</v>
      </c>
      <c r="N130" s="258" t="s">
        <v>18</v>
      </c>
      <c r="O130" s="104"/>
      <c r="P130" s="104"/>
      <c r="Q130" s="105"/>
      <c r="R130" s="105"/>
      <c r="S130" s="105"/>
      <c r="T130" s="105"/>
      <c r="U130" s="105"/>
      <c r="V130" s="105"/>
      <c r="W130" s="105"/>
    </row>
    <row r="131" spans="1:31">
      <c r="A131" s="183" t="s">
        <v>248</v>
      </c>
      <c r="B131" s="183"/>
      <c r="C131" s="183"/>
      <c r="D131" s="183"/>
      <c r="E131" s="183"/>
      <c r="F131" s="183"/>
      <c r="G131" s="183"/>
      <c r="H131" s="183"/>
      <c r="I131" s="183"/>
      <c r="J131" s="183"/>
      <c r="K131" s="183"/>
      <c r="L131" s="183"/>
      <c r="M131" s="196"/>
      <c r="N131" s="258"/>
      <c r="O131" s="104"/>
      <c r="P131" s="104"/>
      <c r="Q131" s="105"/>
      <c r="R131" s="105"/>
      <c r="S131" s="105"/>
      <c r="T131" s="105"/>
      <c r="U131" s="105"/>
      <c r="V131" s="105"/>
      <c r="W131" s="105"/>
    </row>
    <row r="132" spans="1:31">
      <c r="A132" s="104" t="s">
        <v>249</v>
      </c>
      <c r="B132" s="104"/>
      <c r="C132" s="104"/>
      <c r="D132" s="104"/>
      <c r="E132" s="104"/>
      <c r="F132" s="104"/>
      <c r="G132" s="104"/>
      <c r="H132" s="104"/>
      <c r="I132" s="104"/>
      <c r="J132" s="104"/>
      <c r="K132" s="104"/>
      <c r="L132" s="104"/>
      <c r="M132" s="196"/>
      <c r="N132" s="258"/>
      <c r="O132" s="104"/>
      <c r="P132" s="104"/>
      <c r="Q132" s="105"/>
      <c r="R132" s="105"/>
      <c r="S132" s="105"/>
      <c r="T132" s="105"/>
      <c r="U132" s="105"/>
      <c r="V132" s="105"/>
      <c r="W132" s="105"/>
    </row>
    <row r="133" spans="1:31">
      <c r="A133" s="183" t="s">
        <v>250</v>
      </c>
      <c r="B133" s="183"/>
      <c r="C133" s="183"/>
      <c r="D133" s="183"/>
      <c r="E133" s="183"/>
      <c r="F133" s="183"/>
      <c r="G133" s="183"/>
      <c r="H133" s="183"/>
      <c r="I133" s="183"/>
      <c r="J133" s="183"/>
      <c r="K133" s="183"/>
      <c r="L133" s="183"/>
      <c r="M133" s="104"/>
      <c r="N133" s="98"/>
      <c r="O133" s="104"/>
      <c r="P133" s="104"/>
      <c r="Q133" s="105"/>
      <c r="R133" s="105"/>
      <c r="S133" s="105"/>
      <c r="T133" s="105"/>
      <c r="U133" s="105"/>
      <c r="V133" s="105"/>
      <c r="W133" s="105"/>
    </row>
    <row r="134" spans="1:31">
      <c r="A134" s="179" t="s">
        <v>251</v>
      </c>
      <c r="B134" s="179"/>
      <c r="C134" s="179"/>
      <c r="D134" s="179"/>
      <c r="E134" s="179"/>
      <c r="F134" s="179"/>
      <c r="G134" s="179"/>
      <c r="H134" s="179"/>
      <c r="I134" s="179"/>
      <c r="J134" s="179"/>
      <c r="K134" s="104"/>
      <c r="L134" s="104"/>
      <c r="M134" s="104"/>
      <c r="N134" s="98"/>
      <c r="O134" s="104"/>
      <c r="P134" s="104"/>
      <c r="Q134" s="105"/>
      <c r="R134" s="105"/>
      <c r="S134" s="105"/>
      <c r="T134" s="105"/>
      <c r="U134" s="105"/>
      <c r="V134" s="105"/>
      <c r="W134" s="105"/>
    </row>
    <row r="135" spans="1:31" s="101" customFormat="1">
      <c r="A135" s="244" t="s">
        <v>252</v>
      </c>
      <c r="B135" s="244" t="s">
        <v>253</v>
      </c>
      <c r="C135" s="244"/>
      <c r="D135" s="244"/>
      <c r="E135" s="244" t="s">
        <v>254</v>
      </c>
      <c r="F135" s="244"/>
      <c r="G135" s="244" t="s">
        <v>255</v>
      </c>
      <c r="H135" s="244"/>
      <c r="I135" s="244"/>
      <c r="J135" s="244" t="s">
        <v>256</v>
      </c>
      <c r="K135" s="244"/>
      <c r="L135" s="244"/>
      <c r="M135" s="244" t="s">
        <v>257</v>
      </c>
      <c r="N135" s="244"/>
      <c r="O135" s="98"/>
      <c r="P135" s="99"/>
      <c r="Q135" s="100"/>
      <c r="R135" s="100"/>
      <c r="S135" s="100"/>
      <c r="T135" s="100"/>
      <c r="U135" s="100"/>
      <c r="V135" s="100"/>
      <c r="W135" s="100"/>
    </row>
    <row r="136" spans="1:31" s="101" customFormat="1">
      <c r="A136" s="244"/>
      <c r="B136" s="171" t="s">
        <v>258</v>
      </c>
      <c r="C136" s="171" t="s">
        <v>258</v>
      </c>
      <c r="D136" s="171" t="s">
        <v>258</v>
      </c>
      <c r="E136" s="171" t="s">
        <v>258</v>
      </c>
      <c r="F136" s="171" t="s">
        <v>258</v>
      </c>
      <c r="G136" s="244" t="s">
        <v>259</v>
      </c>
      <c r="H136" s="244" t="s">
        <v>260</v>
      </c>
      <c r="I136" s="244"/>
      <c r="J136" s="244" t="s">
        <v>226</v>
      </c>
      <c r="K136" s="244" t="s">
        <v>227</v>
      </c>
      <c r="L136" s="244" t="s">
        <v>261</v>
      </c>
      <c r="M136" s="244" t="s">
        <v>185</v>
      </c>
      <c r="N136" s="244" t="s">
        <v>186</v>
      </c>
      <c r="O136" s="98"/>
      <c r="P136" s="99"/>
      <c r="Q136" s="100"/>
      <c r="R136" s="100"/>
      <c r="S136" s="100"/>
      <c r="T136" s="100"/>
      <c r="U136" s="100"/>
      <c r="V136" s="100"/>
      <c r="W136" s="100"/>
    </row>
    <row r="137" spans="1:31" s="101" customFormat="1" ht="75">
      <c r="A137" s="244"/>
      <c r="B137" s="172"/>
      <c r="C137" s="172"/>
      <c r="D137" s="172"/>
      <c r="E137" s="172"/>
      <c r="F137" s="172"/>
      <c r="G137" s="244"/>
      <c r="H137" s="106" t="s">
        <v>15</v>
      </c>
      <c r="I137" s="107" t="s">
        <v>262</v>
      </c>
      <c r="J137" s="244"/>
      <c r="K137" s="244"/>
      <c r="L137" s="244"/>
      <c r="M137" s="244"/>
      <c r="N137" s="244"/>
      <c r="O137" s="98"/>
      <c r="P137" s="99"/>
      <c r="Q137" s="100"/>
      <c r="R137" s="100"/>
      <c r="S137" s="100"/>
      <c r="T137" s="100"/>
      <c r="U137" s="100"/>
      <c r="V137" s="100"/>
      <c r="W137" s="100"/>
    </row>
    <row r="138" spans="1:31" s="101" customFormat="1">
      <c r="A138" s="106">
        <v>1</v>
      </c>
      <c r="B138" s="106">
        <v>2</v>
      </c>
      <c r="C138" s="106">
        <v>3</v>
      </c>
      <c r="D138" s="106">
        <v>4</v>
      </c>
      <c r="E138" s="106">
        <v>5</v>
      </c>
      <c r="F138" s="106">
        <v>6</v>
      </c>
      <c r="G138" s="106">
        <v>7</v>
      </c>
      <c r="H138" s="106">
        <v>8</v>
      </c>
      <c r="I138" s="106">
        <v>9</v>
      </c>
      <c r="J138" s="106">
        <v>10</v>
      </c>
      <c r="K138" s="106">
        <v>11</v>
      </c>
      <c r="L138" s="106">
        <v>12</v>
      </c>
      <c r="M138" s="106">
        <v>13</v>
      </c>
      <c r="N138" s="106">
        <v>14</v>
      </c>
      <c r="O138" s="98"/>
      <c r="P138" s="99"/>
      <c r="Q138" s="100"/>
      <c r="R138" s="100"/>
      <c r="S138" s="100"/>
      <c r="T138" s="100"/>
      <c r="U138" s="100"/>
      <c r="V138" s="100"/>
      <c r="W138" s="100"/>
    </row>
    <row r="139" spans="1:31" s="101" customFormat="1">
      <c r="A139" s="244" t="s">
        <v>18</v>
      </c>
      <c r="B139" s="244" t="s">
        <v>18</v>
      </c>
      <c r="C139" s="244" t="s">
        <v>18</v>
      </c>
      <c r="D139" s="244" t="s">
        <v>18</v>
      </c>
      <c r="E139" s="244" t="s">
        <v>18</v>
      </c>
      <c r="F139" s="244" t="s">
        <v>18</v>
      </c>
      <c r="G139" s="106" t="s">
        <v>18</v>
      </c>
      <c r="H139" s="106" t="s">
        <v>18</v>
      </c>
      <c r="I139" s="106" t="s">
        <v>18</v>
      </c>
      <c r="J139" s="106" t="s">
        <v>18</v>
      </c>
      <c r="K139" s="106" t="s">
        <v>18</v>
      </c>
      <c r="L139" s="106" t="s">
        <v>18</v>
      </c>
      <c r="M139" s="106" t="s">
        <v>18</v>
      </c>
      <c r="N139" s="106" t="s">
        <v>18</v>
      </c>
      <c r="O139" s="98"/>
      <c r="P139" s="99"/>
      <c r="Q139" s="100"/>
      <c r="R139" s="100"/>
      <c r="S139" s="100"/>
      <c r="T139" s="100"/>
      <c r="U139" s="100"/>
      <c r="V139" s="100"/>
      <c r="W139" s="100"/>
    </row>
    <row r="140" spans="1:31" s="101" customFormat="1">
      <c r="A140" s="244"/>
      <c r="B140" s="244"/>
      <c r="C140" s="244"/>
      <c r="D140" s="244"/>
      <c r="E140" s="244"/>
      <c r="F140" s="244"/>
      <c r="G140" s="106" t="s">
        <v>18</v>
      </c>
      <c r="H140" s="106" t="s">
        <v>18</v>
      </c>
      <c r="I140" s="106" t="s">
        <v>18</v>
      </c>
      <c r="J140" s="106" t="s">
        <v>18</v>
      </c>
      <c r="K140" s="106" t="s">
        <v>18</v>
      </c>
      <c r="L140" s="106" t="s">
        <v>18</v>
      </c>
      <c r="M140" s="106" t="s">
        <v>18</v>
      </c>
      <c r="N140" s="106" t="s">
        <v>18</v>
      </c>
      <c r="O140" s="98"/>
      <c r="P140" s="99"/>
      <c r="Q140" s="100"/>
      <c r="R140" s="100"/>
      <c r="S140" s="100"/>
      <c r="T140" s="100"/>
      <c r="U140" s="100"/>
      <c r="V140" s="100"/>
      <c r="W140" s="100"/>
    </row>
    <row r="141" spans="1:31" s="101" customFormat="1">
      <c r="A141" s="108"/>
      <c r="B141" s="108"/>
      <c r="C141" s="108"/>
      <c r="D141" s="108"/>
      <c r="E141" s="108"/>
      <c r="F141" s="108"/>
      <c r="G141" s="108"/>
      <c r="H141" s="108"/>
      <c r="I141" s="108"/>
      <c r="J141" s="108"/>
      <c r="K141" s="108"/>
      <c r="L141" s="108"/>
      <c r="M141" s="108"/>
      <c r="N141" s="108"/>
      <c r="O141" s="98"/>
      <c r="P141" s="99"/>
      <c r="Q141" s="100"/>
      <c r="R141" s="100"/>
      <c r="S141" s="100"/>
      <c r="T141" s="100"/>
      <c r="U141" s="100"/>
      <c r="V141" s="100"/>
      <c r="W141" s="100"/>
      <c r="X141" s="100"/>
      <c r="Y141" s="100"/>
      <c r="Z141" s="100"/>
      <c r="AA141" s="100"/>
      <c r="AB141" s="100"/>
      <c r="AC141" s="100"/>
      <c r="AD141" s="100"/>
      <c r="AE141" s="100"/>
    </row>
    <row r="142" spans="1:31" s="101" customFormat="1">
      <c r="A142" s="179" t="s">
        <v>263</v>
      </c>
      <c r="B142" s="179"/>
      <c r="C142" s="179"/>
      <c r="D142" s="179"/>
      <c r="E142" s="179"/>
      <c r="F142" s="179"/>
      <c r="G142" s="179"/>
      <c r="H142" s="179"/>
      <c r="I142" s="179"/>
      <c r="J142" s="179"/>
      <c r="K142" s="109"/>
      <c r="L142" s="109"/>
      <c r="M142" s="110"/>
      <c r="N142" s="110"/>
      <c r="O142" s="110"/>
      <c r="P142" s="98"/>
      <c r="Q142" s="99"/>
      <c r="R142" s="100"/>
      <c r="S142" s="100"/>
      <c r="T142" s="100"/>
      <c r="U142" s="100"/>
      <c r="V142" s="100"/>
      <c r="W142" s="100"/>
      <c r="X142" s="100"/>
      <c r="Y142" s="100"/>
      <c r="Z142" s="100"/>
      <c r="AA142" s="100"/>
      <c r="AB142" s="100"/>
      <c r="AC142" s="100"/>
      <c r="AD142" s="100"/>
      <c r="AE142" s="100"/>
    </row>
    <row r="143" spans="1:31" s="101" customFormat="1" ht="114.75" customHeight="1">
      <c r="A143" s="244" t="s">
        <v>252</v>
      </c>
      <c r="B143" s="244" t="s">
        <v>253</v>
      </c>
      <c r="C143" s="244"/>
      <c r="D143" s="244"/>
      <c r="E143" s="244" t="s">
        <v>254</v>
      </c>
      <c r="F143" s="244"/>
      <c r="G143" s="244" t="s">
        <v>264</v>
      </c>
      <c r="H143" s="244"/>
      <c r="I143" s="244"/>
      <c r="J143" s="245" t="s">
        <v>256</v>
      </c>
      <c r="K143" s="246"/>
      <c r="L143" s="247"/>
      <c r="M143" s="248" t="s">
        <v>187</v>
      </c>
      <c r="N143" s="249"/>
      <c r="O143" s="250"/>
      <c r="P143" s="259" t="s">
        <v>257</v>
      </c>
      <c r="Q143" s="259"/>
      <c r="R143" s="100"/>
      <c r="S143" s="100"/>
      <c r="T143" s="100"/>
      <c r="U143" s="100"/>
      <c r="V143" s="100"/>
      <c r="W143" s="100"/>
      <c r="X143" s="100"/>
      <c r="Y143" s="100"/>
      <c r="Z143" s="100"/>
      <c r="AA143" s="100"/>
      <c r="AB143" s="100"/>
      <c r="AC143" s="100"/>
      <c r="AD143" s="100"/>
      <c r="AE143" s="100"/>
    </row>
    <row r="144" spans="1:31" s="101" customFormat="1">
      <c r="A144" s="244"/>
      <c r="B144" s="171" t="s">
        <v>258</v>
      </c>
      <c r="C144" s="171" t="s">
        <v>258</v>
      </c>
      <c r="D144" s="171" t="s">
        <v>258</v>
      </c>
      <c r="E144" s="171" t="s">
        <v>258</v>
      </c>
      <c r="F144" s="171" t="s">
        <v>258</v>
      </c>
      <c r="G144" s="171" t="s">
        <v>259</v>
      </c>
      <c r="H144" s="259" t="s">
        <v>260</v>
      </c>
      <c r="I144" s="259"/>
      <c r="J144" s="171" t="s">
        <v>265</v>
      </c>
      <c r="K144" s="171" t="s">
        <v>266</v>
      </c>
      <c r="L144" s="171" t="s">
        <v>267</v>
      </c>
      <c r="M144" s="171" t="s">
        <v>265</v>
      </c>
      <c r="N144" s="171" t="s">
        <v>266</v>
      </c>
      <c r="O144" s="171" t="s">
        <v>267</v>
      </c>
      <c r="P144" s="244" t="s">
        <v>185</v>
      </c>
      <c r="Q144" s="244" t="s">
        <v>186</v>
      </c>
      <c r="R144" s="100"/>
      <c r="S144" s="100"/>
      <c r="T144" s="100"/>
      <c r="U144" s="100"/>
      <c r="V144" s="100"/>
      <c r="W144" s="100"/>
      <c r="X144" s="100"/>
      <c r="Y144" s="100"/>
      <c r="Z144" s="100"/>
      <c r="AA144" s="100"/>
      <c r="AB144" s="100"/>
      <c r="AC144" s="100"/>
      <c r="AD144" s="100"/>
      <c r="AE144" s="100"/>
    </row>
    <row r="145" spans="1:31" s="101" customFormat="1" ht="75">
      <c r="A145" s="244"/>
      <c r="B145" s="172"/>
      <c r="C145" s="172"/>
      <c r="D145" s="172"/>
      <c r="E145" s="172"/>
      <c r="F145" s="172"/>
      <c r="G145" s="172"/>
      <c r="H145" s="111" t="s">
        <v>15</v>
      </c>
      <c r="I145" s="107" t="s">
        <v>262</v>
      </c>
      <c r="J145" s="172"/>
      <c r="K145" s="172"/>
      <c r="L145" s="172"/>
      <c r="M145" s="172"/>
      <c r="N145" s="172"/>
      <c r="O145" s="172"/>
      <c r="P145" s="244"/>
      <c r="Q145" s="244"/>
      <c r="R145" s="100"/>
      <c r="S145" s="100"/>
      <c r="T145" s="100"/>
      <c r="U145" s="100"/>
      <c r="V145" s="100"/>
      <c r="W145" s="100"/>
      <c r="X145" s="100"/>
      <c r="Y145" s="100"/>
      <c r="Z145" s="100"/>
      <c r="AA145" s="100"/>
      <c r="AB145" s="100"/>
      <c r="AC145" s="100"/>
      <c r="AD145" s="100"/>
      <c r="AE145" s="100"/>
    </row>
    <row r="146" spans="1:31" s="101" customFormat="1">
      <c r="A146" s="106">
        <v>1</v>
      </c>
      <c r="B146" s="106">
        <v>2</v>
      </c>
      <c r="C146" s="106">
        <v>3</v>
      </c>
      <c r="D146" s="112">
        <v>4</v>
      </c>
      <c r="E146" s="106">
        <v>5</v>
      </c>
      <c r="F146" s="106">
        <v>6</v>
      </c>
      <c r="G146" s="113">
        <v>7</v>
      </c>
      <c r="H146" s="106">
        <v>8</v>
      </c>
      <c r="I146" s="106">
        <v>9</v>
      </c>
      <c r="J146" s="106">
        <v>10</v>
      </c>
      <c r="K146" s="106">
        <v>11</v>
      </c>
      <c r="L146" s="106">
        <v>12</v>
      </c>
      <c r="M146" s="106">
        <v>13</v>
      </c>
      <c r="N146" s="106">
        <v>14</v>
      </c>
      <c r="O146" s="106">
        <v>15</v>
      </c>
      <c r="P146" s="106">
        <v>16</v>
      </c>
      <c r="Q146" s="106">
        <v>17</v>
      </c>
      <c r="R146" s="100"/>
      <c r="S146" s="100"/>
      <c r="T146" s="100"/>
      <c r="U146" s="100"/>
      <c r="V146" s="100"/>
      <c r="W146" s="100"/>
      <c r="X146" s="100"/>
      <c r="Y146" s="100"/>
      <c r="Z146" s="100"/>
      <c r="AA146" s="100"/>
      <c r="AB146" s="100"/>
      <c r="AC146" s="100"/>
      <c r="AD146" s="100"/>
      <c r="AE146" s="100"/>
    </row>
    <row r="147" spans="1:31" s="101" customFormat="1">
      <c r="A147" s="260" t="s">
        <v>18</v>
      </c>
      <c r="B147" s="260" t="s">
        <v>18</v>
      </c>
      <c r="C147" s="260" t="s">
        <v>18</v>
      </c>
      <c r="D147" s="171" t="s">
        <v>18</v>
      </c>
      <c r="E147" s="171" t="s">
        <v>18</v>
      </c>
      <c r="F147" s="244" t="s">
        <v>18</v>
      </c>
      <c r="G147" s="106" t="s">
        <v>18</v>
      </c>
      <c r="H147" s="106" t="s">
        <v>18</v>
      </c>
      <c r="I147" s="106" t="s">
        <v>18</v>
      </c>
      <c r="J147" s="106" t="s">
        <v>18</v>
      </c>
      <c r="K147" s="106" t="s">
        <v>18</v>
      </c>
      <c r="L147" s="106" t="s">
        <v>18</v>
      </c>
      <c r="M147" s="106" t="s">
        <v>18</v>
      </c>
      <c r="N147" s="106" t="s">
        <v>18</v>
      </c>
      <c r="O147" s="106" t="s">
        <v>18</v>
      </c>
      <c r="P147" s="106" t="s">
        <v>18</v>
      </c>
      <c r="Q147" s="106" t="s">
        <v>18</v>
      </c>
      <c r="R147" s="100"/>
      <c r="S147" s="100"/>
      <c r="T147" s="100"/>
      <c r="U147" s="100"/>
      <c r="V147" s="100"/>
      <c r="W147" s="100"/>
      <c r="X147" s="100"/>
      <c r="Y147" s="100"/>
      <c r="Z147" s="100"/>
      <c r="AA147" s="100"/>
      <c r="AB147" s="100"/>
      <c r="AC147" s="100"/>
      <c r="AD147" s="100"/>
      <c r="AE147" s="100"/>
    </row>
    <row r="148" spans="1:31" s="101" customFormat="1">
      <c r="A148" s="260"/>
      <c r="B148" s="260"/>
      <c r="C148" s="260"/>
      <c r="D148" s="172"/>
      <c r="E148" s="172"/>
      <c r="F148" s="244"/>
      <c r="G148" s="106" t="s">
        <v>18</v>
      </c>
      <c r="H148" s="106" t="s">
        <v>18</v>
      </c>
      <c r="I148" s="106" t="s">
        <v>18</v>
      </c>
      <c r="J148" s="106" t="s">
        <v>18</v>
      </c>
      <c r="K148" s="106" t="s">
        <v>18</v>
      </c>
      <c r="L148" s="106" t="s">
        <v>18</v>
      </c>
      <c r="M148" s="106" t="s">
        <v>18</v>
      </c>
      <c r="N148" s="106" t="s">
        <v>18</v>
      </c>
      <c r="O148" s="106" t="s">
        <v>18</v>
      </c>
      <c r="P148" s="106" t="s">
        <v>18</v>
      </c>
      <c r="Q148" s="106" t="s">
        <v>18</v>
      </c>
      <c r="R148" s="4"/>
      <c r="S148" s="4"/>
      <c r="T148" s="4"/>
      <c r="U148" s="4"/>
      <c r="V148" s="4"/>
      <c r="W148" s="4"/>
      <c r="X148" s="100"/>
      <c r="Y148" s="100"/>
      <c r="Z148" s="100"/>
      <c r="AA148" s="100"/>
      <c r="AB148" s="100"/>
      <c r="AC148" s="100"/>
      <c r="AD148" s="100"/>
      <c r="AE148" s="100"/>
    </row>
    <row r="149" spans="1:31" s="101" customFormat="1">
      <c r="A149" s="108"/>
      <c r="B149" s="108"/>
      <c r="C149" s="108"/>
      <c r="D149" s="114"/>
      <c r="E149" s="108"/>
      <c r="F149" s="108"/>
      <c r="G149" s="115"/>
      <c r="H149" s="108"/>
      <c r="I149" s="108"/>
      <c r="J149" s="108"/>
      <c r="K149" s="108"/>
      <c r="L149" s="108"/>
      <c r="M149" s="108"/>
      <c r="N149" s="108"/>
      <c r="O149" s="108"/>
      <c r="P149" s="108"/>
      <c r="Q149" s="108"/>
      <c r="R149" s="4"/>
      <c r="S149" s="4"/>
      <c r="T149" s="4"/>
      <c r="U149" s="4"/>
      <c r="V149" s="4"/>
      <c r="W149" s="4"/>
      <c r="X149" s="100"/>
      <c r="Y149" s="100"/>
      <c r="Z149" s="100"/>
      <c r="AA149" s="100"/>
      <c r="AB149" s="100"/>
      <c r="AC149" s="100"/>
      <c r="AD149" s="100"/>
      <c r="AE149" s="100"/>
    </row>
    <row r="150" spans="1:31" s="101" customFormat="1">
      <c r="A150" s="116"/>
      <c r="B150" s="116"/>
      <c r="C150" s="116"/>
      <c r="D150" s="117"/>
      <c r="E150" s="116"/>
      <c r="F150" s="116"/>
      <c r="G150" s="117"/>
      <c r="H150" s="116"/>
      <c r="I150" s="116"/>
      <c r="J150" s="116"/>
      <c r="K150" s="116"/>
      <c r="L150" s="116"/>
      <c r="M150" s="116"/>
      <c r="N150" s="116"/>
      <c r="O150" s="116"/>
      <c r="P150" s="116"/>
      <c r="Q150" s="116"/>
      <c r="R150" s="4"/>
      <c r="S150" s="4"/>
      <c r="T150" s="4"/>
      <c r="U150" s="4"/>
      <c r="V150" s="4"/>
      <c r="W150" s="4"/>
      <c r="X150" s="100"/>
      <c r="Y150" s="100"/>
      <c r="Z150" s="100"/>
      <c r="AA150" s="100"/>
      <c r="AB150" s="100"/>
      <c r="AC150" s="100"/>
      <c r="AD150" s="100"/>
      <c r="AE150" s="100"/>
    </row>
    <row r="151" spans="1:31">
      <c r="A151" s="169" t="s">
        <v>245</v>
      </c>
      <c r="B151" s="170"/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</row>
    <row r="152" spans="1:31">
      <c r="A152" s="161" t="s">
        <v>62</v>
      </c>
      <c r="B152" s="161"/>
      <c r="C152" s="161"/>
      <c r="D152" s="161"/>
      <c r="E152" s="161"/>
      <c r="F152" s="161"/>
      <c r="G152" s="161"/>
      <c r="H152" s="161"/>
      <c r="I152" s="161"/>
      <c r="J152" s="161"/>
      <c r="K152" s="161"/>
      <c r="L152" s="161"/>
      <c r="M152" s="161"/>
      <c r="N152" s="161"/>
      <c r="O152" s="161"/>
    </row>
    <row r="153" spans="1:31">
      <c r="A153" s="167" t="s">
        <v>63</v>
      </c>
      <c r="B153" s="167"/>
      <c r="C153" s="167"/>
      <c r="D153" s="167"/>
      <c r="E153" s="167"/>
      <c r="F153" s="167"/>
      <c r="G153" s="167"/>
      <c r="H153" s="167"/>
      <c r="I153" s="167"/>
      <c r="J153" s="167"/>
      <c r="K153" s="167"/>
      <c r="L153" s="167"/>
      <c r="M153" s="7"/>
      <c r="N153" s="7"/>
      <c r="O153" s="7"/>
    </row>
    <row r="154" spans="1:31">
      <c r="A154" s="167" t="s">
        <v>64</v>
      </c>
      <c r="B154" s="167"/>
      <c r="C154" s="167"/>
      <c r="D154" s="167"/>
      <c r="E154" s="167"/>
      <c r="F154" s="167"/>
      <c r="G154" s="167"/>
      <c r="H154" s="167"/>
      <c r="I154" s="167"/>
      <c r="J154" s="167"/>
      <c r="K154" s="167"/>
      <c r="L154" s="167"/>
      <c r="M154" s="7"/>
      <c r="N154" s="7"/>
      <c r="O154" s="7"/>
    </row>
    <row r="155" spans="1:31" ht="16.5" customHeight="1">
      <c r="A155" s="167" t="s">
        <v>65</v>
      </c>
      <c r="B155" s="167"/>
      <c r="C155" s="167"/>
      <c r="D155" s="167"/>
      <c r="E155" s="167"/>
      <c r="F155" s="167"/>
      <c r="G155" s="167"/>
      <c r="H155" s="167"/>
      <c r="I155" s="167"/>
      <c r="J155" s="167"/>
      <c r="K155" s="167"/>
      <c r="L155" s="167"/>
      <c r="M155" s="7"/>
      <c r="N155" s="7"/>
      <c r="O155" s="7"/>
    </row>
    <row r="156" spans="1:31">
      <c r="A156" s="167" t="s">
        <v>66</v>
      </c>
      <c r="B156" s="167"/>
      <c r="C156" s="167"/>
      <c r="D156" s="167"/>
      <c r="E156" s="167"/>
      <c r="F156" s="167"/>
      <c r="G156" s="167"/>
      <c r="H156" s="167"/>
      <c r="I156" s="167"/>
      <c r="J156" s="167"/>
      <c r="K156" s="167"/>
      <c r="L156" s="167"/>
      <c r="M156" s="7"/>
      <c r="N156" s="7"/>
      <c r="O156" s="7"/>
    </row>
    <row r="157" spans="1:31">
      <c r="A157" s="167" t="s">
        <v>67</v>
      </c>
      <c r="B157" s="167"/>
      <c r="C157" s="167"/>
      <c r="D157" s="167"/>
      <c r="E157" s="167"/>
      <c r="F157" s="167"/>
      <c r="G157" s="167"/>
      <c r="H157" s="167"/>
      <c r="I157" s="167"/>
      <c r="J157" s="167"/>
      <c r="K157" s="167"/>
      <c r="L157" s="167"/>
      <c r="M157" s="7"/>
      <c r="N157" s="7"/>
      <c r="O157" s="7"/>
    </row>
    <row r="158" spans="1:31">
      <c r="A158" s="167" t="s">
        <v>68</v>
      </c>
      <c r="B158" s="167"/>
      <c r="C158" s="167"/>
      <c r="D158" s="167"/>
      <c r="E158" s="167"/>
      <c r="F158" s="167"/>
      <c r="G158" s="167"/>
      <c r="H158" s="167"/>
      <c r="I158" s="167"/>
      <c r="J158" s="167"/>
      <c r="K158" s="167"/>
      <c r="L158" s="167"/>
      <c r="M158" s="7"/>
      <c r="N158" s="7"/>
      <c r="O158" s="7"/>
    </row>
    <row r="159" spans="1:31">
      <c r="A159" s="167" t="s">
        <v>69</v>
      </c>
      <c r="B159" s="167"/>
      <c r="C159" s="167"/>
      <c r="D159" s="167"/>
      <c r="E159" s="167"/>
      <c r="F159" s="167"/>
      <c r="G159" s="167"/>
      <c r="H159" s="167"/>
      <c r="I159" s="167"/>
      <c r="J159" s="167"/>
      <c r="K159" s="167"/>
      <c r="L159" s="167"/>
      <c r="M159" s="7"/>
      <c r="N159" s="7"/>
      <c r="O159" s="7"/>
    </row>
    <row r="160" spans="1:31">
      <c r="A160" s="168" t="s">
        <v>91</v>
      </c>
      <c r="B160" s="168"/>
      <c r="C160" s="168"/>
      <c r="D160" s="168"/>
      <c r="E160" s="168"/>
      <c r="F160" s="168"/>
      <c r="G160" s="168"/>
      <c r="H160" s="168"/>
      <c r="I160" s="168"/>
      <c r="J160" s="168"/>
      <c r="K160" s="168"/>
      <c r="L160" s="168"/>
      <c r="M160" s="168"/>
      <c r="N160" s="168"/>
      <c r="O160" s="168"/>
    </row>
    <row r="161" spans="1:15" ht="60.75" customHeight="1">
      <c r="A161" s="168" t="s">
        <v>164</v>
      </c>
      <c r="B161" s="168"/>
      <c r="C161" s="168"/>
      <c r="D161" s="168"/>
      <c r="E161" s="168"/>
      <c r="F161" s="168"/>
      <c r="G161" s="168"/>
      <c r="H161" s="168"/>
      <c r="I161" s="168"/>
      <c r="J161" s="168"/>
      <c r="K161" s="168"/>
      <c r="L161" s="168"/>
      <c r="M161" s="168"/>
      <c r="N161" s="168"/>
      <c r="O161" s="168"/>
    </row>
    <row r="162" spans="1:15" ht="60.75" customHeight="1">
      <c r="A162" s="168" t="s">
        <v>165</v>
      </c>
      <c r="B162" s="168"/>
      <c r="C162" s="168"/>
      <c r="D162" s="168"/>
      <c r="E162" s="168"/>
      <c r="F162" s="168"/>
      <c r="G162" s="168"/>
      <c r="H162" s="168"/>
      <c r="I162" s="168"/>
      <c r="J162" s="168"/>
      <c r="K162" s="168"/>
      <c r="L162" s="168"/>
      <c r="M162" s="168"/>
      <c r="N162" s="168"/>
      <c r="O162" s="168"/>
    </row>
    <row r="163" spans="1:15">
      <c r="A163" s="161" t="s">
        <v>70</v>
      </c>
      <c r="B163" s="161"/>
      <c r="C163" s="161"/>
      <c r="D163" s="161"/>
      <c r="E163" s="161"/>
      <c r="F163" s="161"/>
      <c r="G163" s="161"/>
      <c r="H163" s="161"/>
      <c r="I163" s="161"/>
      <c r="J163" s="161"/>
      <c r="K163" s="161"/>
      <c r="L163" s="161"/>
      <c r="M163" s="161"/>
      <c r="N163" s="161"/>
      <c r="O163" s="161"/>
    </row>
    <row r="164" spans="1:15">
      <c r="A164" s="9" t="s">
        <v>71</v>
      </c>
      <c r="B164" s="163" t="s">
        <v>72</v>
      </c>
      <c r="C164" s="164"/>
      <c r="D164" s="164"/>
      <c r="E164" s="166" t="s">
        <v>73</v>
      </c>
      <c r="F164" s="164"/>
      <c r="G164" s="164"/>
      <c r="H164" s="164"/>
      <c r="I164" s="164"/>
      <c r="J164" s="164"/>
      <c r="K164" s="164"/>
      <c r="L164" s="164"/>
      <c r="M164" s="7"/>
      <c r="N164" s="7"/>
      <c r="O164" s="7"/>
    </row>
    <row r="165" spans="1:15">
      <c r="A165" s="9">
        <v>1</v>
      </c>
      <c r="B165" s="163">
        <v>2</v>
      </c>
      <c r="C165" s="164"/>
      <c r="D165" s="164"/>
      <c r="E165" s="165">
        <v>3</v>
      </c>
      <c r="F165" s="165"/>
      <c r="G165" s="165"/>
      <c r="H165" s="165"/>
      <c r="I165" s="165"/>
      <c r="J165" s="165"/>
      <c r="K165" s="164"/>
      <c r="L165" s="164"/>
      <c r="M165" s="7"/>
      <c r="N165" s="7"/>
      <c r="O165" s="7"/>
    </row>
    <row r="166" spans="1:15" ht="40.5" customHeight="1">
      <c r="A166" s="9" t="s">
        <v>74</v>
      </c>
      <c r="B166" s="163" t="s">
        <v>239</v>
      </c>
      <c r="C166" s="164"/>
      <c r="D166" s="164"/>
      <c r="E166" s="165" t="s">
        <v>75</v>
      </c>
      <c r="F166" s="165"/>
      <c r="G166" s="165"/>
      <c r="H166" s="165"/>
      <c r="I166" s="165"/>
      <c r="J166" s="165"/>
      <c r="K166" s="165"/>
      <c r="L166" s="165"/>
      <c r="M166" s="7"/>
      <c r="N166" s="7"/>
      <c r="O166" s="7"/>
    </row>
    <row r="167" spans="1:15" ht="42.75" customHeight="1">
      <c r="A167" s="9" t="s">
        <v>76</v>
      </c>
      <c r="B167" s="163" t="s">
        <v>77</v>
      </c>
      <c r="C167" s="166"/>
      <c r="D167" s="166"/>
      <c r="E167" s="165" t="s">
        <v>75</v>
      </c>
      <c r="F167" s="165"/>
      <c r="G167" s="165"/>
      <c r="H167" s="165"/>
      <c r="I167" s="165"/>
      <c r="J167" s="165"/>
      <c r="K167" s="165"/>
      <c r="L167" s="165"/>
      <c r="M167" s="7"/>
      <c r="N167" s="7"/>
      <c r="O167" s="7"/>
    </row>
    <row r="168" spans="1:15" ht="42" customHeight="1">
      <c r="A168" s="9" t="s">
        <v>78</v>
      </c>
      <c r="B168" s="163" t="s">
        <v>194</v>
      </c>
      <c r="C168" s="164"/>
      <c r="D168" s="164"/>
      <c r="E168" s="165" t="s">
        <v>75</v>
      </c>
      <c r="F168" s="165"/>
      <c r="G168" s="165"/>
      <c r="H168" s="165"/>
      <c r="I168" s="165"/>
      <c r="J168" s="165"/>
      <c r="K168" s="165"/>
      <c r="L168" s="165"/>
      <c r="M168" s="7"/>
      <c r="N168" s="7"/>
      <c r="O168" s="7"/>
    </row>
    <row r="169" spans="1:15">
      <c r="A169" s="161" t="s">
        <v>80</v>
      </c>
      <c r="B169" s="161"/>
      <c r="C169" s="161"/>
      <c r="D169" s="161"/>
      <c r="E169" s="161"/>
      <c r="F169" s="161"/>
      <c r="G169" s="161"/>
      <c r="H169" s="161"/>
      <c r="I169" s="161"/>
      <c r="J169" s="161"/>
      <c r="K169" s="161"/>
      <c r="L169" s="161"/>
      <c r="M169" s="161"/>
      <c r="N169" s="161"/>
      <c r="O169" s="161"/>
    </row>
    <row r="170" spans="1:15">
      <c r="A170" s="161" t="s">
        <v>81</v>
      </c>
      <c r="B170" s="161"/>
      <c r="C170" s="161"/>
      <c r="D170" s="161"/>
      <c r="E170" s="161"/>
      <c r="F170" s="161"/>
      <c r="G170" s="161"/>
      <c r="H170" s="161"/>
      <c r="I170" s="161"/>
      <c r="J170" s="161"/>
      <c r="K170" s="161"/>
      <c r="L170" s="161"/>
      <c r="M170" s="161"/>
      <c r="N170" s="161"/>
      <c r="O170" s="161"/>
    </row>
    <row r="171" spans="1:15">
      <c r="A171" s="161" t="s">
        <v>82</v>
      </c>
      <c r="B171" s="161"/>
      <c r="C171" s="161"/>
      <c r="D171" s="161"/>
      <c r="E171" s="161"/>
      <c r="F171" s="161"/>
      <c r="G171" s="161"/>
      <c r="H171" s="161"/>
      <c r="I171" s="161"/>
      <c r="J171" s="161"/>
      <c r="K171" s="161"/>
      <c r="L171" s="161"/>
      <c r="M171" s="161"/>
      <c r="N171" s="161"/>
      <c r="O171" s="161"/>
    </row>
    <row r="172" spans="1:15">
      <c r="A172" s="161" t="s">
        <v>190</v>
      </c>
      <c r="B172" s="161"/>
      <c r="C172" s="161"/>
      <c r="D172" s="161"/>
      <c r="E172" s="161"/>
      <c r="F172" s="161"/>
      <c r="G172" s="161"/>
      <c r="H172" s="161"/>
      <c r="I172" s="161"/>
      <c r="J172" s="161"/>
      <c r="K172" s="161"/>
      <c r="L172" s="161"/>
      <c r="M172" s="161"/>
      <c r="N172" s="161"/>
      <c r="O172" s="161"/>
    </row>
    <row r="173" spans="1:15" ht="21" customHeight="1">
      <c r="A173" s="162" t="s">
        <v>92</v>
      </c>
      <c r="B173" s="162"/>
      <c r="C173" s="162"/>
      <c r="D173" s="162"/>
      <c r="E173" s="162"/>
      <c r="F173" s="162"/>
      <c r="G173" s="162"/>
      <c r="H173" s="162"/>
      <c r="I173" s="162"/>
      <c r="J173" s="162"/>
      <c r="K173" s="162"/>
      <c r="L173" s="162"/>
      <c r="M173" s="162"/>
      <c r="N173" s="162"/>
      <c r="O173" s="162"/>
    </row>
    <row r="174" spans="1:15" ht="62.25" customHeight="1">
      <c r="A174" s="162" t="s">
        <v>93</v>
      </c>
      <c r="B174" s="162"/>
      <c r="C174" s="162"/>
      <c r="D174" s="162"/>
      <c r="E174" s="162"/>
      <c r="F174" s="162"/>
      <c r="G174" s="162"/>
      <c r="H174" s="162"/>
      <c r="I174" s="162"/>
      <c r="J174" s="162"/>
      <c r="K174" s="162"/>
      <c r="L174" s="162"/>
      <c r="M174" s="162"/>
      <c r="N174" s="162"/>
      <c r="O174" s="162"/>
    </row>
    <row r="175" spans="1:15">
      <c r="A175" s="160" t="s">
        <v>83</v>
      </c>
      <c r="B175" s="160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</row>
    <row r="176" spans="1:15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</row>
    <row r="177" spans="1:15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</row>
    <row r="178" spans="1:15">
      <c r="A178" s="46" t="s">
        <v>178</v>
      </c>
      <c r="B178" s="7"/>
      <c r="C178" s="7"/>
      <c r="D178" s="7"/>
      <c r="E178" s="7"/>
      <c r="F178" s="7"/>
      <c r="G178" s="7"/>
      <c r="H178" s="7"/>
      <c r="I178" s="7"/>
      <c r="J178" s="7"/>
      <c r="K178" s="7" t="s">
        <v>84</v>
      </c>
      <c r="L178" s="7"/>
      <c r="M178" s="7"/>
      <c r="N178" s="7"/>
      <c r="O178" s="7"/>
    </row>
    <row r="179" spans="1:15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</row>
    <row r="180" spans="1:15">
      <c r="A180" s="23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</row>
  </sheetData>
  <mergeCells count="267">
    <mergeCell ref="A147:A148"/>
    <mergeCell ref="B147:B148"/>
    <mergeCell ref="C147:C148"/>
    <mergeCell ref="D147:D148"/>
    <mergeCell ref="E147:E148"/>
    <mergeCell ref="F147:F148"/>
    <mergeCell ref="A121:D121"/>
    <mergeCell ref="E121:G121"/>
    <mergeCell ref="H121:L121"/>
    <mergeCell ref="A122:D122"/>
    <mergeCell ref="E122:G122"/>
    <mergeCell ref="H122:L122"/>
    <mergeCell ref="A123:D123"/>
    <mergeCell ref="E123:G123"/>
    <mergeCell ref="H123:L123"/>
    <mergeCell ref="A124:D124"/>
    <mergeCell ref="E124:G124"/>
    <mergeCell ref="H124:L124"/>
    <mergeCell ref="A125:D125"/>
    <mergeCell ref="E125:G125"/>
    <mergeCell ref="H125:L125"/>
    <mergeCell ref="A126:D126"/>
    <mergeCell ref="E126:G126"/>
    <mergeCell ref="H126:L126"/>
    <mergeCell ref="P143:Q143"/>
    <mergeCell ref="B144:B145"/>
    <mergeCell ref="C144:C145"/>
    <mergeCell ref="D144:D145"/>
    <mergeCell ref="E144:E145"/>
    <mergeCell ref="F144:F145"/>
    <mergeCell ref="G144:G145"/>
    <mergeCell ref="H144:I144"/>
    <mergeCell ref="J144:J145"/>
    <mergeCell ref="K144:K145"/>
    <mergeCell ref="L144:L145"/>
    <mergeCell ref="M144:M145"/>
    <mergeCell ref="N144:N145"/>
    <mergeCell ref="O144:O145"/>
    <mergeCell ref="P144:P145"/>
    <mergeCell ref="Q144:Q145"/>
    <mergeCell ref="D136:D137"/>
    <mergeCell ref="E136:E137"/>
    <mergeCell ref="F136:F137"/>
    <mergeCell ref="G136:G137"/>
    <mergeCell ref="H136:I136"/>
    <mergeCell ref="J136:J137"/>
    <mergeCell ref="K136:K137"/>
    <mergeCell ref="L136:L137"/>
    <mergeCell ref="M136:M137"/>
    <mergeCell ref="A69:D69"/>
    <mergeCell ref="E69:G69"/>
    <mergeCell ref="H69:L69"/>
    <mergeCell ref="A128:O128"/>
    <mergeCell ref="A130:L130"/>
    <mergeCell ref="M130:M132"/>
    <mergeCell ref="N130:N132"/>
    <mergeCell ref="A131:L131"/>
    <mergeCell ref="A133:L133"/>
    <mergeCell ref="E114:K114"/>
    <mergeCell ref="A116:F116"/>
    <mergeCell ref="A117:K117"/>
    <mergeCell ref="A118:K118"/>
    <mergeCell ref="A119:K119"/>
    <mergeCell ref="A120:I120"/>
    <mergeCell ref="A111:K111"/>
    <mergeCell ref="E112:K112"/>
    <mergeCell ref="E113:K113"/>
    <mergeCell ref="E115:K115"/>
    <mergeCell ref="J85:J86"/>
    <mergeCell ref="K85:K86"/>
    <mergeCell ref="L85:L86"/>
    <mergeCell ref="M85:M86"/>
    <mergeCell ref="N85:N86"/>
    <mergeCell ref="A66:D66"/>
    <mergeCell ref="E66:G66"/>
    <mergeCell ref="H66:L66"/>
    <mergeCell ref="A67:D67"/>
    <mergeCell ref="E67:G67"/>
    <mergeCell ref="H67:L67"/>
    <mergeCell ref="A68:D68"/>
    <mergeCell ref="E68:G68"/>
    <mergeCell ref="H68:L68"/>
    <mergeCell ref="B80:B81"/>
    <mergeCell ref="C80:C81"/>
    <mergeCell ref="D80:D81"/>
    <mergeCell ref="E80:E81"/>
    <mergeCell ref="F80:F81"/>
    <mergeCell ref="A80:A81"/>
    <mergeCell ref="A76:A78"/>
    <mergeCell ref="B76:D77"/>
    <mergeCell ref="E76:F77"/>
    <mergeCell ref="A174:O174"/>
    <mergeCell ref="A175:O175"/>
    <mergeCell ref="B168:D168"/>
    <mergeCell ref="E168:L168"/>
    <mergeCell ref="A169:O169"/>
    <mergeCell ref="A170:O170"/>
    <mergeCell ref="A171:O171"/>
    <mergeCell ref="A173:O173"/>
    <mergeCell ref="B165:D165"/>
    <mergeCell ref="E165:L165"/>
    <mergeCell ref="B166:D166"/>
    <mergeCell ref="E166:L166"/>
    <mergeCell ref="B167:D167"/>
    <mergeCell ref="E167:L167"/>
    <mergeCell ref="A172:O172"/>
    <mergeCell ref="A158:L158"/>
    <mergeCell ref="A159:L159"/>
    <mergeCell ref="A160:O160"/>
    <mergeCell ref="A161:O161"/>
    <mergeCell ref="A163:O163"/>
    <mergeCell ref="B164:D164"/>
    <mergeCell ref="E164:L164"/>
    <mergeCell ref="A152:O152"/>
    <mergeCell ref="A153:L153"/>
    <mergeCell ref="A154:L154"/>
    <mergeCell ref="A155:L155"/>
    <mergeCell ref="A156:L156"/>
    <mergeCell ref="A157:L157"/>
    <mergeCell ref="A162:O162"/>
    <mergeCell ref="A151:O151"/>
    <mergeCell ref="A134:J134"/>
    <mergeCell ref="A135:A137"/>
    <mergeCell ref="B135:D135"/>
    <mergeCell ref="E135:F135"/>
    <mergeCell ref="G135:I135"/>
    <mergeCell ref="J135:L135"/>
    <mergeCell ref="M135:N135"/>
    <mergeCell ref="B136:B137"/>
    <mergeCell ref="C136:C137"/>
    <mergeCell ref="N136:N137"/>
    <mergeCell ref="A139:A140"/>
    <mergeCell ref="B139:B140"/>
    <mergeCell ref="C139:C140"/>
    <mergeCell ref="D139:D140"/>
    <mergeCell ref="E139:E140"/>
    <mergeCell ref="F139:F140"/>
    <mergeCell ref="A142:J142"/>
    <mergeCell ref="A143:A145"/>
    <mergeCell ref="B143:D143"/>
    <mergeCell ref="E143:F143"/>
    <mergeCell ref="G143:I143"/>
    <mergeCell ref="J143:L143"/>
    <mergeCell ref="M143:O143"/>
    <mergeCell ref="O85:O86"/>
    <mergeCell ref="A82:O82"/>
    <mergeCell ref="A83:J83"/>
    <mergeCell ref="A84:A86"/>
    <mergeCell ref="B84:D85"/>
    <mergeCell ref="E84:F85"/>
    <mergeCell ref="G84:I84"/>
    <mergeCell ref="J84:L84"/>
    <mergeCell ref="M84:O84"/>
    <mergeCell ref="G85:G86"/>
    <mergeCell ref="H85:I85"/>
    <mergeCell ref="G76:I76"/>
    <mergeCell ref="J76:L76"/>
    <mergeCell ref="G77:G78"/>
    <mergeCell ref="H77:I77"/>
    <mergeCell ref="J77:J78"/>
    <mergeCell ref="K77:K78"/>
    <mergeCell ref="L77:L78"/>
    <mergeCell ref="M71:M73"/>
    <mergeCell ref="N71:N73"/>
    <mergeCell ref="A72:L72"/>
    <mergeCell ref="A73:L73"/>
    <mergeCell ref="A74:L74"/>
    <mergeCell ref="A75:J75"/>
    <mergeCell ref="A71:L71"/>
    <mergeCell ref="O40:O41"/>
    <mergeCell ref="A59:F59"/>
    <mergeCell ref="A60:K60"/>
    <mergeCell ref="A61:K61"/>
    <mergeCell ref="A62:K62"/>
    <mergeCell ref="A63:I63"/>
    <mergeCell ref="A55:K55"/>
    <mergeCell ref="E56:K56"/>
    <mergeCell ref="E57:K57"/>
    <mergeCell ref="E58:K58"/>
    <mergeCell ref="J40:J41"/>
    <mergeCell ref="K40:K41"/>
    <mergeCell ref="L40:L41"/>
    <mergeCell ref="M40:M41"/>
    <mergeCell ref="N40:N41"/>
    <mergeCell ref="H64:L64"/>
    <mergeCell ref="A65:D65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35:A36"/>
    <mergeCell ref="B35:B36"/>
    <mergeCell ref="C35:C36"/>
    <mergeCell ref="D35:D36"/>
    <mergeCell ref="E35:E36"/>
    <mergeCell ref="F35:F36"/>
    <mergeCell ref="A64:D64"/>
    <mergeCell ref="E64:G64"/>
    <mergeCell ref="E65:G65"/>
    <mergeCell ref="H65:L65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A3:O3"/>
    <mergeCell ref="K8:M8"/>
    <mergeCell ref="N8:O8"/>
    <mergeCell ref="A10:J10"/>
    <mergeCell ref="K10:M10"/>
    <mergeCell ref="N10:O10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P84:Q84"/>
    <mergeCell ref="P85:P86"/>
    <mergeCell ref="Q85:Q86"/>
    <mergeCell ref="M31:N31"/>
    <mergeCell ref="M32:M33"/>
    <mergeCell ref="N32:N33"/>
    <mergeCell ref="M76:N76"/>
    <mergeCell ref="M77:M78"/>
    <mergeCell ref="N77:N78"/>
    <mergeCell ref="P39:Q39"/>
    <mergeCell ref="P40:P41"/>
    <mergeCell ref="Q40:Q41"/>
    <mergeCell ref="A37:O37"/>
    <mergeCell ref="A38:J38"/>
    <mergeCell ref="A39:A41"/>
    <mergeCell ref="B39:D40"/>
    <mergeCell ref="E39:F40"/>
    <mergeCell ref="G39:I39"/>
    <mergeCell ref="J39:L39"/>
    <mergeCell ref="M39:O39"/>
    <mergeCell ref="G40:G41"/>
    <mergeCell ref="H40:I40"/>
    <mergeCell ref="A53:O53"/>
    <mergeCell ref="A54:O54"/>
  </mergeCells>
  <hyperlinks>
    <hyperlink ref="M143" location="sub_777" display="sub_777"/>
    <hyperlink ref="P143" location="sub_666" display="sub_666"/>
  </hyperlinks>
  <pageMargins left="0.55118110236220474" right="0.31496062992125984" top="0.35433070866141736" bottom="0.28000000000000003" header="0.31496062992125984" footer="0.2"/>
  <pageSetup paperSize="9" scale="54" fitToHeight="0" orientation="landscape" r:id="rId1"/>
  <rowBreaks count="1" manualBreakCount="1">
    <brk id="24" max="16" man="1"/>
  </rowBreaks>
</worksheet>
</file>

<file path=xl/worksheets/sheet29.xml><?xml version="1.0" encoding="utf-8"?>
<worksheet xmlns="http://schemas.openxmlformats.org/spreadsheetml/2006/main" xmlns:r="http://schemas.openxmlformats.org/officeDocument/2006/relationships">
  <sheetPr codeName="Лист29"/>
  <dimension ref="A1:AE180"/>
  <sheetViews>
    <sheetView view="pageBreakPreview" zoomScale="80" zoomScaleNormal="70" zoomScaleSheetLayoutView="80" workbookViewId="0">
      <selection activeCell="J109" sqref="J109"/>
    </sheetView>
  </sheetViews>
  <sheetFormatPr defaultRowHeight="18.75"/>
  <cols>
    <col min="1" max="1" width="28.7109375" style="4" customWidth="1"/>
    <col min="2" max="2" width="22.42578125" style="4" customWidth="1"/>
    <col min="3" max="3" width="19.42578125" style="4" customWidth="1"/>
    <col min="4" max="4" width="11.7109375" style="4" customWidth="1"/>
    <col min="5" max="5" width="17.42578125" style="4" customWidth="1"/>
    <col min="6" max="6" width="17.5703125" style="4" customWidth="1"/>
    <col min="7" max="7" width="21.5703125" style="4" customWidth="1"/>
    <col min="8" max="8" width="11.42578125" style="4" customWidth="1"/>
    <col min="9" max="9" width="7.140625" style="4" customWidth="1"/>
    <col min="10" max="11" width="12.140625" style="4" customWidth="1"/>
    <col min="12" max="12" width="11.42578125" style="4" customWidth="1"/>
    <col min="13" max="13" width="15.28515625" style="4" customWidth="1"/>
    <col min="14" max="14" width="12.7109375" style="4" customWidth="1"/>
    <col min="15" max="15" width="12.4257812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4" t="s">
        <v>514</v>
      </c>
    </row>
    <row r="2" spans="1:15">
      <c r="L2" s="4" t="s">
        <v>485</v>
      </c>
    </row>
    <row r="3" spans="1:15" ht="35.25" customHeight="1">
      <c r="A3" s="228" t="s">
        <v>470</v>
      </c>
      <c r="B3" s="229"/>
      <c r="C3" s="229"/>
      <c r="D3" s="229"/>
      <c r="E3" s="229"/>
      <c r="F3" s="229"/>
      <c r="G3" s="229"/>
      <c r="H3" s="229"/>
      <c r="I3" s="229"/>
      <c r="J3" s="229"/>
      <c r="K3" s="229"/>
      <c r="L3" s="229"/>
      <c r="M3" s="229"/>
      <c r="N3" s="229"/>
      <c r="O3" s="229"/>
    </row>
    <row r="4" spans="1:15" ht="30.75" customHeight="1">
      <c r="A4" s="230" t="s">
        <v>225</v>
      </c>
      <c r="B4" s="231"/>
      <c r="C4" s="231"/>
      <c r="D4" s="231"/>
      <c r="E4" s="231"/>
      <c r="F4" s="231"/>
      <c r="G4" s="231"/>
      <c r="H4" s="231"/>
      <c r="I4" s="231"/>
      <c r="J4" s="231"/>
      <c r="K4" s="231"/>
      <c r="L4" s="231"/>
      <c r="M4" s="231"/>
      <c r="N4" s="231"/>
      <c r="O4" s="231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232" t="s">
        <v>3</v>
      </c>
      <c r="O5" s="233"/>
    </row>
    <row r="6" spans="1:15" ht="18.75" customHeight="1">
      <c r="A6" s="212"/>
      <c r="B6" s="212"/>
      <c r="C6" s="212"/>
      <c r="D6" s="212"/>
      <c r="E6" s="212"/>
      <c r="F6" s="212"/>
      <c r="G6" s="212"/>
      <c r="H6" s="212"/>
      <c r="I6" s="212"/>
      <c r="J6" s="212"/>
      <c r="K6" s="222" t="s">
        <v>4</v>
      </c>
      <c r="L6" s="222"/>
      <c r="M6" s="223"/>
      <c r="N6" s="234" t="s">
        <v>5</v>
      </c>
      <c r="O6" s="235"/>
    </row>
    <row r="7" spans="1:15" ht="18.75" customHeight="1">
      <c r="A7" s="212"/>
      <c r="B7" s="212"/>
      <c r="C7" s="212"/>
      <c r="D7" s="212"/>
      <c r="E7" s="212"/>
      <c r="F7" s="212"/>
      <c r="G7" s="212"/>
      <c r="H7" s="212"/>
      <c r="I7" s="212"/>
      <c r="J7" s="212"/>
      <c r="K7" s="222" t="s">
        <v>179</v>
      </c>
      <c r="L7" s="222"/>
      <c r="M7" s="223"/>
      <c r="N7" s="224" t="s">
        <v>483</v>
      </c>
      <c r="O7" s="225"/>
    </row>
    <row r="8" spans="1:15">
      <c r="A8" s="70"/>
      <c r="B8" s="8"/>
      <c r="C8" s="8"/>
      <c r="D8" s="8"/>
      <c r="E8" s="8"/>
      <c r="F8" s="8"/>
      <c r="G8" s="8"/>
      <c r="H8" s="8"/>
      <c r="I8" s="8"/>
      <c r="J8" s="8"/>
      <c r="K8" s="222" t="s">
        <v>180</v>
      </c>
      <c r="L8" s="222"/>
      <c r="M8" s="223"/>
      <c r="N8" s="224" t="s">
        <v>224</v>
      </c>
      <c r="O8" s="225"/>
    </row>
    <row r="9" spans="1:15">
      <c r="A9" s="70"/>
      <c r="B9" s="8"/>
      <c r="C9" s="8"/>
      <c r="D9" s="8"/>
      <c r="E9" s="8"/>
      <c r="F9" s="8"/>
      <c r="G9" s="8"/>
      <c r="H9" s="8"/>
      <c r="I9" s="8"/>
      <c r="J9" s="8"/>
      <c r="K9" s="48"/>
      <c r="L9" s="48"/>
      <c r="M9" s="49" t="s">
        <v>183</v>
      </c>
      <c r="N9" s="50"/>
      <c r="O9" s="51"/>
    </row>
    <row r="10" spans="1:15" ht="18.75" customHeight="1">
      <c r="A10" s="212"/>
      <c r="B10" s="212"/>
      <c r="C10" s="212"/>
      <c r="D10" s="212"/>
      <c r="E10" s="212"/>
      <c r="F10" s="212"/>
      <c r="G10" s="212"/>
      <c r="H10" s="212"/>
      <c r="I10" s="212"/>
      <c r="J10" s="212"/>
      <c r="K10" s="222" t="s">
        <v>181</v>
      </c>
      <c r="L10" s="222"/>
      <c r="M10" s="223"/>
      <c r="N10" s="224" t="s">
        <v>159</v>
      </c>
      <c r="O10" s="225"/>
    </row>
    <row r="11" spans="1:15" ht="18.75" customHeight="1">
      <c r="A11" s="212"/>
      <c r="B11" s="212"/>
      <c r="C11" s="212"/>
      <c r="D11" s="212"/>
      <c r="E11" s="212"/>
      <c r="F11" s="212"/>
      <c r="G11" s="212"/>
      <c r="H11" s="212"/>
      <c r="I11" s="212"/>
      <c r="J11" s="212"/>
      <c r="K11" s="222" t="s">
        <v>182</v>
      </c>
      <c r="L11" s="222"/>
      <c r="M11" s="223"/>
      <c r="N11" s="224" t="s">
        <v>160</v>
      </c>
      <c r="O11" s="225"/>
    </row>
    <row r="12" spans="1:15">
      <c r="A12" s="52"/>
      <c r="B12" s="67"/>
      <c r="C12" s="67"/>
      <c r="D12" s="67"/>
      <c r="E12" s="67"/>
      <c r="F12" s="67"/>
      <c r="G12" s="67"/>
      <c r="H12" s="67"/>
      <c r="I12" s="67"/>
      <c r="J12" s="67"/>
      <c r="K12" s="226"/>
      <c r="L12" s="226"/>
      <c r="M12" s="227"/>
      <c r="N12" s="224"/>
      <c r="O12" s="225"/>
    </row>
    <row r="13" spans="1:15">
      <c r="A13" s="52"/>
      <c r="B13" s="67"/>
      <c r="C13" s="67"/>
      <c r="D13" s="67"/>
      <c r="E13" s="67"/>
      <c r="F13" s="67"/>
      <c r="G13" s="67"/>
      <c r="H13" s="67"/>
      <c r="I13" s="67"/>
      <c r="J13" s="67"/>
      <c r="K13" s="54"/>
      <c r="L13" s="54"/>
      <c r="M13" s="68"/>
      <c r="N13" s="69"/>
      <c r="O13" s="69"/>
    </row>
    <row r="14" spans="1:15" ht="39" customHeight="1">
      <c r="A14" s="217" t="s">
        <v>0</v>
      </c>
      <c r="B14" s="217"/>
      <c r="C14" s="217"/>
      <c r="D14" s="217"/>
      <c r="E14" s="217"/>
      <c r="F14" s="217"/>
      <c r="G14" s="217"/>
      <c r="H14" s="217"/>
      <c r="I14" s="217"/>
      <c r="J14" s="217"/>
      <c r="K14" s="217"/>
      <c r="L14" s="217"/>
      <c r="M14" s="217"/>
      <c r="N14" s="217"/>
      <c r="O14" s="217"/>
    </row>
    <row r="15" spans="1:15" ht="24.75" hidden="1" customHeight="1">
      <c r="A15" s="216" t="s">
        <v>1</v>
      </c>
      <c r="B15" s="216"/>
      <c r="C15" s="216"/>
      <c r="D15" s="216"/>
      <c r="E15" s="216"/>
      <c r="F15" s="216"/>
      <c r="G15" s="216"/>
      <c r="H15" s="216"/>
      <c r="I15" s="216"/>
      <c r="J15" s="216"/>
      <c r="K15" s="216"/>
      <c r="L15" s="216"/>
      <c r="M15" s="216"/>
      <c r="N15" s="216"/>
      <c r="O15" s="216"/>
    </row>
    <row r="16" spans="1:15" ht="16.5" hidden="1" customHeight="1">
      <c r="A16" s="216" t="s">
        <v>2</v>
      </c>
      <c r="B16" s="217"/>
      <c r="C16" s="217"/>
      <c r="D16" s="217"/>
      <c r="E16" s="217"/>
      <c r="F16" s="217"/>
      <c r="G16" s="217"/>
      <c r="H16" s="217"/>
      <c r="I16" s="217"/>
      <c r="J16" s="217"/>
      <c r="K16" s="217"/>
      <c r="L16" s="217"/>
      <c r="M16" s="217"/>
      <c r="N16" s="217"/>
      <c r="O16" s="217"/>
    </row>
    <row r="17" spans="1:18" ht="137.25" customHeight="1">
      <c r="A17" s="218" t="s">
        <v>484</v>
      </c>
      <c r="B17" s="218"/>
      <c r="C17" s="218"/>
      <c r="D17" s="218"/>
      <c r="E17" s="218"/>
      <c r="F17" s="218"/>
      <c r="G17" s="218"/>
      <c r="H17" s="218"/>
      <c r="I17" s="218"/>
      <c r="J17" s="218"/>
      <c r="K17" s="218"/>
      <c r="L17" s="218"/>
      <c r="M17" s="218"/>
      <c r="N17" s="218"/>
      <c r="O17" s="218"/>
    </row>
    <row r="18" spans="1:18" ht="185.25" customHeight="1">
      <c r="A18" s="219"/>
      <c r="B18" s="219"/>
      <c r="C18" s="219"/>
      <c r="D18" s="219"/>
      <c r="E18" s="219"/>
      <c r="F18" s="219"/>
      <c r="G18" s="219"/>
      <c r="H18" s="219"/>
      <c r="I18" s="219"/>
      <c r="J18" s="219"/>
      <c r="K18" s="219"/>
      <c r="L18" s="219"/>
      <c r="M18" s="219"/>
      <c r="N18" s="219"/>
      <c r="O18" s="219"/>
      <c r="P18" s="24"/>
      <c r="Q18" s="24"/>
      <c r="R18" s="24"/>
    </row>
    <row r="19" spans="1:18" ht="27" customHeight="1">
      <c r="A19" s="220" t="s">
        <v>89</v>
      </c>
      <c r="B19" s="220"/>
      <c r="C19" s="220"/>
      <c r="D19" s="220"/>
      <c r="E19" s="220"/>
      <c r="F19" s="220"/>
      <c r="G19" s="220"/>
      <c r="H19" s="220"/>
      <c r="I19" s="220"/>
      <c r="J19" s="220"/>
      <c r="K19" s="47"/>
      <c r="L19" s="47"/>
      <c r="M19" s="47"/>
      <c r="N19" s="47"/>
      <c r="O19" s="47"/>
      <c r="P19" s="24"/>
      <c r="Q19" s="24"/>
      <c r="R19" s="24"/>
    </row>
    <row r="20" spans="1:18" ht="35.25" customHeight="1">
      <c r="A20" s="221" t="s">
        <v>132</v>
      </c>
      <c r="B20" s="221"/>
      <c r="C20" s="221"/>
      <c r="D20" s="221"/>
      <c r="E20" s="221"/>
      <c r="F20" s="221"/>
      <c r="G20" s="221"/>
      <c r="H20" s="221"/>
      <c r="I20" s="221"/>
      <c r="J20" s="221"/>
      <c r="K20" s="47"/>
      <c r="L20" s="47"/>
      <c r="M20" s="47"/>
      <c r="N20" s="47"/>
      <c r="O20" s="47"/>
      <c r="P20" s="24"/>
      <c r="Q20" s="24"/>
      <c r="R20" s="24"/>
    </row>
    <row r="21" spans="1:18">
      <c r="A21" s="212" t="s">
        <v>90</v>
      </c>
      <c r="B21" s="212"/>
      <c r="C21" s="212"/>
      <c r="D21" s="212"/>
      <c r="E21" s="212"/>
      <c r="F21" s="212"/>
      <c r="G21" s="212"/>
      <c r="H21" s="212"/>
      <c r="I21" s="212"/>
      <c r="J21" s="212"/>
      <c r="K21" s="54"/>
      <c r="L21" s="54"/>
      <c r="M21" s="68"/>
      <c r="N21" s="69"/>
      <c r="O21" s="69"/>
    </row>
    <row r="22" spans="1:18" ht="18.75" customHeight="1">
      <c r="A22" s="213" t="s">
        <v>233</v>
      </c>
      <c r="B22" s="213"/>
      <c r="C22" s="213"/>
      <c r="D22" s="213"/>
      <c r="E22" s="213"/>
      <c r="F22" s="213"/>
      <c r="G22" s="213"/>
      <c r="H22" s="213"/>
      <c r="I22" s="213"/>
      <c r="J22" s="213"/>
      <c r="K22" s="7"/>
      <c r="L22" s="7"/>
      <c r="M22" s="7"/>
      <c r="N22" s="7"/>
      <c r="O22" s="7"/>
    </row>
    <row r="23" spans="1:18">
      <c r="A23" s="214" t="s">
        <v>192</v>
      </c>
      <c r="B23" s="214"/>
      <c r="C23" s="214"/>
      <c r="D23" s="214"/>
      <c r="E23" s="214"/>
      <c r="F23" s="214"/>
      <c r="G23" s="214"/>
      <c r="H23" s="214"/>
      <c r="I23" s="214"/>
      <c r="J23" s="214"/>
      <c r="K23" s="7"/>
      <c r="L23" s="7"/>
      <c r="M23" s="7"/>
      <c r="N23" s="7"/>
      <c r="O23" s="7"/>
    </row>
    <row r="24" spans="1:18">
      <c r="A24" s="215"/>
      <c r="B24" s="215"/>
      <c r="C24" s="215"/>
      <c r="D24" s="215"/>
      <c r="E24" s="215"/>
      <c r="F24" s="215"/>
      <c r="G24" s="215"/>
      <c r="H24" s="215"/>
      <c r="I24" s="215"/>
      <c r="J24" s="215"/>
      <c r="K24" s="7"/>
      <c r="L24" s="7"/>
      <c r="M24" s="7"/>
      <c r="N24" s="7"/>
      <c r="O24" s="7"/>
    </row>
    <row r="25" spans="1:18">
      <c r="A25" s="169" t="s">
        <v>6</v>
      </c>
      <c r="B25" s="170"/>
      <c r="C25" s="170"/>
      <c r="D25" s="170"/>
      <c r="E25" s="170"/>
      <c r="F25" s="170"/>
      <c r="G25" s="170"/>
      <c r="H25" s="170"/>
      <c r="I25" s="170"/>
      <c r="J25" s="170"/>
      <c r="K25" s="170"/>
      <c r="L25" s="170"/>
      <c r="M25" s="170"/>
      <c r="N25" s="170"/>
      <c r="O25" s="170"/>
    </row>
    <row r="26" spans="1:18" ht="42" customHeight="1">
      <c r="A26" s="169" t="s">
        <v>7</v>
      </c>
      <c r="B26" s="169"/>
      <c r="C26" s="169"/>
      <c r="D26" s="169"/>
      <c r="E26" s="169"/>
      <c r="F26" s="169"/>
      <c r="G26" s="169"/>
      <c r="H26" s="169"/>
      <c r="I26" s="169"/>
      <c r="J26" s="169"/>
      <c r="K26" s="169"/>
      <c r="L26" s="169"/>
      <c r="M26" s="210" t="s">
        <v>193</v>
      </c>
      <c r="N26" s="165" t="s">
        <v>238</v>
      </c>
      <c r="O26" s="7"/>
    </row>
    <row r="27" spans="1:18">
      <c r="A27" s="161" t="s">
        <v>8</v>
      </c>
      <c r="B27" s="161"/>
      <c r="C27" s="161"/>
      <c r="D27" s="161"/>
      <c r="E27" s="161"/>
      <c r="F27" s="161"/>
      <c r="G27" s="161"/>
      <c r="H27" s="161"/>
      <c r="I27" s="161"/>
      <c r="J27" s="161"/>
      <c r="K27" s="161"/>
      <c r="L27" s="161"/>
      <c r="M27" s="211"/>
      <c r="N27" s="165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211"/>
      <c r="N28" s="165"/>
      <c r="O28" s="7"/>
    </row>
    <row r="29" spans="1:18">
      <c r="A29" s="161" t="s">
        <v>86</v>
      </c>
      <c r="B29" s="161"/>
      <c r="C29" s="161"/>
      <c r="D29" s="161"/>
      <c r="E29" s="161"/>
      <c r="F29" s="161"/>
      <c r="G29" s="161"/>
      <c r="H29" s="161"/>
      <c r="I29" s="161"/>
      <c r="J29" s="161"/>
      <c r="K29" s="161"/>
      <c r="L29" s="161"/>
      <c r="M29" s="7"/>
      <c r="N29" s="8"/>
      <c r="O29" s="7"/>
    </row>
    <row r="30" spans="1:18">
      <c r="A30" s="160" t="s">
        <v>98</v>
      </c>
      <c r="B30" s="160"/>
      <c r="C30" s="160"/>
      <c r="D30" s="160"/>
      <c r="E30" s="160"/>
      <c r="F30" s="160"/>
      <c r="G30" s="160"/>
      <c r="H30" s="160"/>
      <c r="I30" s="160"/>
      <c r="J30" s="160"/>
      <c r="K30" s="7"/>
      <c r="L30" s="7"/>
      <c r="M30" s="7"/>
      <c r="N30" s="8"/>
      <c r="O30" s="7"/>
    </row>
    <row r="31" spans="1:18" ht="78.75" customHeight="1">
      <c r="A31" s="163" t="s">
        <v>87</v>
      </c>
      <c r="B31" s="163" t="s">
        <v>10</v>
      </c>
      <c r="C31" s="163"/>
      <c r="D31" s="163"/>
      <c r="E31" s="163" t="s">
        <v>11</v>
      </c>
      <c r="F31" s="163"/>
      <c r="G31" s="163" t="s">
        <v>12</v>
      </c>
      <c r="H31" s="163"/>
      <c r="I31" s="163"/>
      <c r="J31" s="163" t="s">
        <v>13</v>
      </c>
      <c r="K31" s="163"/>
      <c r="L31" s="163"/>
      <c r="M31" s="187" t="s">
        <v>184</v>
      </c>
      <c r="N31" s="189"/>
      <c r="O31" s="7"/>
    </row>
    <row r="32" spans="1:18" ht="59.25" customHeight="1">
      <c r="A32" s="166"/>
      <c r="B32" s="163"/>
      <c r="C32" s="163"/>
      <c r="D32" s="163"/>
      <c r="E32" s="163"/>
      <c r="F32" s="163"/>
      <c r="G32" s="163" t="s">
        <v>14</v>
      </c>
      <c r="H32" s="163" t="s">
        <v>24</v>
      </c>
      <c r="I32" s="163"/>
      <c r="J32" s="163" t="s">
        <v>226</v>
      </c>
      <c r="K32" s="163" t="s">
        <v>227</v>
      </c>
      <c r="L32" s="163" t="s">
        <v>232</v>
      </c>
      <c r="M32" s="165" t="s">
        <v>185</v>
      </c>
      <c r="N32" s="163" t="s">
        <v>186</v>
      </c>
      <c r="O32" s="7"/>
    </row>
    <row r="33" spans="1:17" ht="131.25">
      <c r="A33" s="166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166"/>
      <c r="H33" s="9" t="s">
        <v>15</v>
      </c>
      <c r="I33" s="9" t="s">
        <v>16</v>
      </c>
      <c r="J33" s="163"/>
      <c r="K33" s="163"/>
      <c r="L33" s="166"/>
      <c r="M33" s="165"/>
      <c r="N33" s="163"/>
      <c r="O33" s="7"/>
    </row>
    <row r="34" spans="1:17">
      <c r="A34" s="9">
        <v>1</v>
      </c>
      <c r="B34" s="9">
        <v>2</v>
      </c>
      <c r="C34" s="9">
        <v>3</v>
      </c>
      <c r="D34" s="9">
        <v>4</v>
      </c>
      <c r="E34" s="9">
        <v>5</v>
      </c>
      <c r="F34" s="9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53">
        <v>13</v>
      </c>
      <c r="N34" s="53">
        <v>14</v>
      </c>
      <c r="O34" s="7"/>
    </row>
    <row r="35" spans="1:17" ht="141.75">
      <c r="A35" s="238" t="s">
        <v>108</v>
      </c>
      <c r="B35" s="251" t="s">
        <v>108</v>
      </c>
      <c r="C35" s="251" t="s">
        <v>108</v>
      </c>
      <c r="D35" s="239" t="s">
        <v>108</v>
      </c>
      <c r="E35" s="251" t="s">
        <v>108</v>
      </c>
      <c r="F35" s="251" t="s">
        <v>18</v>
      </c>
      <c r="G35" s="10" t="s">
        <v>102</v>
      </c>
      <c r="H35" s="9" t="s">
        <v>97</v>
      </c>
      <c r="I35" s="9">
        <v>744</v>
      </c>
      <c r="J35" s="9">
        <v>95</v>
      </c>
      <c r="K35" s="11">
        <f>J35</f>
        <v>95</v>
      </c>
      <c r="L35" s="11">
        <f>J35</f>
        <v>95</v>
      </c>
      <c r="M35" s="53">
        <v>10</v>
      </c>
      <c r="N35" s="76">
        <v>10</v>
      </c>
      <c r="O35" s="7"/>
    </row>
    <row r="36" spans="1:17" ht="252">
      <c r="A36" s="205"/>
      <c r="B36" s="209"/>
      <c r="C36" s="209"/>
      <c r="D36" s="207"/>
      <c r="E36" s="209"/>
      <c r="F36" s="209"/>
      <c r="G36" s="10" t="s">
        <v>104</v>
      </c>
      <c r="H36" s="9" t="s">
        <v>97</v>
      </c>
      <c r="I36" s="9">
        <v>744</v>
      </c>
      <c r="J36" s="9">
        <v>100</v>
      </c>
      <c r="K36" s="38">
        <f>J36</f>
        <v>100</v>
      </c>
      <c r="L36" s="11">
        <f>J36</f>
        <v>100</v>
      </c>
      <c r="M36" s="53">
        <v>10</v>
      </c>
      <c r="N36" s="53">
        <v>10</v>
      </c>
      <c r="O36" s="7"/>
    </row>
    <row r="37" spans="1:17" ht="18.75" customHeight="1">
      <c r="A37" s="168"/>
      <c r="B37" s="168"/>
      <c r="C37" s="168"/>
      <c r="D37" s="168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</row>
    <row r="38" spans="1:17">
      <c r="A38" s="161" t="s">
        <v>101</v>
      </c>
      <c r="B38" s="161"/>
      <c r="C38" s="161"/>
      <c r="D38" s="161"/>
      <c r="E38" s="161"/>
      <c r="F38" s="161"/>
      <c r="G38" s="161"/>
      <c r="H38" s="161"/>
      <c r="I38" s="161"/>
      <c r="J38" s="161"/>
      <c r="K38" s="7"/>
      <c r="L38" s="7"/>
      <c r="M38" s="7"/>
      <c r="N38" s="7"/>
      <c r="O38" s="7"/>
    </row>
    <row r="39" spans="1:17" ht="117" customHeight="1">
      <c r="A39" s="163" t="s">
        <v>87</v>
      </c>
      <c r="B39" s="163" t="s">
        <v>10</v>
      </c>
      <c r="C39" s="163"/>
      <c r="D39" s="163"/>
      <c r="E39" s="163" t="s">
        <v>11</v>
      </c>
      <c r="F39" s="163"/>
      <c r="G39" s="163" t="s">
        <v>21</v>
      </c>
      <c r="H39" s="163"/>
      <c r="I39" s="163"/>
      <c r="J39" s="163" t="s">
        <v>22</v>
      </c>
      <c r="K39" s="163"/>
      <c r="L39" s="163"/>
      <c r="M39" s="163" t="s">
        <v>187</v>
      </c>
      <c r="N39" s="163"/>
      <c r="O39" s="163"/>
      <c r="P39" s="187" t="s">
        <v>184</v>
      </c>
      <c r="Q39" s="189"/>
    </row>
    <row r="40" spans="1:17" ht="55.5" customHeight="1">
      <c r="A40" s="166"/>
      <c r="B40" s="163"/>
      <c r="C40" s="163"/>
      <c r="D40" s="163"/>
      <c r="E40" s="163"/>
      <c r="F40" s="163"/>
      <c r="G40" s="163" t="s">
        <v>85</v>
      </c>
      <c r="H40" s="163" t="s">
        <v>24</v>
      </c>
      <c r="I40" s="163"/>
      <c r="J40" s="163" t="s">
        <v>226</v>
      </c>
      <c r="K40" s="163" t="s">
        <v>227</v>
      </c>
      <c r="L40" s="163" t="s">
        <v>228</v>
      </c>
      <c r="M40" s="163" t="s">
        <v>226</v>
      </c>
      <c r="N40" s="163" t="s">
        <v>227</v>
      </c>
      <c r="O40" s="163" t="s">
        <v>229</v>
      </c>
      <c r="P40" s="163" t="s">
        <v>185</v>
      </c>
      <c r="Q40" s="163" t="s">
        <v>186</v>
      </c>
    </row>
    <row r="41" spans="1:17" ht="131.25">
      <c r="A41" s="166"/>
      <c r="B41" s="9" t="s">
        <v>25</v>
      </c>
      <c r="C41" s="9" t="s">
        <v>26</v>
      </c>
      <c r="D41" s="9" t="s">
        <v>27</v>
      </c>
      <c r="E41" s="9" t="s">
        <v>28</v>
      </c>
      <c r="F41" s="44" t="s">
        <v>174</v>
      </c>
      <c r="G41" s="166"/>
      <c r="H41" s="9" t="s">
        <v>29</v>
      </c>
      <c r="I41" s="9" t="s">
        <v>16</v>
      </c>
      <c r="J41" s="163"/>
      <c r="K41" s="163"/>
      <c r="L41" s="166"/>
      <c r="M41" s="163"/>
      <c r="N41" s="163"/>
      <c r="O41" s="166"/>
      <c r="P41" s="163"/>
      <c r="Q41" s="163"/>
    </row>
    <row r="42" spans="1:17">
      <c r="A42" s="9">
        <v>1</v>
      </c>
      <c r="B42" s="9">
        <v>2</v>
      </c>
      <c r="C42" s="9">
        <v>3</v>
      </c>
      <c r="D42" s="9">
        <v>4</v>
      </c>
      <c r="E42" s="9">
        <v>5</v>
      </c>
      <c r="F42" s="9">
        <v>6</v>
      </c>
      <c r="G42" s="9">
        <v>7</v>
      </c>
      <c r="H42" s="9">
        <v>8</v>
      </c>
      <c r="I42" s="9">
        <v>9</v>
      </c>
      <c r="J42" s="9">
        <v>10</v>
      </c>
      <c r="K42" s="9">
        <v>11</v>
      </c>
      <c r="L42" s="9">
        <v>12</v>
      </c>
      <c r="M42" s="9">
        <v>13</v>
      </c>
      <c r="N42" s="9">
        <v>14</v>
      </c>
      <c r="O42" s="9">
        <v>15</v>
      </c>
      <c r="P42" s="71">
        <v>16</v>
      </c>
      <c r="Q42" s="71">
        <v>17</v>
      </c>
    </row>
    <row r="43" spans="1:17" ht="112.5">
      <c r="A43" s="156" t="s">
        <v>234</v>
      </c>
      <c r="B43" s="80" t="s">
        <v>195</v>
      </c>
      <c r="C43" s="2" t="s">
        <v>17</v>
      </c>
      <c r="D43" s="2" t="s">
        <v>167</v>
      </c>
      <c r="E43" s="125" t="s">
        <v>30</v>
      </c>
      <c r="F43" s="124" t="s">
        <v>56</v>
      </c>
      <c r="G43" s="124" t="s">
        <v>31</v>
      </c>
      <c r="H43" s="124" t="s">
        <v>32</v>
      </c>
      <c r="I43" s="3" t="s">
        <v>107</v>
      </c>
      <c r="J43" s="124">
        <v>24</v>
      </c>
      <c r="K43" s="124">
        <f>J43</f>
        <v>24</v>
      </c>
      <c r="L43" s="124">
        <f>J43</f>
        <v>24</v>
      </c>
      <c r="M43" s="124" t="s">
        <v>18</v>
      </c>
      <c r="N43" s="124" t="s">
        <v>18</v>
      </c>
      <c r="O43" s="124" t="s">
        <v>18</v>
      </c>
      <c r="P43" s="125">
        <v>10</v>
      </c>
      <c r="Q43" s="76">
        <f>J43*0.1</f>
        <v>2</v>
      </c>
    </row>
    <row r="44" spans="1:17" ht="112.5" hidden="1">
      <c r="A44" s="121" t="s">
        <v>236</v>
      </c>
      <c r="B44" s="80" t="s">
        <v>196</v>
      </c>
      <c r="C44" s="124" t="s">
        <v>19</v>
      </c>
      <c r="D44" s="2" t="s">
        <v>167</v>
      </c>
      <c r="E44" s="125" t="s">
        <v>30</v>
      </c>
      <c r="F44" s="124" t="s">
        <v>56</v>
      </c>
      <c r="G44" s="124" t="s">
        <v>31</v>
      </c>
      <c r="H44" s="124" t="s">
        <v>32</v>
      </c>
      <c r="I44" s="3" t="s">
        <v>107</v>
      </c>
      <c r="J44" s="124"/>
      <c r="K44" s="124">
        <f t="shared" ref="K44:K50" si="0">J44</f>
        <v>0</v>
      </c>
      <c r="L44" s="124">
        <f t="shared" ref="L44:L50" si="1">J44</f>
        <v>0</v>
      </c>
      <c r="M44" s="124" t="s">
        <v>18</v>
      </c>
      <c r="N44" s="124" t="s">
        <v>18</v>
      </c>
      <c r="O44" s="124" t="s">
        <v>18</v>
      </c>
      <c r="P44" s="125">
        <v>10</v>
      </c>
      <c r="Q44" s="76">
        <f>J44*0.1</f>
        <v>0</v>
      </c>
    </row>
    <row r="45" spans="1:17" ht="150" hidden="1">
      <c r="A45" s="45" t="s">
        <v>175</v>
      </c>
      <c r="B45" s="80" t="s">
        <v>200</v>
      </c>
      <c r="C45" s="2" t="s">
        <v>17</v>
      </c>
      <c r="D45" s="124" t="s">
        <v>167</v>
      </c>
      <c r="E45" s="125" t="s">
        <v>30</v>
      </c>
      <c r="F45" s="124" t="s">
        <v>88</v>
      </c>
      <c r="G45" s="124" t="s">
        <v>31</v>
      </c>
      <c r="H45" s="124" t="s">
        <v>32</v>
      </c>
      <c r="I45" s="3" t="s">
        <v>107</v>
      </c>
      <c r="J45" s="124"/>
      <c r="K45" s="124">
        <f t="shared" si="0"/>
        <v>0</v>
      </c>
      <c r="L45" s="124">
        <f t="shared" si="1"/>
        <v>0</v>
      </c>
      <c r="M45" s="124" t="s">
        <v>18</v>
      </c>
      <c r="N45" s="124" t="s">
        <v>18</v>
      </c>
      <c r="O45" s="124" t="s">
        <v>18</v>
      </c>
      <c r="P45" s="125">
        <v>10</v>
      </c>
      <c r="Q45" s="76">
        <f t="shared" ref="Q45:Q52" si="2">J45*0.1</f>
        <v>0</v>
      </c>
    </row>
    <row r="46" spans="1:17" ht="131.25" hidden="1">
      <c r="A46" s="79" t="s">
        <v>197</v>
      </c>
      <c r="B46" s="80" t="s">
        <v>198</v>
      </c>
      <c r="C46" s="2" t="s">
        <v>19</v>
      </c>
      <c r="D46" s="124" t="s">
        <v>167</v>
      </c>
      <c r="E46" s="125" t="s">
        <v>30</v>
      </c>
      <c r="F46" s="124" t="s">
        <v>88</v>
      </c>
      <c r="G46" s="124" t="s">
        <v>31</v>
      </c>
      <c r="H46" s="124" t="s">
        <v>32</v>
      </c>
      <c r="I46" s="3" t="s">
        <v>107</v>
      </c>
      <c r="J46" s="124"/>
      <c r="K46" s="124">
        <f t="shared" si="0"/>
        <v>0</v>
      </c>
      <c r="L46" s="124">
        <f t="shared" si="1"/>
        <v>0</v>
      </c>
      <c r="M46" s="124" t="s">
        <v>18</v>
      </c>
      <c r="N46" s="124" t="s">
        <v>18</v>
      </c>
      <c r="O46" s="124" t="s">
        <v>18</v>
      </c>
      <c r="P46" s="125">
        <v>10</v>
      </c>
      <c r="Q46" s="76">
        <f t="shared" si="2"/>
        <v>0</v>
      </c>
    </row>
    <row r="47" spans="1:17" ht="112.5" hidden="1">
      <c r="A47" s="121" t="s">
        <v>237</v>
      </c>
      <c r="B47" s="80" t="s">
        <v>196</v>
      </c>
      <c r="C47" s="2" t="s">
        <v>19</v>
      </c>
      <c r="D47" s="124" t="s">
        <v>173</v>
      </c>
      <c r="E47" s="125" t="s">
        <v>30</v>
      </c>
      <c r="F47" s="124" t="s">
        <v>56</v>
      </c>
      <c r="G47" s="124" t="s">
        <v>31</v>
      </c>
      <c r="H47" s="124" t="s">
        <v>32</v>
      </c>
      <c r="I47" s="3" t="s">
        <v>107</v>
      </c>
      <c r="J47" s="124"/>
      <c r="K47" s="124">
        <f t="shared" si="0"/>
        <v>0</v>
      </c>
      <c r="L47" s="124">
        <f t="shared" si="1"/>
        <v>0</v>
      </c>
      <c r="M47" s="124" t="s">
        <v>18</v>
      </c>
      <c r="N47" s="124" t="s">
        <v>18</v>
      </c>
      <c r="O47" s="124" t="s">
        <v>18</v>
      </c>
      <c r="P47" s="125">
        <v>10</v>
      </c>
      <c r="Q47" s="76">
        <f t="shared" si="2"/>
        <v>0</v>
      </c>
    </row>
    <row r="48" spans="1:17" ht="112.5">
      <c r="A48" s="121" t="s">
        <v>235</v>
      </c>
      <c r="B48" s="80" t="s">
        <v>195</v>
      </c>
      <c r="C48" s="2" t="s">
        <v>17</v>
      </c>
      <c r="D48" s="124" t="s">
        <v>173</v>
      </c>
      <c r="E48" s="125" t="s">
        <v>30</v>
      </c>
      <c r="F48" s="124" t="s">
        <v>56</v>
      </c>
      <c r="G48" s="124" t="s">
        <v>31</v>
      </c>
      <c r="H48" s="124" t="s">
        <v>32</v>
      </c>
      <c r="I48" s="3" t="s">
        <v>107</v>
      </c>
      <c r="J48" s="124">
        <v>211</v>
      </c>
      <c r="K48" s="124">
        <f t="shared" si="0"/>
        <v>211</v>
      </c>
      <c r="L48" s="124">
        <f t="shared" si="1"/>
        <v>211</v>
      </c>
      <c r="M48" s="124" t="s">
        <v>18</v>
      </c>
      <c r="N48" s="124" t="s">
        <v>18</v>
      </c>
      <c r="O48" s="124" t="s">
        <v>18</v>
      </c>
      <c r="P48" s="125">
        <v>10</v>
      </c>
      <c r="Q48" s="76">
        <f t="shared" si="2"/>
        <v>21</v>
      </c>
    </row>
    <row r="49" spans="1:17" ht="150" hidden="1">
      <c r="A49" s="79" t="s">
        <v>201</v>
      </c>
      <c r="B49" s="80" t="s">
        <v>200</v>
      </c>
      <c r="C49" s="2" t="s">
        <v>17</v>
      </c>
      <c r="D49" s="36" t="s">
        <v>173</v>
      </c>
      <c r="E49" s="37" t="s">
        <v>30</v>
      </c>
      <c r="F49" s="44" t="s">
        <v>88</v>
      </c>
      <c r="G49" s="36" t="s">
        <v>31</v>
      </c>
      <c r="H49" s="36" t="s">
        <v>32</v>
      </c>
      <c r="I49" s="3" t="s">
        <v>107</v>
      </c>
      <c r="J49" s="85"/>
      <c r="K49" s="74">
        <f t="shared" si="0"/>
        <v>0</v>
      </c>
      <c r="L49" s="74">
        <f t="shared" si="1"/>
        <v>0</v>
      </c>
      <c r="M49" s="74" t="s">
        <v>18</v>
      </c>
      <c r="N49" s="74" t="s">
        <v>18</v>
      </c>
      <c r="O49" s="74" t="s">
        <v>18</v>
      </c>
      <c r="P49" s="73">
        <v>5</v>
      </c>
      <c r="Q49" s="76">
        <f t="shared" si="2"/>
        <v>0</v>
      </c>
    </row>
    <row r="50" spans="1:17" ht="131.25" hidden="1">
      <c r="A50" s="79" t="s">
        <v>202</v>
      </c>
      <c r="B50" s="80" t="s">
        <v>198</v>
      </c>
      <c r="C50" s="2" t="s">
        <v>19</v>
      </c>
      <c r="D50" s="36" t="s">
        <v>173</v>
      </c>
      <c r="E50" s="37" t="s">
        <v>30</v>
      </c>
      <c r="F50" s="44" t="s">
        <v>88</v>
      </c>
      <c r="G50" s="36" t="s">
        <v>31</v>
      </c>
      <c r="H50" s="36" t="s">
        <v>32</v>
      </c>
      <c r="I50" s="3" t="s">
        <v>107</v>
      </c>
      <c r="J50" s="74"/>
      <c r="K50" s="74">
        <f t="shared" si="0"/>
        <v>0</v>
      </c>
      <c r="L50" s="74">
        <f t="shared" si="1"/>
        <v>0</v>
      </c>
      <c r="M50" s="74" t="s">
        <v>18</v>
      </c>
      <c r="N50" s="74" t="s">
        <v>18</v>
      </c>
      <c r="O50" s="74" t="s">
        <v>18</v>
      </c>
      <c r="P50" s="73"/>
      <c r="Q50" s="76">
        <f t="shared" si="2"/>
        <v>0</v>
      </c>
    </row>
    <row r="51" spans="1:17" hidden="1">
      <c r="A51" s="20"/>
      <c r="B51" s="11"/>
      <c r="C51" s="9"/>
      <c r="D51" s="9"/>
      <c r="E51" s="11"/>
      <c r="F51" s="11"/>
      <c r="G51" s="9"/>
      <c r="H51" s="9"/>
      <c r="I51" s="3"/>
      <c r="J51" s="74"/>
      <c r="K51" s="74"/>
      <c r="L51" s="74"/>
      <c r="M51" s="74"/>
      <c r="N51" s="74"/>
      <c r="O51" s="74"/>
      <c r="P51" s="73"/>
      <c r="Q51" s="76">
        <f t="shared" si="2"/>
        <v>0</v>
      </c>
    </row>
    <row r="52" spans="1:17" ht="23.25" customHeight="1">
      <c r="A52" s="12" t="s">
        <v>94</v>
      </c>
      <c r="B52" s="11"/>
      <c r="C52" s="9"/>
      <c r="D52" s="9"/>
      <c r="E52" s="11"/>
      <c r="F52" s="11"/>
      <c r="G52" s="9"/>
      <c r="H52" s="9"/>
      <c r="I52" s="13"/>
      <c r="J52" s="74">
        <f>SUM(J43:J51)</f>
        <v>235</v>
      </c>
      <c r="K52" s="74">
        <f t="shared" ref="K52:L52" si="3">SUM(K43:K51)</f>
        <v>235</v>
      </c>
      <c r="L52" s="74">
        <f t="shared" si="3"/>
        <v>235</v>
      </c>
      <c r="M52" s="74"/>
      <c r="N52" s="74"/>
      <c r="O52" s="74"/>
      <c r="P52" s="73">
        <v>10</v>
      </c>
      <c r="Q52" s="76">
        <f t="shared" si="2"/>
        <v>24</v>
      </c>
    </row>
    <row r="53" spans="1:17">
      <c r="A53" s="162"/>
      <c r="B53" s="162"/>
      <c r="C53" s="162"/>
      <c r="D53" s="162"/>
      <c r="E53" s="162"/>
      <c r="F53" s="162"/>
      <c r="G53" s="162"/>
      <c r="H53" s="162"/>
      <c r="I53" s="162"/>
      <c r="J53" s="162"/>
      <c r="K53" s="162"/>
      <c r="L53" s="162"/>
      <c r="M53" s="162"/>
      <c r="N53" s="162"/>
      <c r="O53" s="162"/>
    </row>
    <row r="54" spans="1:17">
      <c r="A54" s="161" t="s">
        <v>33</v>
      </c>
      <c r="B54" s="161"/>
      <c r="C54" s="161"/>
      <c r="D54" s="161"/>
      <c r="E54" s="161"/>
      <c r="F54" s="161"/>
      <c r="G54" s="161"/>
      <c r="H54" s="161"/>
      <c r="I54" s="161"/>
      <c r="J54" s="161"/>
      <c r="K54" s="161"/>
      <c r="L54" s="161"/>
      <c r="M54" s="161"/>
      <c r="N54" s="161"/>
      <c r="O54" s="161"/>
    </row>
    <row r="55" spans="1:17">
      <c r="A55" s="163" t="s">
        <v>34</v>
      </c>
      <c r="B55" s="163"/>
      <c r="C55" s="163"/>
      <c r="D55" s="163"/>
      <c r="E55" s="163"/>
      <c r="F55" s="164"/>
      <c r="G55" s="164"/>
      <c r="H55" s="164"/>
      <c r="I55" s="164"/>
      <c r="J55" s="164"/>
      <c r="K55" s="164"/>
      <c r="L55" s="7"/>
      <c r="M55" s="7"/>
      <c r="N55" s="7"/>
      <c r="O55" s="7"/>
    </row>
    <row r="56" spans="1:17">
      <c r="A56" s="9" t="s">
        <v>35</v>
      </c>
      <c r="B56" s="9" t="s">
        <v>36</v>
      </c>
      <c r="C56" s="9" t="s">
        <v>37</v>
      </c>
      <c r="D56" s="9" t="s">
        <v>38</v>
      </c>
      <c r="E56" s="163" t="s">
        <v>15</v>
      </c>
      <c r="F56" s="164"/>
      <c r="G56" s="164"/>
      <c r="H56" s="164"/>
      <c r="I56" s="164"/>
      <c r="J56" s="164"/>
      <c r="K56" s="164"/>
      <c r="L56" s="7"/>
      <c r="M56" s="7"/>
      <c r="N56" s="7"/>
      <c r="O56" s="7"/>
    </row>
    <row r="57" spans="1:17">
      <c r="A57" s="9">
        <v>1</v>
      </c>
      <c r="B57" s="9">
        <v>2</v>
      </c>
      <c r="C57" s="9">
        <v>3</v>
      </c>
      <c r="D57" s="9">
        <v>4</v>
      </c>
      <c r="E57" s="163">
        <v>5</v>
      </c>
      <c r="F57" s="164"/>
      <c r="G57" s="164"/>
      <c r="H57" s="164"/>
      <c r="I57" s="164"/>
      <c r="J57" s="164"/>
      <c r="K57" s="164"/>
      <c r="L57" s="7"/>
      <c r="M57" s="7"/>
      <c r="N57" s="7"/>
      <c r="O57" s="7"/>
    </row>
    <row r="58" spans="1:17">
      <c r="A58" s="9" t="s">
        <v>18</v>
      </c>
      <c r="B58" s="9" t="s">
        <v>18</v>
      </c>
      <c r="C58" s="9" t="s">
        <v>18</v>
      </c>
      <c r="D58" s="9" t="s">
        <v>18</v>
      </c>
      <c r="E58" s="163" t="s">
        <v>18</v>
      </c>
      <c r="F58" s="165"/>
      <c r="G58" s="165"/>
      <c r="H58" s="165"/>
      <c r="I58" s="165"/>
      <c r="J58" s="165"/>
      <c r="K58" s="165"/>
      <c r="L58" s="7"/>
      <c r="M58" s="7"/>
      <c r="N58" s="7"/>
      <c r="O58" s="7"/>
    </row>
    <row r="59" spans="1:17">
      <c r="A59" s="161" t="s">
        <v>39</v>
      </c>
      <c r="B59" s="161"/>
      <c r="C59" s="161"/>
      <c r="D59" s="161"/>
      <c r="E59" s="161"/>
      <c r="F59" s="161"/>
      <c r="G59" s="7"/>
      <c r="H59" s="7"/>
      <c r="I59" s="7"/>
      <c r="J59" s="7"/>
      <c r="K59" s="7"/>
      <c r="L59" s="7"/>
      <c r="M59" s="7"/>
      <c r="N59" s="7"/>
      <c r="O59" s="7"/>
    </row>
    <row r="60" spans="1:17">
      <c r="A60" s="198" t="s">
        <v>40</v>
      </c>
      <c r="B60" s="198"/>
      <c r="C60" s="198"/>
      <c r="D60" s="198"/>
      <c r="E60" s="198"/>
      <c r="F60" s="198"/>
      <c r="G60" s="198"/>
      <c r="H60" s="198"/>
      <c r="I60" s="198"/>
      <c r="J60" s="198"/>
      <c r="K60" s="198"/>
      <c r="L60" s="14"/>
      <c r="M60" s="14"/>
      <c r="N60" s="14"/>
      <c r="O60" s="14"/>
    </row>
    <row r="61" spans="1:17" ht="40.5" customHeight="1">
      <c r="A61" s="199" t="s">
        <v>41</v>
      </c>
      <c r="B61" s="199"/>
      <c r="C61" s="199"/>
      <c r="D61" s="199"/>
      <c r="E61" s="199"/>
      <c r="F61" s="199"/>
      <c r="G61" s="199"/>
      <c r="H61" s="199"/>
      <c r="I61" s="199"/>
      <c r="J61" s="199"/>
      <c r="K61" s="199"/>
      <c r="L61" s="14"/>
      <c r="M61" s="14"/>
      <c r="N61" s="14"/>
      <c r="O61" s="14"/>
    </row>
    <row r="62" spans="1:17" ht="16.5" customHeight="1">
      <c r="A62" s="243" t="s">
        <v>42</v>
      </c>
      <c r="B62" s="243"/>
      <c r="C62" s="243"/>
      <c r="D62" s="243"/>
      <c r="E62" s="243"/>
      <c r="F62" s="243"/>
      <c r="G62" s="243"/>
      <c r="H62" s="243"/>
      <c r="I62" s="243"/>
      <c r="J62" s="243"/>
      <c r="K62" s="243"/>
      <c r="L62" s="14"/>
      <c r="M62" s="14"/>
      <c r="N62" s="14"/>
      <c r="O62" s="14"/>
    </row>
    <row r="63" spans="1:17">
      <c r="A63" s="161" t="s">
        <v>43</v>
      </c>
      <c r="B63" s="161"/>
      <c r="C63" s="161"/>
      <c r="D63" s="161"/>
      <c r="E63" s="161"/>
      <c r="F63" s="161"/>
      <c r="G63" s="161"/>
      <c r="H63" s="161"/>
      <c r="I63" s="161"/>
      <c r="J63" s="7"/>
      <c r="K63" s="7"/>
      <c r="L63" s="7"/>
      <c r="M63" s="7"/>
      <c r="N63" s="7"/>
      <c r="O63" s="7"/>
    </row>
    <row r="64" spans="1:17" ht="18.75" customHeight="1">
      <c r="A64" s="236" t="s">
        <v>44</v>
      </c>
      <c r="B64" s="236"/>
      <c r="C64" s="236"/>
      <c r="D64" s="236"/>
      <c r="E64" s="236" t="s">
        <v>45</v>
      </c>
      <c r="F64" s="236"/>
      <c r="G64" s="236"/>
      <c r="H64" s="236" t="s">
        <v>46</v>
      </c>
      <c r="I64" s="236"/>
      <c r="J64" s="236"/>
      <c r="K64" s="236"/>
      <c r="L64" s="236"/>
      <c r="M64" s="95"/>
      <c r="N64" s="95"/>
      <c r="O64" s="95"/>
      <c r="P64" s="95"/>
    </row>
    <row r="65" spans="1:15">
      <c r="A65" s="237">
        <v>1</v>
      </c>
      <c r="B65" s="237"/>
      <c r="C65" s="237"/>
      <c r="D65" s="237"/>
      <c r="E65" s="240">
        <v>2</v>
      </c>
      <c r="F65" s="241"/>
      <c r="G65" s="242"/>
      <c r="H65" s="236">
        <v>3</v>
      </c>
      <c r="I65" s="236"/>
      <c r="J65" s="236"/>
      <c r="K65" s="236"/>
      <c r="L65" s="236"/>
    </row>
    <row r="66" spans="1:15" ht="56.25" customHeight="1">
      <c r="A66" s="252" t="s">
        <v>383</v>
      </c>
      <c r="B66" s="253"/>
      <c r="C66" s="253"/>
      <c r="D66" s="254"/>
      <c r="E66" s="240" t="s">
        <v>47</v>
      </c>
      <c r="F66" s="241"/>
      <c r="G66" s="242"/>
      <c r="H66" s="240" t="s">
        <v>48</v>
      </c>
      <c r="I66" s="241"/>
      <c r="J66" s="241"/>
      <c r="K66" s="241"/>
      <c r="L66" s="242"/>
    </row>
    <row r="67" spans="1:15" ht="57" customHeight="1">
      <c r="A67" s="252" t="s">
        <v>383</v>
      </c>
      <c r="B67" s="253"/>
      <c r="C67" s="253"/>
      <c r="D67" s="254"/>
      <c r="E67" s="240" t="s">
        <v>49</v>
      </c>
      <c r="F67" s="241"/>
      <c r="G67" s="242"/>
      <c r="H67" s="240" t="s">
        <v>50</v>
      </c>
      <c r="I67" s="241"/>
      <c r="J67" s="241"/>
      <c r="K67" s="241"/>
      <c r="L67" s="242"/>
    </row>
    <row r="68" spans="1:15" ht="58.5" customHeight="1">
      <c r="A68" s="252" t="s">
        <v>383</v>
      </c>
      <c r="B68" s="253"/>
      <c r="C68" s="253"/>
      <c r="D68" s="254"/>
      <c r="E68" s="240" t="s">
        <v>52</v>
      </c>
      <c r="F68" s="241"/>
      <c r="G68" s="242"/>
      <c r="H68" s="240" t="s">
        <v>48</v>
      </c>
      <c r="I68" s="241"/>
      <c r="J68" s="241"/>
      <c r="K68" s="241"/>
      <c r="L68" s="242"/>
    </row>
    <row r="69" spans="1:15" ht="53.25" customHeight="1">
      <c r="A69" s="252" t="s">
        <v>384</v>
      </c>
      <c r="B69" s="253"/>
      <c r="C69" s="253"/>
      <c r="D69" s="254"/>
      <c r="E69" s="240" t="s">
        <v>51</v>
      </c>
      <c r="F69" s="241"/>
      <c r="G69" s="242"/>
      <c r="H69" s="255" t="s">
        <v>188</v>
      </c>
      <c r="I69" s="256"/>
      <c r="J69" s="256"/>
      <c r="K69" s="256"/>
      <c r="L69" s="257"/>
    </row>
    <row r="70" spans="1:15">
      <c r="A70" s="8"/>
      <c r="B70" s="8"/>
      <c r="C70" s="8"/>
      <c r="D70" s="8"/>
      <c r="E70" s="8"/>
      <c r="F70" s="8"/>
      <c r="G70" s="8"/>
      <c r="H70" s="8"/>
      <c r="I70" s="8"/>
      <c r="J70" s="7"/>
      <c r="K70" s="7"/>
      <c r="L70" s="7"/>
      <c r="M70" s="7"/>
      <c r="N70" s="7"/>
      <c r="O70" s="7"/>
    </row>
    <row r="71" spans="1:15" ht="29.25" customHeight="1">
      <c r="A71" s="169" t="s">
        <v>53</v>
      </c>
      <c r="B71" s="169"/>
      <c r="C71" s="169"/>
      <c r="D71" s="169"/>
      <c r="E71" s="169"/>
      <c r="F71" s="169"/>
      <c r="G71" s="169"/>
      <c r="H71" s="169"/>
      <c r="I71" s="169"/>
      <c r="J71" s="169"/>
      <c r="K71" s="169"/>
      <c r="L71" s="169"/>
      <c r="M71" s="210" t="s">
        <v>193</v>
      </c>
      <c r="N71" s="165" t="s">
        <v>203</v>
      </c>
      <c r="O71" s="7"/>
    </row>
    <row r="72" spans="1:15" ht="18" customHeight="1">
      <c r="A72" s="161" t="s">
        <v>54</v>
      </c>
      <c r="B72" s="161"/>
      <c r="C72" s="161"/>
      <c r="D72" s="161"/>
      <c r="E72" s="161"/>
      <c r="F72" s="161"/>
      <c r="G72" s="161"/>
      <c r="H72" s="161"/>
      <c r="I72" s="161"/>
      <c r="J72" s="161"/>
      <c r="K72" s="161"/>
      <c r="L72" s="161"/>
      <c r="M72" s="211"/>
      <c r="N72" s="165"/>
      <c r="O72" s="7"/>
    </row>
    <row r="73" spans="1:15">
      <c r="A73" s="161" t="s">
        <v>9</v>
      </c>
      <c r="B73" s="161"/>
      <c r="C73" s="161"/>
      <c r="D73" s="161"/>
      <c r="E73" s="161"/>
      <c r="F73" s="161"/>
      <c r="G73" s="161"/>
      <c r="H73" s="161"/>
      <c r="I73" s="161"/>
      <c r="J73" s="161"/>
      <c r="K73" s="161"/>
      <c r="L73" s="161"/>
      <c r="M73" s="211"/>
      <c r="N73" s="165"/>
      <c r="O73" s="7"/>
    </row>
    <row r="74" spans="1:15">
      <c r="A74" s="161" t="s">
        <v>86</v>
      </c>
      <c r="B74" s="161"/>
      <c r="C74" s="161"/>
      <c r="D74" s="161"/>
      <c r="E74" s="161"/>
      <c r="F74" s="161"/>
      <c r="G74" s="161"/>
      <c r="H74" s="161"/>
      <c r="I74" s="161"/>
      <c r="J74" s="161"/>
      <c r="K74" s="161"/>
      <c r="L74" s="161"/>
      <c r="M74" s="7"/>
      <c r="N74" s="8"/>
      <c r="O74" s="7"/>
    </row>
    <row r="75" spans="1:15">
      <c r="A75" s="161" t="s">
        <v>100</v>
      </c>
      <c r="B75" s="161"/>
      <c r="C75" s="161"/>
      <c r="D75" s="161"/>
      <c r="E75" s="161"/>
      <c r="F75" s="161"/>
      <c r="G75" s="161"/>
      <c r="H75" s="161"/>
      <c r="I75" s="161"/>
      <c r="J75" s="161"/>
      <c r="K75" s="7"/>
      <c r="L75" s="7"/>
      <c r="M75" s="7"/>
      <c r="N75" s="8"/>
      <c r="O75" s="7"/>
    </row>
    <row r="76" spans="1:15" ht="81" customHeight="1">
      <c r="A76" s="163" t="s">
        <v>87</v>
      </c>
      <c r="B76" s="163" t="s">
        <v>10</v>
      </c>
      <c r="C76" s="163"/>
      <c r="D76" s="163"/>
      <c r="E76" s="163" t="s">
        <v>11</v>
      </c>
      <c r="F76" s="163"/>
      <c r="G76" s="163" t="s">
        <v>12</v>
      </c>
      <c r="H76" s="163"/>
      <c r="I76" s="163"/>
      <c r="J76" s="163" t="s">
        <v>13</v>
      </c>
      <c r="K76" s="163"/>
      <c r="L76" s="163"/>
      <c r="M76" s="187" t="s">
        <v>184</v>
      </c>
      <c r="N76" s="189"/>
      <c r="O76" s="7"/>
    </row>
    <row r="77" spans="1:15" ht="59.25" customHeight="1">
      <c r="A77" s="166"/>
      <c r="B77" s="163"/>
      <c r="C77" s="163"/>
      <c r="D77" s="163"/>
      <c r="E77" s="163"/>
      <c r="F77" s="163"/>
      <c r="G77" s="163" t="s">
        <v>14</v>
      </c>
      <c r="H77" s="163" t="s">
        <v>24</v>
      </c>
      <c r="I77" s="163"/>
      <c r="J77" s="163" t="s">
        <v>226</v>
      </c>
      <c r="K77" s="163" t="s">
        <v>227</v>
      </c>
      <c r="L77" s="163" t="s">
        <v>232</v>
      </c>
      <c r="M77" s="165" t="s">
        <v>185</v>
      </c>
      <c r="N77" s="163" t="s">
        <v>186</v>
      </c>
      <c r="O77" s="7"/>
    </row>
    <row r="78" spans="1:15" ht="56.25">
      <c r="A78" s="166"/>
      <c r="B78" s="9" t="s">
        <v>26</v>
      </c>
      <c r="C78" s="9" t="s">
        <v>27</v>
      </c>
      <c r="D78" s="9" t="s">
        <v>18</v>
      </c>
      <c r="E78" s="9" t="s">
        <v>58</v>
      </c>
      <c r="F78" s="9" t="s">
        <v>18</v>
      </c>
      <c r="G78" s="166"/>
      <c r="H78" s="9" t="s">
        <v>15</v>
      </c>
      <c r="I78" s="9" t="s">
        <v>16</v>
      </c>
      <c r="J78" s="163"/>
      <c r="K78" s="163"/>
      <c r="L78" s="166"/>
      <c r="M78" s="165"/>
      <c r="N78" s="163"/>
      <c r="O78" s="7"/>
    </row>
    <row r="79" spans="1:15">
      <c r="A79" s="9">
        <v>1</v>
      </c>
      <c r="B79" s="9">
        <v>2</v>
      </c>
      <c r="C79" s="9">
        <v>3</v>
      </c>
      <c r="D79" s="9">
        <v>4</v>
      </c>
      <c r="E79" s="9">
        <v>5</v>
      </c>
      <c r="F79" s="9">
        <v>6</v>
      </c>
      <c r="G79" s="9">
        <v>7</v>
      </c>
      <c r="H79" s="9">
        <v>8</v>
      </c>
      <c r="I79" s="9">
        <v>9</v>
      </c>
      <c r="J79" s="9">
        <v>10</v>
      </c>
      <c r="K79" s="9">
        <v>11</v>
      </c>
      <c r="L79" s="9">
        <v>12</v>
      </c>
      <c r="M79" s="53">
        <v>13</v>
      </c>
      <c r="N79" s="53">
        <v>14</v>
      </c>
      <c r="O79" s="7"/>
    </row>
    <row r="80" spans="1:15" ht="126">
      <c r="A80" s="238" t="s">
        <v>108</v>
      </c>
      <c r="B80" s="239" t="s">
        <v>108</v>
      </c>
      <c r="C80" s="239" t="s">
        <v>108</v>
      </c>
      <c r="D80" s="251" t="s">
        <v>18</v>
      </c>
      <c r="E80" s="239" t="s">
        <v>108</v>
      </c>
      <c r="F80" s="251" t="s">
        <v>18</v>
      </c>
      <c r="G80" s="10" t="s">
        <v>103</v>
      </c>
      <c r="H80" s="9" t="s">
        <v>97</v>
      </c>
      <c r="I80" s="9">
        <v>744</v>
      </c>
      <c r="J80" s="9">
        <v>95</v>
      </c>
      <c r="K80" s="43">
        <v>95</v>
      </c>
      <c r="L80" s="43">
        <v>95</v>
      </c>
      <c r="M80" s="53">
        <v>10</v>
      </c>
      <c r="N80" s="76">
        <v>10</v>
      </c>
      <c r="O80" s="7"/>
    </row>
    <row r="81" spans="1:17" ht="252">
      <c r="A81" s="205"/>
      <c r="B81" s="207"/>
      <c r="C81" s="207"/>
      <c r="D81" s="209"/>
      <c r="E81" s="207"/>
      <c r="F81" s="209"/>
      <c r="G81" s="10" t="s">
        <v>104</v>
      </c>
      <c r="H81" s="9" t="s">
        <v>97</v>
      </c>
      <c r="I81" s="9">
        <v>744</v>
      </c>
      <c r="J81" s="9">
        <v>100</v>
      </c>
      <c r="K81" s="43">
        <v>100</v>
      </c>
      <c r="L81" s="43">
        <v>100</v>
      </c>
      <c r="M81" s="53">
        <v>10</v>
      </c>
      <c r="N81" s="53">
        <v>10</v>
      </c>
      <c r="O81" s="7"/>
    </row>
    <row r="82" spans="1:17" ht="18.75" customHeight="1">
      <c r="A82" s="168"/>
      <c r="B82" s="168"/>
      <c r="C82" s="168"/>
      <c r="D82" s="168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</row>
    <row r="83" spans="1:17">
      <c r="A83" s="161" t="s">
        <v>101</v>
      </c>
      <c r="B83" s="161"/>
      <c r="C83" s="161"/>
      <c r="D83" s="161"/>
      <c r="E83" s="161"/>
      <c r="F83" s="161"/>
      <c r="G83" s="161"/>
      <c r="H83" s="161"/>
      <c r="I83" s="161"/>
      <c r="J83" s="161"/>
      <c r="K83" s="7"/>
      <c r="L83" s="7"/>
      <c r="M83" s="7"/>
      <c r="N83" s="7"/>
      <c r="O83" s="7"/>
    </row>
    <row r="84" spans="1:17" ht="123.75" customHeight="1">
      <c r="A84" s="163" t="s">
        <v>87</v>
      </c>
      <c r="B84" s="163" t="s">
        <v>10</v>
      </c>
      <c r="C84" s="163"/>
      <c r="D84" s="163"/>
      <c r="E84" s="163" t="s">
        <v>11</v>
      </c>
      <c r="F84" s="163"/>
      <c r="G84" s="163" t="s">
        <v>21</v>
      </c>
      <c r="H84" s="163"/>
      <c r="I84" s="163"/>
      <c r="J84" s="163" t="s">
        <v>22</v>
      </c>
      <c r="K84" s="163"/>
      <c r="L84" s="163"/>
      <c r="M84" s="163" t="s">
        <v>23</v>
      </c>
      <c r="N84" s="163"/>
      <c r="O84" s="163"/>
      <c r="P84" s="187" t="s">
        <v>184</v>
      </c>
      <c r="Q84" s="189"/>
    </row>
    <row r="85" spans="1:17" ht="63" customHeight="1">
      <c r="A85" s="166"/>
      <c r="B85" s="163"/>
      <c r="C85" s="163"/>
      <c r="D85" s="163"/>
      <c r="E85" s="163"/>
      <c r="F85" s="163"/>
      <c r="G85" s="163" t="s">
        <v>85</v>
      </c>
      <c r="H85" s="163" t="s">
        <v>24</v>
      </c>
      <c r="I85" s="163"/>
      <c r="J85" s="163" t="s">
        <v>226</v>
      </c>
      <c r="K85" s="163" t="s">
        <v>231</v>
      </c>
      <c r="L85" s="163" t="s">
        <v>232</v>
      </c>
      <c r="M85" s="163" t="s">
        <v>230</v>
      </c>
      <c r="N85" s="163" t="s">
        <v>231</v>
      </c>
      <c r="O85" s="163" t="s">
        <v>232</v>
      </c>
      <c r="P85" s="163" t="s">
        <v>185</v>
      </c>
      <c r="Q85" s="163" t="s">
        <v>186</v>
      </c>
    </row>
    <row r="86" spans="1:17" ht="52.5" customHeight="1">
      <c r="A86" s="166"/>
      <c r="B86" s="9" t="s">
        <v>26</v>
      </c>
      <c r="C86" s="9" t="s">
        <v>27</v>
      </c>
      <c r="D86" s="9" t="s">
        <v>18</v>
      </c>
      <c r="E86" s="9" t="s">
        <v>58</v>
      </c>
      <c r="F86" s="9" t="s">
        <v>18</v>
      </c>
      <c r="G86" s="166"/>
      <c r="H86" s="9" t="s">
        <v>29</v>
      </c>
      <c r="I86" s="9" t="s">
        <v>16</v>
      </c>
      <c r="J86" s="163"/>
      <c r="K86" s="166"/>
      <c r="L86" s="166"/>
      <c r="M86" s="166"/>
      <c r="N86" s="166"/>
      <c r="O86" s="166"/>
      <c r="P86" s="163"/>
      <c r="Q86" s="163"/>
    </row>
    <row r="87" spans="1:17">
      <c r="A87" s="18">
        <v>1</v>
      </c>
      <c r="B87" s="18">
        <v>2</v>
      </c>
      <c r="C87" s="18">
        <v>3</v>
      </c>
      <c r="D87" s="9">
        <v>4</v>
      </c>
      <c r="E87" s="9">
        <v>5</v>
      </c>
      <c r="F87" s="9">
        <v>6</v>
      </c>
      <c r="G87" s="9">
        <v>7</v>
      </c>
      <c r="H87" s="9">
        <v>8</v>
      </c>
      <c r="I87" s="9">
        <v>9</v>
      </c>
      <c r="J87" s="9">
        <v>10</v>
      </c>
      <c r="K87" s="9">
        <v>11</v>
      </c>
      <c r="L87" s="9">
        <v>12</v>
      </c>
      <c r="M87" s="9">
        <v>13</v>
      </c>
      <c r="N87" s="9">
        <v>14</v>
      </c>
      <c r="O87" s="9">
        <v>15</v>
      </c>
      <c r="P87" s="71">
        <v>16</v>
      </c>
      <c r="Q87" s="71">
        <v>17</v>
      </c>
    </row>
    <row r="88" spans="1:17" ht="56.25" hidden="1">
      <c r="A88" s="89" t="s">
        <v>204</v>
      </c>
      <c r="B88" s="2" t="s">
        <v>166</v>
      </c>
      <c r="C88" s="2" t="s">
        <v>167</v>
      </c>
      <c r="D88" s="37" t="s">
        <v>18</v>
      </c>
      <c r="E88" s="9" t="s">
        <v>56</v>
      </c>
      <c r="F88" s="11" t="s">
        <v>18</v>
      </c>
      <c r="G88" s="9" t="s">
        <v>59</v>
      </c>
      <c r="H88" s="9" t="s">
        <v>32</v>
      </c>
      <c r="I88" s="3" t="s">
        <v>107</v>
      </c>
      <c r="J88" s="9"/>
      <c r="K88" s="9">
        <f>J88</f>
        <v>0</v>
      </c>
      <c r="L88" s="9">
        <f>J88</f>
        <v>0</v>
      </c>
      <c r="M88" s="15" t="s">
        <v>18</v>
      </c>
      <c r="N88" s="9" t="s">
        <v>18</v>
      </c>
      <c r="O88" s="9" t="s">
        <v>18</v>
      </c>
      <c r="P88" s="71">
        <v>10</v>
      </c>
      <c r="Q88" s="72">
        <f t="shared" ref="Q88:Q89" si="4">J88*0.1</f>
        <v>0</v>
      </c>
    </row>
    <row r="89" spans="1:17" ht="75" hidden="1">
      <c r="A89" s="123" t="s">
        <v>205</v>
      </c>
      <c r="B89" s="2" t="s">
        <v>55</v>
      </c>
      <c r="C89" s="2" t="s">
        <v>167</v>
      </c>
      <c r="D89" s="125" t="s">
        <v>18</v>
      </c>
      <c r="E89" s="124" t="s">
        <v>56</v>
      </c>
      <c r="F89" s="125" t="s">
        <v>18</v>
      </c>
      <c r="G89" s="124" t="s">
        <v>59</v>
      </c>
      <c r="H89" s="124" t="s">
        <v>32</v>
      </c>
      <c r="I89" s="3" t="s">
        <v>107</v>
      </c>
      <c r="J89" s="124"/>
      <c r="K89" s="124">
        <f t="shared" ref="K89:K107" si="5">J89</f>
        <v>0</v>
      </c>
      <c r="L89" s="124">
        <f t="shared" ref="L89:L107" si="6">J89</f>
        <v>0</v>
      </c>
      <c r="M89" s="15" t="s">
        <v>18</v>
      </c>
      <c r="N89" s="124" t="s">
        <v>18</v>
      </c>
      <c r="O89" s="124" t="s">
        <v>18</v>
      </c>
      <c r="P89" s="71">
        <v>10</v>
      </c>
      <c r="Q89" s="72">
        <f t="shared" si="4"/>
        <v>0</v>
      </c>
    </row>
    <row r="90" spans="1:17" ht="37.5">
      <c r="A90" s="90" t="s">
        <v>206</v>
      </c>
      <c r="B90" s="2" t="s">
        <v>20</v>
      </c>
      <c r="C90" s="2" t="s">
        <v>167</v>
      </c>
      <c r="D90" s="37" t="s">
        <v>18</v>
      </c>
      <c r="E90" s="9" t="s">
        <v>56</v>
      </c>
      <c r="F90" s="11" t="s">
        <v>18</v>
      </c>
      <c r="G90" s="9" t="s">
        <v>59</v>
      </c>
      <c r="H90" s="9" t="s">
        <v>32</v>
      </c>
      <c r="I90" s="3" t="s">
        <v>107</v>
      </c>
      <c r="J90" s="119">
        <v>1</v>
      </c>
      <c r="K90" s="39">
        <f t="shared" si="5"/>
        <v>1</v>
      </c>
      <c r="L90" s="39">
        <f t="shared" si="6"/>
        <v>1</v>
      </c>
      <c r="M90" s="15" t="s">
        <v>18</v>
      </c>
      <c r="N90" s="9" t="s">
        <v>18</v>
      </c>
      <c r="O90" s="9" t="s">
        <v>18</v>
      </c>
      <c r="P90" s="71">
        <v>10</v>
      </c>
      <c r="Q90" s="72">
        <f>J90*0.1</f>
        <v>0</v>
      </c>
    </row>
    <row r="91" spans="1:17" ht="93.75">
      <c r="A91" s="123" t="s">
        <v>207</v>
      </c>
      <c r="B91" s="2" t="s">
        <v>168</v>
      </c>
      <c r="C91" s="2" t="s">
        <v>167</v>
      </c>
      <c r="D91" s="120" t="s">
        <v>18</v>
      </c>
      <c r="E91" s="119" t="s">
        <v>56</v>
      </c>
      <c r="F91" s="120" t="s">
        <v>18</v>
      </c>
      <c r="G91" s="119" t="s">
        <v>59</v>
      </c>
      <c r="H91" s="119" t="s">
        <v>32</v>
      </c>
      <c r="I91" s="3" t="s">
        <v>107</v>
      </c>
      <c r="J91" s="119">
        <v>8</v>
      </c>
      <c r="K91" s="119">
        <f t="shared" si="5"/>
        <v>8</v>
      </c>
      <c r="L91" s="119">
        <f t="shared" si="6"/>
        <v>8</v>
      </c>
      <c r="M91" s="16" t="s">
        <v>170</v>
      </c>
      <c r="N91" s="16" t="s">
        <v>170</v>
      </c>
      <c r="O91" s="16" t="s">
        <v>170</v>
      </c>
      <c r="P91" s="71">
        <v>10</v>
      </c>
      <c r="Q91" s="72">
        <f t="shared" ref="Q91:Q109" si="7">J91*0.1</f>
        <v>1</v>
      </c>
    </row>
    <row r="92" spans="1:17" ht="75">
      <c r="A92" s="90" t="s">
        <v>208</v>
      </c>
      <c r="B92" s="2" t="s">
        <v>57</v>
      </c>
      <c r="C92" s="2" t="s">
        <v>167</v>
      </c>
      <c r="D92" s="37" t="s">
        <v>18</v>
      </c>
      <c r="E92" s="9" t="s">
        <v>56</v>
      </c>
      <c r="F92" s="118" t="s">
        <v>462</v>
      </c>
      <c r="G92" s="9" t="s">
        <v>59</v>
      </c>
      <c r="H92" s="9" t="s">
        <v>32</v>
      </c>
      <c r="I92" s="3" t="s">
        <v>107</v>
      </c>
      <c r="J92" s="9">
        <v>15</v>
      </c>
      <c r="K92" s="39">
        <f t="shared" si="5"/>
        <v>15</v>
      </c>
      <c r="L92" s="39">
        <f t="shared" si="6"/>
        <v>15</v>
      </c>
      <c r="M92" s="16" t="s">
        <v>169</v>
      </c>
      <c r="N92" s="16" t="s">
        <v>169</v>
      </c>
      <c r="O92" s="16" t="s">
        <v>169</v>
      </c>
      <c r="P92" s="71">
        <v>10</v>
      </c>
      <c r="Q92" s="72">
        <f t="shared" si="7"/>
        <v>2</v>
      </c>
    </row>
    <row r="93" spans="1:17" ht="93.75" hidden="1">
      <c r="A93" s="89" t="s">
        <v>209</v>
      </c>
      <c r="B93" s="2" t="s">
        <v>166</v>
      </c>
      <c r="C93" s="2" t="s">
        <v>167</v>
      </c>
      <c r="D93" s="37" t="s">
        <v>18</v>
      </c>
      <c r="E93" s="9" t="s">
        <v>88</v>
      </c>
      <c r="F93" s="11" t="s">
        <v>18</v>
      </c>
      <c r="G93" s="9" t="s">
        <v>59</v>
      </c>
      <c r="H93" s="9" t="s">
        <v>32</v>
      </c>
      <c r="I93" s="3" t="s">
        <v>107</v>
      </c>
      <c r="J93" s="9"/>
      <c r="K93" s="39">
        <f t="shared" si="5"/>
        <v>0</v>
      </c>
      <c r="L93" s="39">
        <f t="shared" si="6"/>
        <v>0</v>
      </c>
      <c r="M93" s="15" t="s">
        <v>18</v>
      </c>
      <c r="N93" s="9" t="s">
        <v>18</v>
      </c>
      <c r="O93" s="9" t="s">
        <v>18</v>
      </c>
      <c r="P93" s="71">
        <v>10</v>
      </c>
      <c r="Q93" s="72">
        <f t="shared" si="7"/>
        <v>0</v>
      </c>
    </row>
    <row r="94" spans="1:17" ht="93.75" hidden="1">
      <c r="A94" s="89" t="s">
        <v>210</v>
      </c>
      <c r="B94" s="2" t="s">
        <v>55</v>
      </c>
      <c r="C94" s="2" t="s">
        <v>167</v>
      </c>
      <c r="D94" s="37" t="s">
        <v>18</v>
      </c>
      <c r="E94" s="9" t="s">
        <v>88</v>
      </c>
      <c r="F94" s="11" t="s">
        <v>18</v>
      </c>
      <c r="G94" s="9" t="s">
        <v>59</v>
      </c>
      <c r="H94" s="9" t="s">
        <v>32</v>
      </c>
      <c r="I94" s="3" t="s">
        <v>107</v>
      </c>
      <c r="J94" s="9"/>
      <c r="K94" s="39">
        <f t="shared" si="5"/>
        <v>0</v>
      </c>
      <c r="L94" s="39">
        <f t="shared" si="6"/>
        <v>0</v>
      </c>
      <c r="M94" s="15" t="s">
        <v>18</v>
      </c>
      <c r="N94" s="9" t="s">
        <v>18</v>
      </c>
      <c r="O94" s="9" t="s">
        <v>18</v>
      </c>
      <c r="P94" s="71">
        <v>10</v>
      </c>
      <c r="Q94" s="72">
        <f t="shared" si="7"/>
        <v>0</v>
      </c>
    </row>
    <row r="95" spans="1:17" ht="93.75" hidden="1">
      <c r="A95" s="89" t="s">
        <v>211</v>
      </c>
      <c r="B95" s="2" t="s">
        <v>20</v>
      </c>
      <c r="C95" s="2" t="s">
        <v>167</v>
      </c>
      <c r="D95" s="37" t="s">
        <v>18</v>
      </c>
      <c r="E95" s="9" t="s">
        <v>88</v>
      </c>
      <c r="F95" s="11" t="s">
        <v>18</v>
      </c>
      <c r="G95" s="9" t="s">
        <v>59</v>
      </c>
      <c r="H95" s="9" t="s">
        <v>32</v>
      </c>
      <c r="I95" s="3" t="s">
        <v>107</v>
      </c>
      <c r="J95" s="9"/>
      <c r="K95" s="39">
        <f t="shared" si="5"/>
        <v>0</v>
      </c>
      <c r="L95" s="39">
        <f t="shared" si="6"/>
        <v>0</v>
      </c>
      <c r="M95" s="15" t="s">
        <v>18</v>
      </c>
      <c r="N95" s="9" t="s">
        <v>18</v>
      </c>
      <c r="O95" s="9" t="s">
        <v>18</v>
      </c>
      <c r="P95" s="71">
        <v>10</v>
      </c>
      <c r="Q95" s="72">
        <f t="shared" si="7"/>
        <v>0</v>
      </c>
    </row>
    <row r="96" spans="1:17" ht="93.75" hidden="1">
      <c r="A96" s="89" t="s">
        <v>212</v>
      </c>
      <c r="B96" s="2" t="s">
        <v>168</v>
      </c>
      <c r="C96" s="2" t="s">
        <v>167</v>
      </c>
      <c r="D96" s="37" t="s">
        <v>18</v>
      </c>
      <c r="E96" s="9" t="s">
        <v>88</v>
      </c>
      <c r="F96" s="11" t="s">
        <v>18</v>
      </c>
      <c r="G96" s="9" t="s">
        <v>59</v>
      </c>
      <c r="H96" s="9" t="s">
        <v>32</v>
      </c>
      <c r="I96" s="3" t="s">
        <v>107</v>
      </c>
      <c r="J96" s="9"/>
      <c r="K96" s="39">
        <f t="shared" si="5"/>
        <v>0</v>
      </c>
      <c r="L96" s="39">
        <f t="shared" si="6"/>
        <v>0</v>
      </c>
      <c r="M96" s="16" t="s">
        <v>171</v>
      </c>
      <c r="N96" s="16" t="s">
        <v>171</v>
      </c>
      <c r="O96" s="16" t="s">
        <v>171</v>
      </c>
      <c r="P96" s="71">
        <v>10</v>
      </c>
      <c r="Q96" s="72">
        <f t="shared" si="7"/>
        <v>0</v>
      </c>
    </row>
    <row r="97" spans="1:17" ht="93.75" hidden="1">
      <c r="A97" s="89" t="s">
        <v>213</v>
      </c>
      <c r="B97" s="2" t="s">
        <v>57</v>
      </c>
      <c r="C97" s="2" t="s">
        <v>167</v>
      </c>
      <c r="D97" s="37" t="s">
        <v>18</v>
      </c>
      <c r="E97" s="9" t="s">
        <v>88</v>
      </c>
      <c r="F97" s="11" t="s">
        <v>18</v>
      </c>
      <c r="G97" s="9" t="s">
        <v>59</v>
      </c>
      <c r="H97" s="9" t="s">
        <v>32</v>
      </c>
      <c r="I97" s="3" t="s">
        <v>107</v>
      </c>
      <c r="J97" s="9"/>
      <c r="K97" s="39">
        <f t="shared" si="5"/>
        <v>0</v>
      </c>
      <c r="L97" s="39">
        <f t="shared" si="6"/>
        <v>0</v>
      </c>
      <c r="M97" s="16" t="s">
        <v>172</v>
      </c>
      <c r="N97" s="16" t="s">
        <v>172</v>
      </c>
      <c r="O97" s="16" t="s">
        <v>172</v>
      </c>
      <c r="P97" s="71">
        <v>10</v>
      </c>
      <c r="Q97" s="72">
        <f t="shared" si="7"/>
        <v>0</v>
      </c>
    </row>
    <row r="98" spans="1:17" ht="56.25" hidden="1">
      <c r="A98" s="90" t="s">
        <v>214</v>
      </c>
      <c r="B98" s="2" t="s">
        <v>166</v>
      </c>
      <c r="C98" s="2" t="s">
        <v>173</v>
      </c>
      <c r="D98" s="41" t="s">
        <v>18</v>
      </c>
      <c r="E98" s="40" t="s">
        <v>56</v>
      </c>
      <c r="F98" s="41" t="s">
        <v>18</v>
      </c>
      <c r="G98" s="40" t="s">
        <v>59</v>
      </c>
      <c r="H98" s="40" t="s">
        <v>32</v>
      </c>
      <c r="I98" s="3" t="s">
        <v>107</v>
      </c>
      <c r="J98" s="40"/>
      <c r="K98" s="42">
        <f t="shared" si="5"/>
        <v>0</v>
      </c>
      <c r="L98" s="42">
        <f t="shared" si="6"/>
        <v>0</v>
      </c>
      <c r="M98" s="15" t="s">
        <v>18</v>
      </c>
      <c r="N98" s="40" t="s">
        <v>18</v>
      </c>
      <c r="O98" s="40" t="s">
        <v>18</v>
      </c>
      <c r="P98" s="71">
        <v>10</v>
      </c>
      <c r="Q98" s="72">
        <f t="shared" si="7"/>
        <v>0</v>
      </c>
    </row>
    <row r="99" spans="1:17" ht="75" hidden="1">
      <c r="A99" s="90" t="s">
        <v>215</v>
      </c>
      <c r="B99" s="2" t="s">
        <v>55</v>
      </c>
      <c r="C99" s="2" t="s">
        <v>173</v>
      </c>
      <c r="D99" s="41" t="s">
        <v>18</v>
      </c>
      <c r="E99" s="40" t="s">
        <v>56</v>
      </c>
      <c r="F99" s="41" t="s">
        <v>18</v>
      </c>
      <c r="G99" s="40" t="s">
        <v>59</v>
      </c>
      <c r="H99" s="40" t="s">
        <v>32</v>
      </c>
      <c r="I99" s="3" t="s">
        <v>107</v>
      </c>
      <c r="J99" s="119"/>
      <c r="K99" s="42">
        <f t="shared" si="5"/>
        <v>0</v>
      </c>
      <c r="L99" s="42">
        <f t="shared" si="6"/>
        <v>0</v>
      </c>
      <c r="M99" s="15" t="s">
        <v>18</v>
      </c>
      <c r="N99" s="40" t="s">
        <v>18</v>
      </c>
      <c r="O99" s="40" t="s">
        <v>18</v>
      </c>
      <c r="P99" s="71">
        <v>10</v>
      </c>
      <c r="Q99" s="72">
        <f t="shared" si="7"/>
        <v>0</v>
      </c>
    </row>
    <row r="100" spans="1:17" ht="37.5" hidden="1">
      <c r="A100" s="90" t="s">
        <v>216</v>
      </c>
      <c r="B100" s="2" t="s">
        <v>20</v>
      </c>
      <c r="C100" s="2" t="s">
        <v>173</v>
      </c>
      <c r="D100" s="41" t="s">
        <v>18</v>
      </c>
      <c r="E100" s="40" t="s">
        <v>56</v>
      </c>
      <c r="F100" s="41" t="s">
        <v>18</v>
      </c>
      <c r="G100" s="40" t="s">
        <v>59</v>
      </c>
      <c r="H100" s="40" t="s">
        <v>32</v>
      </c>
      <c r="I100" s="3" t="s">
        <v>107</v>
      </c>
      <c r="J100" s="119"/>
      <c r="K100" s="42">
        <f t="shared" si="5"/>
        <v>0</v>
      </c>
      <c r="L100" s="42">
        <f t="shared" si="6"/>
        <v>0</v>
      </c>
      <c r="M100" s="15" t="s">
        <v>18</v>
      </c>
      <c r="N100" s="40" t="s">
        <v>18</v>
      </c>
      <c r="O100" s="40" t="s">
        <v>18</v>
      </c>
      <c r="P100" s="71">
        <v>10</v>
      </c>
      <c r="Q100" s="72">
        <f t="shared" si="7"/>
        <v>0</v>
      </c>
    </row>
    <row r="101" spans="1:17" ht="93.75">
      <c r="A101" s="123" t="s">
        <v>217</v>
      </c>
      <c r="B101" s="2" t="s">
        <v>168</v>
      </c>
      <c r="C101" s="2" t="s">
        <v>173</v>
      </c>
      <c r="D101" s="120" t="s">
        <v>18</v>
      </c>
      <c r="E101" s="119" t="s">
        <v>56</v>
      </c>
      <c r="F101" s="120" t="s">
        <v>18</v>
      </c>
      <c r="G101" s="119" t="s">
        <v>59</v>
      </c>
      <c r="H101" s="119" t="s">
        <v>32</v>
      </c>
      <c r="I101" s="3" t="s">
        <v>107</v>
      </c>
      <c r="J101" s="119">
        <v>49</v>
      </c>
      <c r="K101" s="119">
        <f t="shared" si="5"/>
        <v>49</v>
      </c>
      <c r="L101" s="119">
        <f t="shared" si="6"/>
        <v>49</v>
      </c>
      <c r="M101" s="16" t="s">
        <v>170</v>
      </c>
      <c r="N101" s="16" t="s">
        <v>170</v>
      </c>
      <c r="O101" s="16" t="s">
        <v>170</v>
      </c>
      <c r="P101" s="71">
        <v>10</v>
      </c>
      <c r="Q101" s="72">
        <f t="shared" si="7"/>
        <v>5</v>
      </c>
    </row>
    <row r="102" spans="1:17" ht="75">
      <c r="A102" s="90" t="s">
        <v>218</v>
      </c>
      <c r="B102" s="2" t="s">
        <v>57</v>
      </c>
      <c r="C102" s="2" t="s">
        <v>173</v>
      </c>
      <c r="D102" s="41" t="s">
        <v>18</v>
      </c>
      <c r="E102" s="40" t="s">
        <v>56</v>
      </c>
      <c r="F102" s="41" t="s">
        <v>18</v>
      </c>
      <c r="G102" s="40" t="s">
        <v>59</v>
      </c>
      <c r="H102" s="40" t="s">
        <v>32</v>
      </c>
      <c r="I102" s="3" t="s">
        <v>107</v>
      </c>
      <c r="J102" s="40">
        <v>162</v>
      </c>
      <c r="K102" s="42">
        <f t="shared" si="5"/>
        <v>162</v>
      </c>
      <c r="L102" s="42">
        <f t="shared" si="6"/>
        <v>162</v>
      </c>
      <c r="M102" s="16" t="s">
        <v>169</v>
      </c>
      <c r="N102" s="16" t="s">
        <v>169</v>
      </c>
      <c r="O102" s="16" t="s">
        <v>169</v>
      </c>
      <c r="P102" s="71">
        <v>10</v>
      </c>
      <c r="Q102" s="72">
        <f t="shared" si="7"/>
        <v>16</v>
      </c>
    </row>
    <row r="103" spans="1:17" ht="93.75" hidden="1">
      <c r="A103" s="82" t="s">
        <v>219</v>
      </c>
      <c r="B103" s="2" t="s">
        <v>166</v>
      </c>
      <c r="C103" s="2" t="s">
        <v>173</v>
      </c>
      <c r="D103" s="41" t="s">
        <v>18</v>
      </c>
      <c r="E103" s="40" t="s">
        <v>88</v>
      </c>
      <c r="F103" s="41" t="s">
        <v>18</v>
      </c>
      <c r="G103" s="40" t="s">
        <v>59</v>
      </c>
      <c r="H103" s="40" t="s">
        <v>32</v>
      </c>
      <c r="I103" s="3" t="s">
        <v>107</v>
      </c>
      <c r="J103" s="40"/>
      <c r="K103" s="42">
        <f t="shared" si="5"/>
        <v>0</v>
      </c>
      <c r="L103" s="42">
        <f t="shared" si="6"/>
        <v>0</v>
      </c>
      <c r="M103" s="15" t="s">
        <v>18</v>
      </c>
      <c r="N103" s="40" t="s">
        <v>18</v>
      </c>
      <c r="O103" s="40" t="s">
        <v>18</v>
      </c>
      <c r="P103" s="71">
        <v>10</v>
      </c>
      <c r="Q103" s="72">
        <f t="shared" si="7"/>
        <v>0</v>
      </c>
    </row>
    <row r="104" spans="1:17" ht="93.75" hidden="1">
      <c r="A104" s="82" t="s">
        <v>220</v>
      </c>
      <c r="B104" s="2" t="s">
        <v>55</v>
      </c>
      <c r="C104" s="2" t="s">
        <v>173</v>
      </c>
      <c r="D104" s="41" t="s">
        <v>18</v>
      </c>
      <c r="E104" s="40" t="s">
        <v>88</v>
      </c>
      <c r="F104" s="41" t="s">
        <v>18</v>
      </c>
      <c r="G104" s="40" t="s">
        <v>59</v>
      </c>
      <c r="H104" s="40" t="s">
        <v>32</v>
      </c>
      <c r="I104" s="3" t="s">
        <v>107</v>
      </c>
      <c r="J104" s="40"/>
      <c r="K104" s="42">
        <f t="shared" si="5"/>
        <v>0</v>
      </c>
      <c r="L104" s="42">
        <f t="shared" si="6"/>
        <v>0</v>
      </c>
      <c r="M104" s="15" t="s">
        <v>18</v>
      </c>
      <c r="N104" s="40" t="s">
        <v>18</v>
      </c>
      <c r="O104" s="40" t="s">
        <v>18</v>
      </c>
      <c r="P104" s="71">
        <v>10</v>
      </c>
      <c r="Q104" s="72">
        <f t="shared" si="7"/>
        <v>0</v>
      </c>
    </row>
    <row r="105" spans="1:17" ht="93.75" hidden="1">
      <c r="A105" s="82" t="s">
        <v>221</v>
      </c>
      <c r="B105" s="2" t="s">
        <v>20</v>
      </c>
      <c r="C105" s="2" t="s">
        <v>173</v>
      </c>
      <c r="D105" s="41" t="s">
        <v>18</v>
      </c>
      <c r="E105" s="40" t="s">
        <v>88</v>
      </c>
      <c r="F105" s="41" t="s">
        <v>18</v>
      </c>
      <c r="G105" s="40" t="s">
        <v>59</v>
      </c>
      <c r="H105" s="40" t="s">
        <v>32</v>
      </c>
      <c r="I105" s="3" t="s">
        <v>107</v>
      </c>
      <c r="J105" s="40"/>
      <c r="K105" s="42">
        <f t="shared" si="5"/>
        <v>0</v>
      </c>
      <c r="L105" s="42">
        <f t="shared" si="6"/>
        <v>0</v>
      </c>
      <c r="M105" s="15" t="s">
        <v>18</v>
      </c>
      <c r="N105" s="40" t="s">
        <v>18</v>
      </c>
      <c r="O105" s="40" t="s">
        <v>18</v>
      </c>
      <c r="P105" s="71">
        <v>10</v>
      </c>
      <c r="Q105" s="72">
        <f t="shared" si="7"/>
        <v>0</v>
      </c>
    </row>
    <row r="106" spans="1:17" ht="93.75" hidden="1">
      <c r="A106" s="82" t="s">
        <v>222</v>
      </c>
      <c r="B106" s="2" t="s">
        <v>168</v>
      </c>
      <c r="C106" s="2" t="s">
        <v>173</v>
      </c>
      <c r="D106" s="41" t="s">
        <v>18</v>
      </c>
      <c r="E106" s="40" t="s">
        <v>88</v>
      </c>
      <c r="F106" s="41" t="s">
        <v>18</v>
      </c>
      <c r="G106" s="40" t="s">
        <v>59</v>
      </c>
      <c r="H106" s="40" t="s">
        <v>32</v>
      </c>
      <c r="I106" s="3" t="s">
        <v>107</v>
      </c>
      <c r="J106" s="40"/>
      <c r="K106" s="42">
        <f t="shared" si="5"/>
        <v>0</v>
      </c>
      <c r="L106" s="42">
        <f t="shared" si="6"/>
        <v>0</v>
      </c>
      <c r="M106" s="16" t="s">
        <v>171</v>
      </c>
      <c r="N106" s="16" t="s">
        <v>171</v>
      </c>
      <c r="O106" s="16" t="s">
        <v>171</v>
      </c>
      <c r="P106" s="71">
        <v>10</v>
      </c>
      <c r="Q106" s="72">
        <f t="shared" si="7"/>
        <v>0</v>
      </c>
    </row>
    <row r="107" spans="1:17" ht="93.75" hidden="1">
      <c r="A107" s="81" t="s">
        <v>223</v>
      </c>
      <c r="B107" s="2" t="s">
        <v>57</v>
      </c>
      <c r="C107" s="2" t="s">
        <v>173</v>
      </c>
      <c r="D107" s="41" t="s">
        <v>18</v>
      </c>
      <c r="E107" s="40" t="s">
        <v>88</v>
      </c>
      <c r="F107" s="41" t="s">
        <v>18</v>
      </c>
      <c r="G107" s="40" t="s">
        <v>59</v>
      </c>
      <c r="H107" s="40" t="s">
        <v>32</v>
      </c>
      <c r="I107" s="3" t="s">
        <v>107</v>
      </c>
      <c r="J107" s="40"/>
      <c r="K107" s="42">
        <f t="shared" si="5"/>
        <v>0</v>
      </c>
      <c r="L107" s="42">
        <f t="shared" si="6"/>
        <v>0</v>
      </c>
      <c r="M107" s="16" t="s">
        <v>172</v>
      </c>
      <c r="N107" s="16" t="s">
        <v>172</v>
      </c>
      <c r="O107" s="16" t="s">
        <v>172</v>
      </c>
      <c r="P107" s="71">
        <v>10</v>
      </c>
      <c r="Q107" s="72">
        <f t="shared" si="7"/>
        <v>0</v>
      </c>
    </row>
    <row r="108" spans="1:17" hidden="1">
      <c r="A108" s="19"/>
      <c r="B108" s="2"/>
      <c r="C108" s="2"/>
      <c r="D108" s="37"/>
      <c r="E108" s="36"/>
      <c r="F108" s="37"/>
      <c r="G108" s="36"/>
      <c r="H108" s="36"/>
      <c r="I108" s="3"/>
      <c r="J108" s="36"/>
      <c r="K108" s="87"/>
      <c r="L108" s="87"/>
      <c r="M108" s="36"/>
      <c r="N108" s="36"/>
      <c r="O108" s="36"/>
      <c r="P108" s="71">
        <v>10</v>
      </c>
      <c r="Q108" s="72">
        <f t="shared" si="7"/>
        <v>0</v>
      </c>
    </row>
    <row r="109" spans="1:17" ht="21.75" customHeight="1">
      <c r="A109" s="12" t="s">
        <v>94</v>
      </c>
      <c r="B109" s="2"/>
      <c r="C109" s="2"/>
      <c r="D109" s="11"/>
      <c r="E109" s="9"/>
      <c r="F109" s="11"/>
      <c r="G109" s="9"/>
      <c r="H109" s="9"/>
      <c r="I109" s="13"/>
      <c r="J109" s="15">
        <f>SUM(J88:J108)</f>
        <v>235</v>
      </c>
      <c r="K109" s="15">
        <f>SUM(K88:K108)</f>
        <v>235</v>
      </c>
      <c r="L109" s="15">
        <f>SUM(L88:L108)</f>
        <v>235</v>
      </c>
      <c r="M109" s="9"/>
      <c r="N109" s="9"/>
      <c r="O109" s="9"/>
      <c r="P109" s="71">
        <v>10</v>
      </c>
      <c r="Q109" s="72">
        <f t="shared" si="7"/>
        <v>24</v>
      </c>
    </row>
    <row r="110" spans="1:17">
      <c r="A110" s="7" t="s">
        <v>33</v>
      </c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</row>
    <row r="111" spans="1:17">
      <c r="A111" s="163" t="s">
        <v>34</v>
      </c>
      <c r="B111" s="163"/>
      <c r="C111" s="163"/>
      <c r="D111" s="163"/>
      <c r="E111" s="163"/>
      <c r="F111" s="164"/>
      <c r="G111" s="164"/>
      <c r="H111" s="164"/>
      <c r="I111" s="164"/>
      <c r="J111" s="164"/>
      <c r="K111" s="164"/>
      <c r="L111" s="7"/>
      <c r="M111" s="7"/>
      <c r="N111" s="7"/>
      <c r="O111" s="7"/>
    </row>
    <row r="112" spans="1:17">
      <c r="A112" s="9" t="s">
        <v>35</v>
      </c>
      <c r="B112" s="9" t="s">
        <v>36</v>
      </c>
      <c r="C112" s="9" t="s">
        <v>37</v>
      </c>
      <c r="D112" s="9" t="s">
        <v>38</v>
      </c>
      <c r="E112" s="163" t="s">
        <v>15</v>
      </c>
      <c r="F112" s="164"/>
      <c r="G112" s="164"/>
      <c r="H112" s="164"/>
      <c r="I112" s="164"/>
      <c r="J112" s="164"/>
      <c r="K112" s="164"/>
      <c r="L112" s="7"/>
      <c r="M112" s="7"/>
      <c r="N112" s="7"/>
      <c r="O112" s="7"/>
    </row>
    <row r="113" spans="1:23">
      <c r="A113" s="9">
        <v>1</v>
      </c>
      <c r="B113" s="9">
        <v>2</v>
      </c>
      <c r="C113" s="9">
        <v>3</v>
      </c>
      <c r="D113" s="9">
        <v>4</v>
      </c>
      <c r="E113" s="163">
        <v>5</v>
      </c>
      <c r="F113" s="164"/>
      <c r="G113" s="164"/>
      <c r="H113" s="164"/>
      <c r="I113" s="164"/>
      <c r="J113" s="164"/>
      <c r="K113" s="164"/>
      <c r="L113" s="7"/>
      <c r="M113" s="7"/>
      <c r="N113" s="7"/>
      <c r="O113" s="7"/>
    </row>
    <row r="114" spans="1:23" ht="75.75" customHeight="1">
      <c r="A114" s="9" t="s">
        <v>60</v>
      </c>
      <c r="B114" s="9" t="s">
        <v>61</v>
      </c>
      <c r="C114" s="17">
        <v>42443</v>
      </c>
      <c r="D114" s="9">
        <v>529</v>
      </c>
      <c r="E114" s="163" t="s">
        <v>162</v>
      </c>
      <c r="F114" s="165"/>
      <c r="G114" s="165"/>
      <c r="H114" s="165"/>
      <c r="I114" s="165"/>
      <c r="J114" s="165"/>
      <c r="K114" s="165"/>
      <c r="L114" s="7"/>
      <c r="M114" s="7"/>
      <c r="N114" s="7"/>
      <c r="O114" s="7"/>
    </row>
    <row r="115" spans="1:23" ht="75.75" customHeight="1">
      <c r="A115" s="21" t="s">
        <v>60</v>
      </c>
      <c r="B115" s="21" t="s">
        <v>61</v>
      </c>
      <c r="C115" s="17">
        <v>42450</v>
      </c>
      <c r="D115" s="21">
        <v>601</v>
      </c>
      <c r="E115" s="201" t="s">
        <v>163</v>
      </c>
      <c r="F115" s="202"/>
      <c r="G115" s="202"/>
      <c r="H115" s="202"/>
      <c r="I115" s="202"/>
      <c r="J115" s="202"/>
      <c r="K115" s="203"/>
      <c r="L115" s="22"/>
      <c r="M115" s="22"/>
      <c r="N115" s="22"/>
      <c r="O115" s="22"/>
    </row>
    <row r="116" spans="1:23">
      <c r="A116" s="161" t="s">
        <v>39</v>
      </c>
      <c r="B116" s="161"/>
      <c r="C116" s="161"/>
      <c r="D116" s="161"/>
      <c r="E116" s="161"/>
      <c r="F116" s="161"/>
      <c r="G116" s="7"/>
      <c r="H116" s="7"/>
      <c r="I116" s="7"/>
      <c r="J116" s="7"/>
      <c r="K116" s="7"/>
      <c r="L116" s="7"/>
      <c r="M116" s="7"/>
      <c r="N116" s="7"/>
      <c r="O116" s="7"/>
    </row>
    <row r="117" spans="1:23">
      <c r="A117" s="198" t="s">
        <v>40</v>
      </c>
      <c r="B117" s="198"/>
      <c r="C117" s="198"/>
      <c r="D117" s="198"/>
      <c r="E117" s="198"/>
      <c r="F117" s="198"/>
      <c r="G117" s="198"/>
      <c r="H117" s="198"/>
      <c r="I117" s="198"/>
      <c r="J117" s="198"/>
      <c r="K117" s="198"/>
      <c r="L117" s="14"/>
      <c r="M117" s="14"/>
      <c r="N117" s="14"/>
      <c r="O117" s="14"/>
    </row>
    <row r="118" spans="1:23" ht="39" customHeight="1">
      <c r="A118" s="199" t="s">
        <v>41</v>
      </c>
      <c r="B118" s="199"/>
      <c r="C118" s="199"/>
      <c r="D118" s="199"/>
      <c r="E118" s="199"/>
      <c r="F118" s="199"/>
      <c r="G118" s="199"/>
      <c r="H118" s="199"/>
      <c r="I118" s="199"/>
      <c r="J118" s="199"/>
      <c r="K118" s="199"/>
      <c r="L118" s="14"/>
      <c r="M118" s="14"/>
      <c r="N118" s="14"/>
      <c r="O118" s="14"/>
    </row>
    <row r="119" spans="1:23" ht="17.25" customHeight="1">
      <c r="A119" s="243" t="s">
        <v>461</v>
      </c>
      <c r="B119" s="243"/>
      <c r="C119" s="243"/>
      <c r="D119" s="243"/>
      <c r="E119" s="243"/>
      <c r="F119" s="243"/>
      <c r="G119" s="243"/>
      <c r="H119" s="243"/>
      <c r="I119" s="243"/>
      <c r="J119" s="243"/>
      <c r="K119" s="243"/>
      <c r="L119" s="14"/>
      <c r="M119" s="14"/>
      <c r="N119" s="14"/>
      <c r="O119" s="14"/>
    </row>
    <row r="120" spans="1:23">
      <c r="A120" s="161" t="s">
        <v>43</v>
      </c>
      <c r="B120" s="161"/>
      <c r="C120" s="161"/>
      <c r="D120" s="161"/>
      <c r="E120" s="161"/>
      <c r="F120" s="161"/>
      <c r="G120" s="161"/>
      <c r="H120" s="161"/>
      <c r="I120" s="161"/>
      <c r="J120" s="7"/>
      <c r="K120" s="7"/>
      <c r="L120" s="7"/>
      <c r="M120" s="7"/>
      <c r="N120" s="7"/>
      <c r="O120" s="7"/>
    </row>
    <row r="121" spans="1:23" ht="18.75" customHeight="1">
      <c r="A121" s="236" t="s">
        <v>44</v>
      </c>
      <c r="B121" s="236"/>
      <c r="C121" s="236"/>
      <c r="D121" s="236"/>
      <c r="E121" s="236" t="s">
        <v>45</v>
      </c>
      <c r="F121" s="236"/>
      <c r="G121" s="236"/>
      <c r="H121" s="236" t="s">
        <v>46</v>
      </c>
      <c r="I121" s="236"/>
      <c r="J121" s="236"/>
      <c r="K121" s="236"/>
      <c r="L121" s="236"/>
      <c r="M121" s="95"/>
      <c r="N121" s="95"/>
      <c r="O121" s="95"/>
      <c r="P121" s="95"/>
    </row>
    <row r="122" spans="1:23">
      <c r="A122" s="237">
        <v>1</v>
      </c>
      <c r="B122" s="237"/>
      <c r="C122" s="237"/>
      <c r="D122" s="237"/>
      <c r="E122" s="240">
        <v>2</v>
      </c>
      <c r="F122" s="241"/>
      <c r="G122" s="242"/>
      <c r="H122" s="236">
        <v>3</v>
      </c>
      <c r="I122" s="236"/>
      <c r="J122" s="236"/>
      <c r="K122" s="236"/>
      <c r="L122" s="236"/>
    </row>
    <row r="123" spans="1:23" ht="56.25" customHeight="1">
      <c r="A123" s="252" t="s">
        <v>383</v>
      </c>
      <c r="B123" s="253"/>
      <c r="C123" s="253"/>
      <c r="D123" s="254"/>
      <c r="E123" s="240" t="s">
        <v>47</v>
      </c>
      <c r="F123" s="241"/>
      <c r="G123" s="242"/>
      <c r="H123" s="240" t="s">
        <v>48</v>
      </c>
      <c r="I123" s="241"/>
      <c r="J123" s="241"/>
      <c r="K123" s="241"/>
      <c r="L123" s="242"/>
    </row>
    <row r="124" spans="1:23" ht="57" customHeight="1">
      <c r="A124" s="252" t="s">
        <v>383</v>
      </c>
      <c r="B124" s="253"/>
      <c r="C124" s="253"/>
      <c r="D124" s="254"/>
      <c r="E124" s="240" t="s">
        <v>49</v>
      </c>
      <c r="F124" s="241"/>
      <c r="G124" s="242"/>
      <c r="H124" s="240" t="s">
        <v>50</v>
      </c>
      <c r="I124" s="241"/>
      <c r="J124" s="241"/>
      <c r="K124" s="241"/>
      <c r="L124" s="242"/>
    </row>
    <row r="125" spans="1:23" ht="58.5" customHeight="1">
      <c r="A125" s="252" t="s">
        <v>383</v>
      </c>
      <c r="B125" s="253"/>
      <c r="C125" s="253"/>
      <c r="D125" s="254"/>
      <c r="E125" s="240" t="s">
        <v>52</v>
      </c>
      <c r="F125" s="241"/>
      <c r="G125" s="242"/>
      <c r="H125" s="240" t="s">
        <v>48</v>
      </c>
      <c r="I125" s="241"/>
      <c r="J125" s="241"/>
      <c r="K125" s="241"/>
      <c r="L125" s="242"/>
    </row>
    <row r="126" spans="1:23" ht="53.25" customHeight="1">
      <c r="A126" s="252" t="s">
        <v>384</v>
      </c>
      <c r="B126" s="253"/>
      <c r="C126" s="253"/>
      <c r="D126" s="254"/>
      <c r="E126" s="240" t="s">
        <v>51</v>
      </c>
      <c r="F126" s="241"/>
      <c r="G126" s="242"/>
      <c r="H126" s="255" t="s">
        <v>188</v>
      </c>
      <c r="I126" s="256"/>
      <c r="J126" s="256"/>
      <c r="K126" s="256"/>
      <c r="L126" s="257"/>
    </row>
    <row r="127" spans="1:23">
      <c r="A127" s="8"/>
      <c r="B127" s="8"/>
      <c r="C127" s="8"/>
      <c r="D127" s="8"/>
      <c r="E127" s="8"/>
      <c r="F127" s="8"/>
      <c r="G127" s="8"/>
      <c r="H127" s="8"/>
      <c r="I127" s="8"/>
      <c r="J127" s="7"/>
      <c r="K127" s="7"/>
      <c r="L127" s="7"/>
      <c r="M127" s="7"/>
      <c r="N127" s="7"/>
      <c r="O127" s="7"/>
    </row>
    <row r="128" spans="1:23" s="101" customFormat="1">
      <c r="A128" s="193" t="s">
        <v>246</v>
      </c>
      <c r="B128" s="194"/>
      <c r="C128" s="194"/>
      <c r="D128" s="194"/>
      <c r="E128" s="194"/>
      <c r="F128" s="194"/>
      <c r="G128" s="194"/>
      <c r="H128" s="194"/>
      <c r="I128" s="194"/>
      <c r="J128" s="194"/>
      <c r="K128" s="194"/>
      <c r="L128" s="194"/>
      <c r="M128" s="194"/>
      <c r="N128" s="194"/>
      <c r="O128" s="194"/>
      <c r="P128" s="98"/>
      <c r="Q128" s="99"/>
      <c r="R128" s="100"/>
      <c r="S128" s="100"/>
      <c r="T128" s="100"/>
      <c r="U128" s="100"/>
      <c r="V128" s="100"/>
      <c r="W128" s="100"/>
    </row>
    <row r="129" spans="1:31" s="101" customFormat="1">
      <c r="A129" s="102"/>
      <c r="B129" s="103"/>
      <c r="C129" s="103"/>
      <c r="D129" s="103"/>
      <c r="E129" s="103"/>
      <c r="F129" s="103"/>
      <c r="G129" s="103"/>
      <c r="H129" s="103"/>
      <c r="I129" s="103"/>
      <c r="J129" s="103"/>
      <c r="K129" s="103"/>
      <c r="L129" s="103"/>
      <c r="M129" s="103"/>
      <c r="N129" s="103"/>
      <c r="O129" s="103"/>
      <c r="P129" s="98"/>
      <c r="Q129" s="99"/>
      <c r="R129" s="100"/>
      <c r="S129" s="100"/>
      <c r="T129" s="100"/>
      <c r="U129" s="100"/>
      <c r="V129" s="100"/>
      <c r="W129" s="100"/>
    </row>
    <row r="130" spans="1:31">
      <c r="A130" s="193" t="s">
        <v>247</v>
      </c>
      <c r="B130" s="193"/>
      <c r="C130" s="193"/>
      <c r="D130" s="193"/>
      <c r="E130" s="193"/>
      <c r="F130" s="193"/>
      <c r="G130" s="193"/>
      <c r="H130" s="193"/>
      <c r="I130" s="193"/>
      <c r="J130" s="193"/>
      <c r="K130" s="193"/>
      <c r="L130" s="193"/>
      <c r="M130" s="195" t="s">
        <v>193</v>
      </c>
      <c r="N130" s="258" t="s">
        <v>18</v>
      </c>
      <c r="O130" s="104"/>
      <c r="P130" s="104"/>
      <c r="Q130" s="105"/>
      <c r="R130" s="105"/>
      <c r="S130" s="105"/>
      <c r="T130" s="105"/>
      <c r="U130" s="105"/>
      <c r="V130" s="105"/>
      <c r="W130" s="105"/>
    </row>
    <row r="131" spans="1:31">
      <c r="A131" s="183" t="s">
        <v>248</v>
      </c>
      <c r="B131" s="183"/>
      <c r="C131" s="183"/>
      <c r="D131" s="183"/>
      <c r="E131" s="183"/>
      <c r="F131" s="183"/>
      <c r="G131" s="183"/>
      <c r="H131" s="183"/>
      <c r="I131" s="183"/>
      <c r="J131" s="183"/>
      <c r="K131" s="183"/>
      <c r="L131" s="183"/>
      <c r="M131" s="196"/>
      <c r="N131" s="258"/>
      <c r="O131" s="104"/>
      <c r="P131" s="104"/>
      <c r="Q131" s="105"/>
      <c r="R131" s="105"/>
      <c r="S131" s="105"/>
      <c r="T131" s="105"/>
      <c r="U131" s="105"/>
      <c r="V131" s="105"/>
      <c r="W131" s="105"/>
    </row>
    <row r="132" spans="1:31">
      <c r="A132" s="104" t="s">
        <v>249</v>
      </c>
      <c r="B132" s="104"/>
      <c r="C132" s="104"/>
      <c r="D132" s="104"/>
      <c r="E132" s="104"/>
      <c r="F132" s="104"/>
      <c r="G132" s="104"/>
      <c r="H132" s="104"/>
      <c r="I132" s="104"/>
      <c r="J132" s="104"/>
      <c r="K132" s="104"/>
      <c r="L132" s="104"/>
      <c r="M132" s="196"/>
      <c r="N132" s="258"/>
      <c r="O132" s="104"/>
      <c r="P132" s="104"/>
      <c r="Q132" s="105"/>
      <c r="R132" s="105"/>
      <c r="S132" s="105"/>
      <c r="T132" s="105"/>
      <c r="U132" s="105"/>
      <c r="V132" s="105"/>
      <c r="W132" s="105"/>
    </row>
    <row r="133" spans="1:31">
      <c r="A133" s="183" t="s">
        <v>250</v>
      </c>
      <c r="B133" s="183"/>
      <c r="C133" s="183"/>
      <c r="D133" s="183"/>
      <c r="E133" s="183"/>
      <c r="F133" s="183"/>
      <c r="G133" s="183"/>
      <c r="H133" s="183"/>
      <c r="I133" s="183"/>
      <c r="J133" s="183"/>
      <c r="K133" s="183"/>
      <c r="L133" s="183"/>
      <c r="M133" s="104"/>
      <c r="N133" s="98"/>
      <c r="O133" s="104"/>
      <c r="P133" s="104"/>
      <c r="Q133" s="105"/>
      <c r="R133" s="105"/>
      <c r="S133" s="105"/>
      <c r="T133" s="105"/>
      <c r="U133" s="105"/>
      <c r="V133" s="105"/>
      <c r="W133" s="105"/>
    </row>
    <row r="134" spans="1:31">
      <c r="A134" s="179" t="s">
        <v>251</v>
      </c>
      <c r="B134" s="179"/>
      <c r="C134" s="179"/>
      <c r="D134" s="179"/>
      <c r="E134" s="179"/>
      <c r="F134" s="179"/>
      <c r="G134" s="179"/>
      <c r="H134" s="179"/>
      <c r="I134" s="179"/>
      <c r="J134" s="179"/>
      <c r="K134" s="104"/>
      <c r="L134" s="104"/>
      <c r="M134" s="104"/>
      <c r="N134" s="98"/>
      <c r="O134" s="104"/>
      <c r="P134" s="104"/>
      <c r="Q134" s="105"/>
      <c r="R134" s="105"/>
      <c r="S134" s="105"/>
      <c r="T134" s="105"/>
      <c r="U134" s="105"/>
      <c r="V134" s="105"/>
      <c r="W134" s="105"/>
    </row>
    <row r="135" spans="1:31" s="101" customFormat="1">
      <c r="A135" s="244" t="s">
        <v>252</v>
      </c>
      <c r="B135" s="244" t="s">
        <v>253</v>
      </c>
      <c r="C135" s="244"/>
      <c r="D135" s="244"/>
      <c r="E135" s="244" t="s">
        <v>254</v>
      </c>
      <c r="F135" s="244"/>
      <c r="G135" s="244" t="s">
        <v>255</v>
      </c>
      <c r="H135" s="244"/>
      <c r="I135" s="244"/>
      <c r="J135" s="244" t="s">
        <v>256</v>
      </c>
      <c r="K135" s="244"/>
      <c r="L135" s="244"/>
      <c r="M135" s="244" t="s">
        <v>257</v>
      </c>
      <c r="N135" s="244"/>
      <c r="O135" s="98"/>
      <c r="P135" s="99"/>
      <c r="Q135" s="100"/>
      <c r="R135" s="100"/>
      <c r="S135" s="100"/>
      <c r="T135" s="100"/>
      <c r="U135" s="100"/>
      <c r="V135" s="100"/>
      <c r="W135" s="100"/>
    </row>
    <row r="136" spans="1:31" s="101" customFormat="1">
      <c r="A136" s="244"/>
      <c r="B136" s="171" t="s">
        <v>258</v>
      </c>
      <c r="C136" s="171" t="s">
        <v>258</v>
      </c>
      <c r="D136" s="171" t="s">
        <v>258</v>
      </c>
      <c r="E136" s="171" t="s">
        <v>258</v>
      </c>
      <c r="F136" s="171" t="s">
        <v>258</v>
      </c>
      <c r="G136" s="244" t="s">
        <v>259</v>
      </c>
      <c r="H136" s="244" t="s">
        <v>260</v>
      </c>
      <c r="I136" s="244"/>
      <c r="J136" s="244" t="s">
        <v>226</v>
      </c>
      <c r="K136" s="244" t="s">
        <v>227</v>
      </c>
      <c r="L136" s="244" t="s">
        <v>261</v>
      </c>
      <c r="M136" s="244" t="s">
        <v>185</v>
      </c>
      <c r="N136" s="244" t="s">
        <v>186</v>
      </c>
      <c r="O136" s="98"/>
      <c r="P136" s="99"/>
      <c r="Q136" s="100"/>
      <c r="R136" s="100"/>
      <c r="S136" s="100"/>
      <c r="T136" s="100"/>
      <c r="U136" s="100"/>
      <c r="V136" s="100"/>
      <c r="W136" s="100"/>
    </row>
    <row r="137" spans="1:31" s="101" customFormat="1" ht="75">
      <c r="A137" s="244"/>
      <c r="B137" s="172"/>
      <c r="C137" s="172"/>
      <c r="D137" s="172"/>
      <c r="E137" s="172"/>
      <c r="F137" s="172"/>
      <c r="G137" s="244"/>
      <c r="H137" s="106" t="s">
        <v>15</v>
      </c>
      <c r="I137" s="107" t="s">
        <v>262</v>
      </c>
      <c r="J137" s="244"/>
      <c r="K137" s="244"/>
      <c r="L137" s="244"/>
      <c r="M137" s="244"/>
      <c r="N137" s="244"/>
      <c r="O137" s="98"/>
      <c r="P137" s="99"/>
      <c r="Q137" s="100"/>
      <c r="R137" s="100"/>
      <c r="S137" s="100"/>
      <c r="T137" s="100"/>
      <c r="U137" s="100"/>
      <c r="V137" s="100"/>
      <c r="W137" s="100"/>
    </row>
    <row r="138" spans="1:31" s="101" customFormat="1">
      <c r="A138" s="106">
        <v>1</v>
      </c>
      <c r="B138" s="106">
        <v>2</v>
      </c>
      <c r="C138" s="106">
        <v>3</v>
      </c>
      <c r="D138" s="106">
        <v>4</v>
      </c>
      <c r="E138" s="106">
        <v>5</v>
      </c>
      <c r="F138" s="106">
        <v>6</v>
      </c>
      <c r="G138" s="106">
        <v>7</v>
      </c>
      <c r="H138" s="106">
        <v>8</v>
      </c>
      <c r="I138" s="106">
        <v>9</v>
      </c>
      <c r="J138" s="106">
        <v>10</v>
      </c>
      <c r="K138" s="106">
        <v>11</v>
      </c>
      <c r="L138" s="106">
        <v>12</v>
      </c>
      <c r="M138" s="106">
        <v>13</v>
      </c>
      <c r="N138" s="106">
        <v>14</v>
      </c>
      <c r="O138" s="98"/>
      <c r="P138" s="99"/>
      <c r="Q138" s="100"/>
      <c r="R138" s="100"/>
      <c r="S138" s="100"/>
      <c r="T138" s="100"/>
      <c r="U138" s="100"/>
      <c r="V138" s="100"/>
      <c r="W138" s="100"/>
    </row>
    <row r="139" spans="1:31" s="101" customFormat="1">
      <c r="A139" s="244" t="s">
        <v>18</v>
      </c>
      <c r="B139" s="244" t="s">
        <v>18</v>
      </c>
      <c r="C139" s="244" t="s">
        <v>18</v>
      </c>
      <c r="D139" s="244" t="s">
        <v>18</v>
      </c>
      <c r="E139" s="244" t="s">
        <v>18</v>
      </c>
      <c r="F139" s="244" t="s">
        <v>18</v>
      </c>
      <c r="G139" s="106" t="s">
        <v>18</v>
      </c>
      <c r="H139" s="106" t="s">
        <v>18</v>
      </c>
      <c r="I139" s="106" t="s">
        <v>18</v>
      </c>
      <c r="J139" s="106" t="s">
        <v>18</v>
      </c>
      <c r="K139" s="106" t="s">
        <v>18</v>
      </c>
      <c r="L139" s="106" t="s">
        <v>18</v>
      </c>
      <c r="M139" s="106" t="s">
        <v>18</v>
      </c>
      <c r="N139" s="106" t="s">
        <v>18</v>
      </c>
      <c r="O139" s="98"/>
      <c r="P139" s="99"/>
      <c r="Q139" s="100"/>
      <c r="R139" s="100"/>
      <c r="S139" s="100"/>
      <c r="T139" s="100"/>
      <c r="U139" s="100"/>
      <c r="V139" s="100"/>
      <c r="W139" s="100"/>
    </row>
    <row r="140" spans="1:31" s="101" customFormat="1">
      <c r="A140" s="244"/>
      <c r="B140" s="244"/>
      <c r="C140" s="244"/>
      <c r="D140" s="244"/>
      <c r="E140" s="244"/>
      <c r="F140" s="244"/>
      <c r="G140" s="106" t="s">
        <v>18</v>
      </c>
      <c r="H140" s="106" t="s">
        <v>18</v>
      </c>
      <c r="I140" s="106" t="s">
        <v>18</v>
      </c>
      <c r="J140" s="106" t="s">
        <v>18</v>
      </c>
      <c r="K140" s="106" t="s">
        <v>18</v>
      </c>
      <c r="L140" s="106" t="s">
        <v>18</v>
      </c>
      <c r="M140" s="106" t="s">
        <v>18</v>
      </c>
      <c r="N140" s="106" t="s">
        <v>18</v>
      </c>
      <c r="O140" s="98"/>
      <c r="P140" s="99"/>
      <c r="Q140" s="100"/>
      <c r="R140" s="100"/>
      <c r="S140" s="100"/>
      <c r="T140" s="100"/>
      <c r="U140" s="100"/>
      <c r="V140" s="100"/>
      <c r="W140" s="100"/>
    </row>
    <row r="141" spans="1:31" s="101" customFormat="1">
      <c r="A141" s="108"/>
      <c r="B141" s="108"/>
      <c r="C141" s="108"/>
      <c r="D141" s="108"/>
      <c r="E141" s="108"/>
      <c r="F141" s="108"/>
      <c r="G141" s="108"/>
      <c r="H141" s="108"/>
      <c r="I141" s="108"/>
      <c r="J141" s="108"/>
      <c r="K141" s="108"/>
      <c r="L141" s="108"/>
      <c r="M141" s="108"/>
      <c r="N141" s="108"/>
      <c r="O141" s="98"/>
      <c r="P141" s="99"/>
      <c r="Q141" s="100"/>
      <c r="R141" s="100"/>
      <c r="S141" s="100"/>
      <c r="T141" s="100"/>
      <c r="U141" s="100"/>
      <c r="V141" s="100"/>
      <c r="W141" s="100"/>
      <c r="X141" s="100"/>
      <c r="Y141" s="100"/>
      <c r="Z141" s="100"/>
      <c r="AA141" s="100"/>
      <c r="AB141" s="100"/>
      <c r="AC141" s="100"/>
      <c r="AD141" s="100"/>
      <c r="AE141" s="100"/>
    </row>
    <row r="142" spans="1:31" s="101" customFormat="1">
      <c r="A142" s="179" t="s">
        <v>263</v>
      </c>
      <c r="B142" s="179"/>
      <c r="C142" s="179"/>
      <c r="D142" s="179"/>
      <c r="E142" s="179"/>
      <c r="F142" s="179"/>
      <c r="G142" s="179"/>
      <c r="H142" s="179"/>
      <c r="I142" s="179"/>
      <c r="J142" s="179"/>
      <c r="K142" s="109"/>
      <c r="L142" s="109"/>
      <c r="M142" s="110"/>
      <c r="N142" s="110"/>
      <c r="O142" s="110"/>
      <c r="P142" s="98"/>
      <c r="Q142" s="99"/>
      <c r="R142" s="100"/>
      <c r="S142" s="100"/>
      <c r="T142" s="100"/>
      <c r="U142" s="100"/>
      <c r="V142" s="100"/>
      <c r="W142" s="100"/>
      <c r="X142" s="100"/>
      <c r="Y142" s="100"/>
      <c r="Z142" s="100"/>
      <c r="AA142" s="100"/>
      <c r="AB142" s="100"/>
      <c r="AC142" s="100"/>
      <c r="AD142" s="100"/>
      <c r="AE142" s="100"/>
    </row>
    <row r="143" spans="1:31" s="101" customFormat="1" ht="114.75" customHeight="1">
      <c r="A143" s="244" t="s">
        <v>252</v>
      </c>
      <c r="B143" s="244" t="s">
        <v>253</v>
      </c>
      <c r="C143" s="244"/>
      <c r="D143" s="244"/>
      <c r="E143" s="244" t="s">
        <v>254</v>
      </c>
      <c r="F143" s="244"/>
      <c r="G143" s="244" t="s">
        <v>264</v>
      </c>
      <c r="H143" s="244"/>
      <c r="I143" s="244"/>
      <c r="J143" s="245" t="s">
        <v>256</v>
      </c>
      <c r="K143" s="246"/>
      <c r="L143" s="247"/>
      <c r="M143" s="248" t="s">
        <v>187</v>
      </c>
      <c r="N143" s="249"/>
      <c r="O143" s="250"/>
      <c r="P143" s="259" t="s">
        <v>257</v>
      </c>
      <c r="Q143" s="259"/>
      <c r="R143" s="100"/>
      <c r="S143" s="100"/>
      <c r="T143" s="100"/>
      <c r="U143" s="100"/>
      <c r="V143" s="100"/>
      <c r="W143" s="100"/>
      <c r="X143" s="100"/>
      <c r="Y143" s="100"/>
      <c r="Z143" s="100"/>
      <c r="AA143" s="100"/>
      <c r="AB143" s="100"/>
      <c r="AC143" s="100"/>
      <c r="AD143" s="100"/>
      <c r="AE143" s="100"/>
    </row>
    <row r="144" spans="1:31" s="101" customFormat="1">
      <c r="A144" s="244"/>
      <c r="B144" s="171" t="s">
        <v>258</v>
      </c>
      <c r="C144" s="171" t="s">
        <v>258</v>
      </c>
      <c r="D144" s="171" t="s">
        <v>258</v>
      </c>
      <c r="E144" s="171" t="s">
        <v>258</v>
      </c>
      <c r="F144" s="171" t="s">
        <v>258</v>
      </c>
      <c r="G144" s="171" t="s">
        <v>259</v>
      </c>
      <c r="H144" s="259" t="s">
        <v>260</v>
      </c>
      <c r="I144" s="259"/>
      <c r="J144" s="171" t="s">
        <v>265</v>
      </c>
      <c r="K144" s="171" t="s">
        <v>266</v>
      </c>
      <c r="L144" s="171" t="s">
        <v>267</v>
      </c>
      <c r="M144" s="171" t="s">
        <v>265</v>
      </c>
      <c r="N144" s="171" t="s">
        <v>266</v>
      </c>
      <c r="O144" s="171" t="s">
        <v>267</v>
      </c>
      <c r="P144" s="244" t="s">
        <v>185</v>
      </c>
      <c r="Q144" s="244" t="s">
        <v>186</v>
      </c>
      <c r="R144" s="100"/>
      <c r="S144" s="100"/>
      <c r="T144" s="100"/>
      <c r="U144" s="100"/>
      <c r="V144" s="100"/>
      <c r="W144" s="100"/>
      <c r="X144" s="100"/>
      <c r="Y144" s="100"/>
      <c r="Z144" s="100"/>
      <c r="AA144" s="100"/>
      <c r="AB144" s="100"/>
      <c r="AC144" s="100"/>
      <c r="AD144" s="100"/>
      <c r="AE144" s="100"/>
    </row>
    <row r="145" spans="1:31" s="101" customFormat="1" ht="75">
      <c r="A145" s="244"/>
      <c r="B145" s="172"/>
      <c r="C145" s="172"/>
      <c r="D145" s="172"/>
      <c r="E145" s="172"/>
      <c r="F145" s="172"/>
      <c r="G145" s="172"/>
      <c r="H145" s="111" t="s">
        <v>15</v>
      </c>
      <c r="I145" s="107" t="s">
        <v>262</v>
      </c>
      <c r="J145" s="172"/>
      <c r="K145" s="172"/>
      <c r="L145" s="172"/>
      <c r="M145" s="172"/>
      <c r="N145" s="172"/>
      <c r="O145" s="172"/>
      <c r="P145" s="244"/>
      <c r="Q145" s="244"/>
      <c r="R145" s="100"/>
      <c r="S145" s="100"/>
      <c r="T145" s="100"/>
      <c r="U145" s="100"/>
      <c r="V145" s="100"/>
      <c r="W145" s="100"/>
      <c r="X145" s="100"/>
      <c r="Y145" s="100"/>
      <c r="Z145" s="100"/>
      <c r="AA145" s="100"/>
      <c r="AB145" s="100"/>
      <c r="AC145" s="100"/>
      <c r="AD145" s="100"/>
      <c r="AE145" s="100"/>
    </row>
    <row r="146" spans="1:31" s="101" customFormat="1">
      <c r="A146" s="106">
        <v>1</v>
      </c>
      <c r="B146" s="106">
        <v>2</v>
      </c>
      <c r="C146" s="106">
        <v>3</v>
      </c>
      <c r="D146" s="112">
        <v>4</v>
      </c>
      <c r="E146" s="106">
        <v>5</v>
      </c>
      <c r="F146" s="106">
        <v>6</v>
      </c>
      <c r="G146" s="113">
        <v>7</v>
      </c>
      <c r="H146" s="106">
        <v>8</v>
      </c>
      <c r="I146" s="106">
        <v>9</v>
      </c>
      <c r="J146" s="106">
        <v>10</v>
      </c>
      <c r="K146" s="106">
        <v>11</v>
      </c>
      <c r="L146" s="106">
        <v>12</v>
      </c>
      <c r="M146" s="106">
        <v>13</v>
      </c>
      <c r="N146" s="106">
        <v>14</v>
      </c>
      <c r="O146" s="106">
        <v>15</v>
      </c>
      <c r="P146" s="106">
        <v>16</v>
      </c>
      <c r="Q146" s="106">
        <v>17</v>
      </c>
      <c r="R146" s="100"/>
      <c r="S146" s="100"/>
      <c r="T146" s="100"/>
      <c r="U146" s="100"/>
      <c r="V146" s="100"/>
      <c r="W146" s="100"/>
      <c r="X146" s="100"/>
      <c r="Y146" s="100"/>
      <c r="Z146" s="100"/>
      <c r="AA146" s="100"/>
      <c r="AB146" s="100"/>
      <c r="AC146" s="100"/>
      <c r="AD146" s="100"/>
      <c r="AE146" s="100"/>
    </row>
    <row r="147" spans="1:31" s="101" customFormat="1">
      <c r="A147" s="260" t="s">
        <v>18</v>
      </c>
      <c r="B147" s="260" t="s">
        <v>18</v>
      </c>
      <c r="C147" s="260" t="s">
        <v>18</v>
      </c>
      <c r="D147" s="171" t="s">
        <v>18</v>
      </c>
      <c r="E147" s="171" t="s">
        <v>18</v>
      </c>
      <c r="F147" s="244" t="s">
        <v>18</v>
      </c>
      <c r="G147" s="106" t="s">
        <v>18</v>
      </c>
      <c r="H147" s="106" t="s">
        <v>18</v>
      </c>
      <c r="I147" s="106" t="s">
        <v>18</v>
      </c>
      <c r="J147" s="106" t="s">
        <v>18</v>
      </c>
      <c r="K147" s="106" t="s">
        <v>18</v>
      </c>
      <c r="L147" s="106" t="s">
        <v>18</v>
      </c>
      <c r="M147" s="106" t="s">
        <v>18</v>
      </c>
      <c r="N147" s="106" t="s">
        <v>18</v>
      </c>
      <c r="O147" s="106" t="s">
        <v>18</v>
      </c>
      <c r="P147" s="106" t="s">
        <v>18</v>
      </c>
      <c r="Q147" s="106" t="s">
        <v>18</v>
      </c>
      <c r="R147" s="100"/>
      <c r="S147" s="100"/>
      <c r="T147" s="100"/>
      <c r="U147" s="100"/>
      <c r="V147" s="100"/>
      <c r="W147" s="100"/>
      <c r="X147" s="100"/>
      <c r="Y147" s="100"/>
      <c r="Z147" s="100"/>
      <c r="AA147" s="100"/>
      <c r="AB147" s="100"/>
      <c r="AC147" s="100"/>
      <c r="AD147" s="100"/>
      <c r="AE147" s="100"/>
    </row>
    <row r="148" spans="1:31" s="101" customFormat="1">
      <c r="A148" s="260"/>
      <c r="B148" s="260"/>
      <c r="C148" s="260"/>
      <c r="D148" s="172"/>
      <c r="E148" s="172"/>
      <c r="F148" s="244"/>
      <c r="G148" s="106" t="s">
        <v>18</v>
      </c>
      <c r="H148" s="106" t="s">
        <v>18</v>
      </c>
      <c r="I148" s="106" t="s">
        <v>18</v>
      </c>
      <c r="J148" s="106" t="s">
        <v>18</v>
      </c>
      <c r="K148" s="106" t="s">
        <v>18</v>
      </c>
      <c r="L148" s="106" t="s">
        <v>18</v>
      </c>
      <c r="M148" s="106" t="s">
        <v>18</v>
      </c>
      <c r="N148" s="106" t="s">
        <v>18</v>
      </c>
      <c r="O148" s="106" t="s">
        <v>18</v>
      </c>
      <c r="P148" s="106" t="s">
        <v>18</v>
      </c>
      <c r="Q148" s="106" t="s">
        <v>18</v>
      </c>
      <c r="R148" s="4"/>
      <c r="S148" s="4"/>
      <c r="T148" s="4"/>
      <c r="U148" s="4"/>
      <c r="V148" s="4"/>
      <c r="W148" s="4"/>
      <c r="X148" s="100"/>
      <c r="Y148" s="100"/>
      <c r="Z148" s="100"/>
      <c r="AA148" s="100"/>
      <c r="AB148" s="100"/>
      <c r="AC148" s="100"/>
      <c r="AD148" s="100"/>
      <c r="AE148" s="100"/>
    </row>
    <row r="149" spans="1:31" s="101" customFormat="1">
      <c r="A149" s="108"/>
      <c r="B149" s="108"/>
      <c r="C149" s="108"/>
      <c r="D149" s="114"/>
      <c r="E149" s="108"/>
      <c r="F149" s="108"/>
      <c r="G149" s="115"/>
      <c r="H149" s="108"/>
      <c r="I149" s="108"/>
      <c r="J149" s="108"/>
      <c r="K149" s="108"/>
      <c r="L149" s="108"/>
      <c r="M149" s="108"/>
      <c r="N149" s="108"/>
      <c r="O149" s="108"/>
      <c r="P149" s="108"/>
      <c r="Q149" s="108"/>
      <c r="R149" s="4"/>
      <c r="S149" s="4"/>
      <c r="T149" s="4"/>
      <c r="U149" s="4"/>
      <c r="V149" s="4"/>
      <c r="W149" s="4"/>
      <c r="X149" s="100"/>
      <c r="Y149" s="100"/>
      <c r="Z149" s="100"/>
      <c r="AA149" s="100"/>
      <c r="AB149" s="100"/>
      <c r="AC149" s="100"/>
      <c r="AD149" s="100"/>
      <c r="AE149" s="100"/>
    </row>
    <row r="150" spans="1:31" s="101" customFormat="1">
      <c r="A150" s="116"/>
      <c r="B150" s="116"/>
      <c r="C150" s="116"/>
      <c r="D150" s="117"/>
      <c r="E150" s="116"/>
      <c r="F150" s="116"/>
      <c r="G150" s="117"/>
      <c r="H150" s="116"/>
      <c r="I150" s="116"/>
      <c r="J150" s="116"/>
      <c r="K150" s="116"/>
      <c r="L150" s="116"/>
      <c r="M150" s="116"/>
      <c r="N150" s="116"/>
      <c r="O150" s="116"/>
      <c r="P150" s="116"/>
      <c r="Q150" s="116"/>
      <c r="R150" s="4"/>
      <c r="S150" s="4"/>
      <c r="T150" s="4"/>
      <c r="U150" s="4"/>
      <c r="V150" s="4"/>
      <c r="W150" s="4"/>
      <c r="X150" s="100"/>
      <c r="Y150" s="100"/>
      <c r="Z150" s="100"/>
      <c r="AA150" s="100"/>
      <c r="AB150" s="100"/>
      <c r="AC150" s="100"/>
      <c r="AD150" s="100"/>
      <c r="AE150" s="100"/>
    </row>
    <row r="151" spans="1:31">
      <c r="A151" s="169" t="s">
        <v>245</v>
      </c>
      <c r="B151" s="170"/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</row>
    <row r="152" spans="1:31">
      <c r="A152" s="161" t="s">
        <v>62</v>
      </c>
      <c r="B152" s="161"/>
      <c r="C152" s="161"/>
      <c r="D152" s="161"/>
      <c r="E152" s="161"/>
      <c r="F152" s="161"/>
      <c r="G152" s="161"/>
      <c r="H152" s="161"/>
      <c r="I152" s="161"/>
      <c r="J152" s="161"/>
      <c r="K152" s="161"/>
      <c r="L152" s="161"/>
      <c r="M152" s="161"/>
      <c r="N152" s="161"/>
      <c r="O152" s="161"/>
    </row>
    <row r="153" spans="1:31">
      <c r="A153" s="167" t="s">
        <v>63</v>
      </c>
      <c r="B153" s="167"/>
      <c r="C153" s="167"/>
      <c r="D153" s="167"/>
      <c r="E153" s="167"/>
      <c r="F153" s="167"/>
      <c r="G153" s="167"/>
      <c r="H153" s="167"/>
      <c r="I153" s="167"/>
      <c r="J153" s="167"/>
      <c r="K153" s="167"/>
      <c r="L153" s="167"/>
      <c r="M153" s="7"/>
      <c r="N153" s="7"/>
      <c r="O153" s="7"/>
    </row>
    <row r="154" spans="1:31">
      <c r="A154" s="167" t="s">
        <v>64</v>
      </c>
      <c r="B154" s="167"/>
      <c r="C154" s="167"/>
      <c r="D154" s="167"/>
      <c r="E154" s="167"/>
      <c r="F154" s="167"/>
      <c r="G154" s="167"/>
      <c r="H154" s="167"/>
      <c r="I154" s="167"/>
      <c r="J154" s="167"/>
      <c r="K154" s="167"/>
      <c r="L154" s="167"/>
      <c r="M154" s="7"/>
      <c r="N154" s="7"/>
      <c r="O154" s="7"/>
    </row>
    <row r="155" spans="1:31" ht="16.5" customHeight="1">
      <c r="A155" s="167" t="s">
        <v>65</v>
      </c>
      <c r="B155" s="167"/>
      <c r="C155" s="167"/>
      <c r="D155" s="167"/>
      <c r="E155" s="167"/>
      <c r="F155" s="167"/>
      <c r="G155" s="167"/>
      <c r="H155" s="167"/>
      <c r="I155" s="167"/>
      <c r="J155" s="167"/>
      <c r="K155" s="167"/>
      <c r="L155" s="167"/>
      <c r="M155" s="7"/>
      <c r="N155" s="7"/>
      <c r="O155" s="7"/>
    </row>
    <row r="156" spans="1:31">
      <c r="A156" s="167" t="s">
        <v>66</v>
      </c>
      <c r="B156" s="167"/>
      <c r="C156" s="167"/>
      <c r="D156" s="167"/>
      <c r="E156" s="167"/>
      <c r="F156" s="167"/>
      <c r="G156" s="167"/>
      <c r="H156" s="167"/>
      <c r="I156" s="167"/>
      <c r="J156" s="167"/>
      <c r="K156" s="167"/>
      <c r="L156" s="167"/>
      <c r="M156" s="7"/>
      <c r="N156" s="7"/>
      <c r="O156" s="7"/>
    </row>
    <row r="157" spans="1:31">
      <c r="A157" s="167" t="s">
        <v>67</v>
      </c>
      <c r="B157" s="167"/>
      <c r="C157" s="167"/>
      <c r="D157" s="167"/>
      <c r="E157" s="167"/>
      <c r="F157" s="167"/>
      <c r="G157" s="167"/>
      <c r="H157" s="167"/>
      <c r="I157" s="167"/>
      <c r="J157" s="167"/>
      <c r="K157" s="167"/>
      <c r="L157" s="167"/>
      <c r="M157" s="7"/>
      <c r="N157" s="7"/>
      <c r="O157" s="7"/>
    </row>
    <row r="158" spans="1:31">
      <c r="A158" s="167" t="s">
        <v>68</v>
      </c>
      <c r="B158" s="167"/>
      <c r="C158" s="167"/>
      <c r="D158" s="167"/>
      <c r="E158" s="167"/>
      <c r="F158" s="167"/>
      <c r="G158" s="167"/>
      <c r="H158" s="167"/>
      <c r="I158" s="167"/>
      <c r="J158" s="167"/>
      <c r="K158" s="167"/>
      <c r="L158" s="167"/>
      <c r="M158" s="7"/>
      <c r="N158" s="7"/>
      <c r="O158" s="7"/>
    </row>
    <row r="159" spans="1:31">
      <c r="A159" s="167" t="s">
        <v>69</v>
      </c>
      <c r="B159" s="167"/>
      <c r="C159" s="167"/>
      <c r="D159" s="167"/>
      <c r="E159" s="167"/>
      <c r="F159" s="167"/>
      <c r="G159" s="167"/>
      <c r="H159" s="167"/>
      <c r="I159" s="167"/>
      <c r="J159" s="167"/>
      <c r="K159" s="167"/>
      <c r="L159" s="167"/>
      <c r="M159" s="7"/>
      <c r="N159" s="7"/>
      <c r="O159" s="7"/>
    </row>
    <row r="160" spans="1:31">
      <c r="A160" s="168" t="s">
        <v>91</v>
      </c>
      <c r="B160" s="168"/>
      <c r="C160" s="168"/>
      <c r="D160" s="168"/>
      <c r="E160" s="168"/>
      <c r="F160" s="168"/>
      <c r="G160" s="168"/>
      <c r="H160" s="168"/>
      <c r="I160" s="168"/>
      <c r="J160" s="168"/>
      <c r="K160" s="168"/>
      <c r="L160" s="168"/>
      <c r="M160" s="168"/>
      <c r="N160" s="168"/>
      <c r="O160" s="168"/>
    </row>
    <row r="161" spans="1:15" ht="60.75" customHeight="1">
      <c r="A161" s="168" t="s">
        <v>164</v>
      </c>
      <c r="B161" s="168"/>
      <c r="C161" s="168"/>
      <c r="D161" s="168"/>
      <c r="E161" s="168"/>
      <c r="F161" s="168"/>
      <c r="G161" s="168"/>
      <c r="H161" s="168"/>
      <c r="I161" s="168"/>
      <c r="J161" s="168"/>
      <c r="K161" s="168"/>
      <c r="L161" s="168"/>
      <c r="M161" s="168"/>
      <c r="N161" s="168"/>
      <c r="O161" s="168"/>
    </row>
    <row r="162" spans="1:15" ht="60.75" customHeight="1">
      <c r="A162" s="168" t="s">
        <v>165</v>
      </c>
      <c r="B162" s="168"/>
      <c r="C162" s="168"/>
      <c r="D162" s="168"/>
      <c r="E162" s="168"/>
      <c r="F162" s="168"/>
      <c r="G162" s="168"/>
      <c r="H162" s="168"/>
      <c r="I162" s="168"/>
      <c r="J162" s="168"/>
      <c r="K162" s="168"/>
      <c r="L162" s="168"/>
      <c r="M162" s="168"/>
      <c r="N162" s="168"/>
      <c r="O162" s="168"/>
    </row>
    <row r="163" spans="1:15">
      <c r="A163" s="161" t="s">
        <v>70</v>
      </c>
      <c r="B163" s="161"/>
      <c r="C163" s="161"/>
      <c r="D163" s="161"/>
      <c r="E163" s="161"/>
      <c r="F163" s="161"/>
      <c r="G163" s="161"/>
      <c r="H163" s="161"/>
      <c r="I163" s="161"/>
      <c r="J163" s="161"/>
      <c r="K163" s="161"/>
      <c r="L163" s="161"/>
      <c r="M163" s="161"/>
      <c r="N163" s="161"/>
      <c r="O163" s="161"/>
    </row>
    <row r="164" spans="1:15">
      <c r="A164" s="9" t="s">
        <v>71</v>
      </c>
      <c r="B164" s="163" t="s">
        <v>72</v>
      </c>
      <c r="C164" s="164"/>
      <c r="D164" s="164"/>
      <c r="E164" s="166" t="s">
        <v>73</v>
      </c>
      <c r="F164" s="164"/>
      <c r="G164" s="164"/>
      <c r="H164" s="164"/>
      <c r="I164" s="164"/>
      <c r="J164" s="164"/>
      <c r="K164" s="164"/>
      <c r="L164" s="164"/>
      <c r="M164" s="7"/>
      <c r="N164" s="7"/>
      <c r="O164" s="7"/>
    </row>
    <row r="165" spans="1:15">
      <c r="A165" s="9">
        <v>1</v>
      </c>
      <c r="B165" s="163">
        <v>2</v>
      </c>
      <c r="C165" s="164"/>
      <c r="D165" s="164"/>
      <c r="E165" s="165">
        <v>3</v>
      </c>
      <c r="F165" s="165"/>
      <c r="G165" s="165"/>
      <c r="H165" s="165"/>
      <c r="I165" s="165"/>
      <c r="J165" s="165"/>
      <c r="K165" s="164"/>
      <c r="L165" s="164"/>
      <c r="M165" s="7"/>
      <c r="N165" s="7"/>
      <c r="O165" s="7"/>
    </row>
    <row r="166" spans="1:15" ht="40.5" customHeight="1">
      <c r="A166" s="9" t="s">
        <v>74</v>
      </c>
      <c r="B166" s="163" t="s">
        <v>239</v>
      </c>
      <c r="C166" s="164"/>
      <c r="D166" s="164"/>
      <c r="E166" s="165" t="s">
        <v>75</v>
      </c>
      <c r="F166" s="165"/>
      <c r="G166" s="165"/>
      <c r="H166" s="165"/>
      <c r="I166" s="165"/>
      <c r="J166" s="165"/>
      <c r="K166" s="165"/>
      <c r="L166" s="165"/>
      <c r="M166" s="7"/>
      <c r="N166" s="7"/>
      <c r="O166" s="7"/>
    </row>
    <row r="167" spans="1:15" ht="42.75" customHeight="1">
      <c r="A167" s="9" t="s">
        <v>76</v>
      </c>
      <c r="B167" s="163" t="s">
        <v>77</v>
      </c>
      <c r="C167" s="166"/>
      <c r="D167" s="166"/>
      <c r="E167" s="165" t="s">
        <v>75</v>
      </c>
      <c r="F167" s="165"/>
      <c r="G167" s="165"/>
      <c r="H167" s="165"/>
      <c r="I167" s="165"/>
      <c r="J167" s="165"/>
      <c r="K167" s="165"/>
      <c r="L167" s="165"/>
      <c r="M167" s="7"/>
      <c r="N167" s="7"/>
      <c r="O167" s="7"/>
    </row>
    <row r="168" spans="1:15" ht="42" customHeight="1">
      <c r="A168" s="9" t="s">
        <v>78</v>
      </c>
      <c r="B168" s="163" t="s">
        <v>194</v>
      </c>
      <c r="C168" s="164"/>
      <c r="D168" s="164"/>
      <c r="E168" s="165" t="s">
        <v>75</v>
      </c>
      <c r="F168" s="165"/>
      <c r="G168" s="165"/>
      <c r="H168" s="165"/>
      <c r="I168" s="165"/>
      <c r="J168" s="165"/>
      <c r="K168" s="165"/>
      <c r="L168" s="165"/>
      <c r="M168" s="7"/>
      <c r="N168" s="7"/>
      <c r="O168" s="7"/>
    </row>
    <row r="169" spans="1:15">
      <c r="A169" s="161" t="s">
        <v>80</v>
      </c>
      <c r="B169" s="161"/>
      <c r="C169" s="161"/>
      <c r="D169" s="161"/>
      <c r="E169" s="161"/>
      <c r="F169" s="161"/>
      <c r="G169" s="161"/>
      <c r="H169" s="161"/>
      <c r="I169" s="161"/>
      <c r="J169" s="161"/>
      <c r="K169" s="161"/>
      <c r="L169" s="161"/>
      <c r="M169" s="161"/>
      <c r="N169" s="161"/>
      <c r="O169" s="161"/>
    </row>
    <row r="170" spans="1:15">
      <c r="A170" s="161" t="s">
        <v>81</v>
      </c>
      <c r="B170" s="161"/>
      <c r="C170" s="161"/>
      <c r="D170" s="161"/>
      <c r="E170" s="161"/>
      <c r="F170" s="161"/>
      <c r="G170" s="161"/>
      <c r="H170" s="161"/>
      <c r="I170" s="161"/>
      <c r="J170" s="161"/>
      <c r="K170" s="161"/>
      <c r="L170" s="161"/>
      <c r="M170" s="161"/>
      <c r="N170" s="161"/>
      <c r="O170" s="161"/>
    </row>
    <row r="171" spans="1:15">
      <c r="A171" s="161" t="s">
        <v>82</v>
      </c>
      <c r="B171" s="161"/>
      <c r="C171" s="161"/>
      <c r="D171" s="161"/>
      <c r="E171" s="161"/>
      <c r="F171" s="161"/>
      <c r="G171" s="161"/>
      <c r="H171" s="161"/>
      <c r="I171" s="161"/>
      <c r="J171" s="161"/>
      <c r="K171" s="161"/>
      <c r="L171" s="161"/>
      <c r="M171" s="161"/>
      <c r="N171" s="161"/>
      <c r="O171" s="161"/>
    </row>
    <row r="172" spans="1:15">
      <c r="A172" s="161" t="s">
        <v>190</v>
      </c>
      <c r="B172" s="161"/>
      <c r="C172" s="161"/>
      <c r="D172" s="161"/>
      <c r="E172" s="161"/>
      <c r="F172" s="161"/>
      <c r="G172" s="161"/>
      <c r="H172" s="161"/>
      <c r="I172" s="161"/>
      <c r="J172" s="161"/>
      <c r="K172" s="161"/>
      <c r="L172" s="161"/>
      <c r="M172" s="161"/>
      <c r="N172" s="161"/>
      <c r="O172" s="161"/>
    </row>
    <row r="173" spans="1:15" ht="21" customHeight="1">
      <c r="A173" s="162" t="s">
        <v>92</v>
      </c>
      <c r="B173" s="162"/>
      <c r="C173" s="162"/>
      <c r="D173" s="162"/>
      <c r="E173" s="162"/>
      <c r="F173" s="162"/>
      <c r="G173" s="162"/>
      <c r="H173" s="162"/>
      <c r="I173" s="162"/>
      <c r="J173" s="162"/>
      <c r="K173" s="162"/>
      <c r="L173" s="162"/>
      <c r="M173" s="162"/>
      <c r="N173" s="162"/>
      <c r="O173" s="162"/>
    </row>
    <row r="174" spans="1:15" ht="62.25" customHeight="1">
      <c r="A174" s="162" t="s">
        <v>93</v>
      </c>
      <c r="B174" s="162"/>
      <c r="C174" s="162"/>
      <c r="D174" s="162"/>
      <c r="E174" s="162"/>
      <c r="F174" s="162"/>
      <c r="G174" s="162"/>
      <c r="H174" s="162"/>
      <c r="I174" s="162"/>
      <c r="J174" s="162"/>
      <c r="K174" s="162"/>
      <c r="L174" s="162"/>
      <c r="M174" s="162"/>
      <c r="N174" s="162"/>
      <c r="O174" s="162"/>
    </row>
    <row r="175" spans="1:15">
      <c r="A175" s="160" t="s">
        <v>83</v>
      </c>
      <c r="B175" s="160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</row>
    <row r="176" spans="1:15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</row>
    <row r="177" spans="1:15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</row>
    <row r="178" spans="1:15">
      <c r="A178" s="46" t="s">
        <v>178</v>
      </c>
      <c r="B178" s="7"/>
      <c r="C178" s="7"/>
      <c r="D178" s="7"/>
      <c r="E178" s="7"/>
      <c r="F178" s="7"/>
      <c r="G178" s="7"/>
      <c r="H178" s="7"/>
      <c r="I178" s="7"/>
      <c r="J178" s="7"/>
      <c r="K178" s="7" t="s">
        <v>84</v>
      </c>
      <c r="L178" s="7"/>
      <c r="M178" s="7"/>
      <c r="N178" s="7"/>
      <c r="O178" s="7"/>
    </row>
    <row r="179" spans="1:15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</row>
    <row r="180" spans="1:15">
      <c r="A180" s="23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</row>
  </sheetData>
  <mergeCells count="267">
    <mergeCell ref="A147:A148"/>
    <mergeCell ref="B147:B148"/>
    <mergeCell ref="C147:C148"/>
    <mergeCell ref="D147:D148"/>
    <mergeCell ref="E147:E148"/>
    <mergeCell ref="F147:F148"/>
    <mergeCell ref="A121:D121"/>
    <mergeCell ref="E121:G121"/>
    <mergeCell ref="H121:L121"/>
    <mergeCell ref="A122:D122"/>
    <mergeCell ref="E122:G122"/>
    <mergeCell ref="H122:L122"/>
    <mergeCell ref="A123:D123"/>
    <mergeCell ref="E123:G123"/>
    <mergeCell ref="H123:L123"/>
    <mergeCell ref="A124:D124"/>
    <mergeCell ref="E124:G124"/>
    <mergeCell ref="H124:L124"/>
    <mergeCell ref="A125:D125"/>
    <mergeCell ref="E125:G125"/>
    <mergeCell ref="H125:L125"/>
    <mergeCell ref="A126:D126"/>
    <mergeCell ref="E126:G126"/>
    <mergeCell ref="H126:L126"/>
    <mergeCell ref="P143:Q143"/>
    <mergeCell ref="B144:B145"/>
    <mergeCell ref="C144:C145"/>
    <mergeCell ref="D144:D145"/>
    <mergeCell ref="E144:E145"/>
    <mergeCell ref="F144:F145"/>
    <mergeCell ref="G144:G145"/>
    <mergeCell ref="H144:I144"/>
    <mergeCell ref="J144:J145"/>
    <mergeCell ref="K144:K145"/>
    <mergeCell ref="L144:L145"/>
    <mergeCell ref="M144:M145"/>
    <mergeCell ref="N144:N145"/>
    <mergeCell ref="O144:O145"/>
    <mergeCell ref="P144:P145"/>
    <mergeCell ref="Q144:Q145"/>
    <mergeCell ref="D136:D137"/>
    <mergeCell ref="E136:E137"/>
    <mergeCell ref="F136:F137"/>
    <mergeCell ref="G136:G137"/>
    <mergeCell ref="H136:I136"/>
    <mergeCell ref="J136:J137"/>
    <mergeCell ref="K136:K137"/>
    <mergeCell ref="L136:L137"/>
    <mergeCell ref="M136:M137"/>
    <mergeCell ref="A69:D69"/>
    <mergeCell ref="E69:G69"/>
    <mergeCell ref="H69:L69"/>
    <mergeCell ref="A128:O128"/>
    <mergeCell ref="A130:L130"/>
    <mergeCell ref="M130:M132"/>
    <mergeCell ref="N130:N132"/>
    <mergeCell ref="A131:L131"/>
    <mergeCell ref="A133:L133"/>
    <mergeCell ref="E114:K114"/>
    <mergeCell ref="A116:F116"/>
    <mergeCell ref="A117:K117"/>
    <mergeCell ref="A118:K118"/>
    <mergeCell ref="A119:K119"/>
    <mergeCell ref="A120:I120"/>
    <mergeCell ref="A111:K111"/>
    <mergeCell ref="E112:K112"/>
    <mergeCell ref="E113:K113"/>
    <mergeCell ref="E115:K115"/>
    <mergeCell ref="J85:J86"/>
    <mergeCell ref="K85:K86"/>
    <mergeCell ref="L85:L86"/>
    <mergeCell ref="M85:M86"/>
    <mergeCell ref="N85:N86"/>
    <mergeCell ref="A66:D66"/>
    <mergeCell ref="E66:G66"/>
    <mergeCell ref="H66:L66"/>
    <mergeCell ref="A67:D67"/>
    <mergeCell ref="E67:G67"/>
    <mergeCell ref="H67:L67"/>
    <mergeCell ref="A68:D68"/>
    <mergeCell ref="E68:G68"/>
    <mergeCell ref="H68:L68"/>
    <mergeCell ref="B80:B81"/>
    <mergeCell ref="C80:C81"/>
    <mergeCell ref="D80:D81"/>
    <mergeCell ref="E80:E81"/>
    <mergeCell ref="F80:F81"/>
    <mergeCell ref="A80:A81"/>
    <mergeCell ref="A76:A78"/>
    <mergeCell ref="B76:D77"/>
    <mergeCell ref="E76:F77"/>
    <mergeCell ref="A174:O174"/>
    <mergeCell ref="A175:O175"/>
    <mergeCell ref="B168:D168"/>
    <mergeCell ref="E168:L168"/>
    <mergeCell ref="A169:O169"/>
    <mergeCell ref="A170:O170"/>
    <mergeCell ref="A171:O171"/>
    <mergeCell ref="A173:O173"/>
    <mergeCell ref="B165:D165"/>
    <mergeCell ref="E165:L165"/>
    <mergeCell ref="B166:D166"/>
    <mergeCell ref="E166:L166"/>
    <mergeCell ref="B167:D167"/>
    <mergeCell ref="E167:L167"/>
    <mergeCell ref="A172:O172"/>
    <mergeCell ref="A158:L158"/>
    <mergeCell ref="A159:L159"/>
    <mergeCell ref="A160:O160"/>
    <mergeCell ref="A161:O161"/>
    <mergeCell ref="A163:O163"/>
    <mergeCell ref="B164:D164"/>
    <mergeCell ref="E164:L164"/>
    <mergeCell ref="A152:O152"/>
    <mergeCell ref="A153:L153"/>
    <mergeCell ref="A154:L154"/>
    <mergeCell ref="A155:L155"/>
    <mergeCell ref="A156:L156"/>
    <mergeCell ref="A157:L157"/>
    <mergeCell ref="A162:O162"/>
    <mergeCell ref="A151:O151"/>
    <mergeCell ref="A134:J134"/>
    <mergeCell ref="A135:A137"/>
    <mergeCell ref="B135:D135"/>
    <mergeCell ref="E135:F135"/>
    <mergeCell ref="G135:I135"/>
    <mergeCell ref="J135:L135"/>
    <mergeCell ref="M135:N135"/>
    <mergeCell ref="B136:B137"/>
    <mergeCell ref="C136:C137"/>
    <mergeCell ref="N136:N137"/>
    <mergeCell ref="A139:A140"/>
    <mergeCell ref="B139:B140"/>
    <mergeCell ref="C139:C140"/>
    <mergeCell ref="D139:D140"/>
    <mergeCell ref="E139:E140"/>
    <mergeCell ref="F139:F140"/>
    <mergeCell ref="A142:J142"/>
    <mergeCell ref="A143:A145"/>
    <mergeCell ref="B143:D143"/>
    <mergeCell ref="E143:F143"/>
    <mergeCell ref="G143:I143"/>
    <mergeCell ref="J143:L143"/>
    <mergeCell ref="M143:O143"/>
    <mergeCell ref="O85:O86"/>
    <mergeCell ref="A82:O82"/>
    <mergeCell ref="A83:J83"/>
    <mergeCell ref="A84:A86"/>
    <mergeCell ref="B84:D85"/>
    <mergeCell ref="E84:F85"/>
    <mergeCell ref="G84:I84"/>
    <mergeCell ref="J84:L84"/>
    <mergeCell ref="M84:O84"/>
    <mergeCell ref="G85:G86"/>
    <mergeCell ref="H85:I85"/>
    <mergeCell ref="G76:I76"/>
    <mergeCell ref="J76:L76"/>
    <mergeCell ref="G77:G78"/>
    <mergeCell ref="H77:I77"/>
    <mergeCell ref="J77:J78"/>
    <mergeCell ref="K77:K78"/>
    <mergeCell ref="L77:L78"/>
    <mergeCell ref="M71:M73"/>
    <mergeCell ref="N71:N73"/>
    <mergeCell ref="A72:L72"/>
    <mergeCell ref="A73:L73"/>
    <mergeCell ref="A74:L74"/>
    <mergeCell ref="A75:J75"/>
    <mergeCell ref="A71:L71"/>
    <mergeCell ref="O40:O41"/>
    <mergeCell ref="A59:F59"/>
    <mergeCell ref="A60:K60"/>
    <mergeCell ref="A61:K61"/>
    <mergeCell ref="A62:K62"/>
    <mergeCell ref="A63:I63"/>
    <mergeCell ref="A55:K55"/>
    <mergeCell ref="E56:K56"/>
    <mergeCell ref="E57:K57"/>
    <mergeCell ref="E58:K58"/>
    <mergeCell ref="J40:J41"/>
    <mergeCell ref="K40:K41"/>
    <mergeCell ref="L40:L41"/>
    <mergeCell ref="M40:M41"/>
    <mergeCell ref="N40:N41"/>
    <mergeCell ref="H64:L64"/>
    <mergeCell ref="A65:D65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35:A36"/>
    <mergeCell ref="B35:B36"/>
    <mergeCell ref="C35:C36"/>
    <mergeCell ref="D35:D36"/>
    <mergeCell ref="E35:E36"/>
    <mergeCell ref="F35:F36"/>
    <mergeCell ref="A64:D64"/>
    <mergeCell ref="E64:G64"/>
    <mergeCell ref="E65:G65"/>
    <mergeCell ref="H65:L65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A3:O3"/>
    <mergeCell ref="K8:M8"/>
    <mergeCell ref="N8:O8"/>
    <mergeCell ref="A10:J10"/>
    <mergeCell ref="K10:M10"/>
    <mergeCell ref="N10:O10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P84:Q84"/>
    <mergeCell ref="P85:P86"/>
    <mergeCell ref="Q85:Q86"/>
    <mergeCell ref="M31:N31"/>
    <mergeCell ref="M32:M33"/>
    <mergeCell ref="N32:N33"/>
    <mergeCell ref="M76:N76"/>
    <mergeCell ref="M77:M78"/>
    <mergeCell ref="N77:N78"/>
    <mergeCell ref="P39:Q39"/>
    <mergeCell ref="P40:P41"/>
    <mergeCell ref="Q40:Q41"/>
    <mergeCell ref="A37:O37"/>
    <mergeCell ref="A38:J38"/>
    <mergeCell ref="A39:A41"/>
    <mergeCell ref="B39:D40"/>
    <mergeCell ref="E39:F40"/>
    <mergeCell ref="G39:I39"/>
    <mergeCell ref="J39:L39"/>
    <mergeCell ref="M39:O39"/>
    <mergeCell ref="G40:G41"/>
    <mergeCell ref="H40:I40"/>
    <mergeCell ref="A53:O53"/>
    <mergeCell ref="A54:O54"/>
  </mergeCells>
  <hyperlinks>
    <hyperlink ref="M143" location="sub_777" display="sub_777"/>
    <hyperlink ref="P143" location="sub_666" display="sub_666"/>
  </hyperlinks>
  <pageMargins left="0.55118110236220474" right="0.31496062992125984" top="0.35433070866141736" bottom="0.35433070866141736" header="0.31496062992125984" footer="0.31496062992125984"/>
  <pageSetup paperSize="9" scale="46" fitToHeight="0" orientation="landscape" r:id="rId1"/>
  <rowBreaks count="2" manualBreakCount="2">
    <brk id="24" max="16" man="1"/>
    <brk id="113" max="16" man="1"/>
  </rowBreaks>
</worksheet>
</file>

<file path=xl/worksheets/sheet3.xml><?xml version="1.0" encoding="utf-8"?>
<worksheet xmlns="http://schemas.openxmlformats.org/spreadsheetml/2006/main" xmlns:r="http://schemas.openxmlformats.org/officeDocument/2006/relationships">
  <sheetPr codeName="Лист3"/>
  <dimension ref="A1:AE180"/>
  <sheetViews>
    <sheetView view="pageBreakPreview" topLeftCell="A84" zoomScale="80" zoomScaleNormal="70" zoomScaleSheetLayoutView="80" workbookViewId="0">
      <selection activeCell="J102" sqref="J102"/>
    </sheetView>
  </sheetViews>
  <sheetFormatPr defaultRowHeight="18.75"/>
  <cols>
    <col min="1" max="1" width="31.28515625" style="4" customWidth="1"/>
    <col min="2" max="2" width="22.42578125" style="4" customWidth="1"/>
    <col min="3" max="3" width="19.42578125" style="4" customWidth="1"/>
    <col min="4" max="4" width="11.7109375" style="4" customWidth="1"/>
    <col min="5" max="5" width="17.42578125" style="4" customWidth="1"/>
    <col min="6" max="6" width="17.5703125" style="4" customWidth="1"/>
    <col min="7" max="7" width="30.140625" style="4" customWidth="1"/>
    <col min="8" max="8" width="11.42578125" style="4" customWidth="1"/>
    <col min="9" max="9" width="8.5703125" style="4" customWidth="1"/>
    <col min="10" max="10" width="14.140625" style="4" customWidth="1"/>
    <col min="11" max="11" width="12.85546875" style="4" customWidth="1"/>
    <col min="12" max="12" width="12.7109375" style="4" customWidth="1"/>
    <col min="13" max="13" width="15.28515625" style="4" customWidth="1"/>
    <col min="14" max="14" width="12.7109375" style="4" customWidth="1"/>
    <col min="15" max="15" width="12.4257812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4" t="s">
        <v>488</v>
      </c>
    </row>
    <row r="2" spans="1:15">
      <c r="L2" s="4" t="s">
        <v>485</v>
      </c>
    </row>
    <row r="3" spans="1:15" ht="35.25" customHeight="1">
      <c r="A3" s="228" t="s">
        <v>465</v>
      </c>
      <c r="B3" s="229"/>
      <c r="C3" s="229"/>
      <c r="D3" s="229"/>
      <c r="E3" s="229"/>
      <c r="F3" s="229"/>
      <c r="G3" s="229"/>
      <c r="H3" s="229"/>
      <c r="I3" s="229"/>
      <c r="J3" s="229"/>
      <c r="K3" s="229"/>
      <c r="L3" s="229"/>
      <c r="M3" s="229"/>
      <c r="N3" s="229"/>
      <c r="O3" s="229"/>
    </row>
    <row r="4" spans="1:15" ht="30.75" customHeight="1">
      <c r="A4" s="230" t="s">
        <v>225</v>
      </c>
      <c r="B4" s="231"/>
      <c r="C4" s="231"/>
      <c r="D4" s="231"/>
      <c r="E4" s="231"/>
      <c r="F4" s="231"/>
      <c r="G4" s="231"/>
      <c r="H4" s="231"/>
      <c r="I4" s="231"/>
      <c r="J4" s="231"/>
      <c r="K4" s="231"/>
      <c r="L4" s="231"/>
      <c r="M4" s="231"/>
      <c r="N4" s="231"/>
      <c r="O4" s="231"/>
    </row>
    <row r="5" spans="1:15" ht="19.5" thickBot="1">
      <c r="A5" s="5"/>
      <c r="B5" s="58"/>
      <c r="C5" s="58"/>
      <c r="D5" s="58"/>
      <c r="E5" s="58"/>
      <c r="F5" s="58"/>
      <c r="G5" s="58"/>
      <c r="H5" s="58"/>
      <c r="I5" s="58"/>
      <c r="J5" s="58"/>
      <c r="K5" s="58"/>
      <c r="L5" s="58"/>
      <c r="M5" s="58"/>
      <c r="N5" s="232" t="s">
        <v>3</v>
      </c>
      <c r="O5" s="233"/>
    </row>
    <row r="6" spans="1:15" ht="18.75" customHeight="1">
      <c r="A6" s="212"/>
      <c r="B6" s="212"/>
      <c r="C6" s="212"/>
      <c r="D6" s="212"/>
      <c r="E6" s="212"/>
      <c r="F6" s="212"/>
      <c r="G6" s="212"/>
      <c r="H6" s="212"/>
      <c r="I6" s="212"/>
      <c r="J6" s="212"/>
      <c r="K6" s="222" t="s">
        <v>4</v>
      </c>
      <c r="L6" s="222"/>
      <c r="M6" s="223"/>
      <c r="N6" s="234" t="s">
        <v>5</v>
      </c>
      <c r="O6" s="235"/>
    </row>
    <row r="7" spans="1:15" ht="18.75" customHeight="1">
      <c r="A7" s="212"/>
      <c r="B7" s="212"/>
      <c r="C7" s="212"/>
      <c r="D7" s="212"/>
      <c r="E7" s="212"/>
      <c r="F7" s="212"/>
      <c r="G7" s="212"/>
      <c r="H7" s="212"/>
      <c r="I7" s="212"/>
      <c r="J7" s="212"/>
      <c r="K7" s="222" t="s">
        <v>179</v>
      </c>
      <c r="L7" s="222"/>
      <c r="M7" s="223"/>
      <c r="N7" s="224" t="s">
        <v>483</v>
      </c>
      <c r="O7" s="225"/>
    </row>
    <row r="8" spans="1:15">
      <c r="A8" s="70"/>
      <c r="B8" s="8"/>
      <c r="C8" s="8"/>
      <c r="D8" s="8"/>
      <c r="E8" s="8"/>
      <c r="F8" s="8"/>
      <c r="G8" s="8"/>
      <c r="H8" s="8"/>
      <c r="I8" s="8"/>
      <c r="J8" s="8"/>
      <c r="K8" s="222" t="s">
        <v>180</v>
      </c>
      <c r="L8" s="222"/>
      <c r="M8" s="223"/>
      <c r="N8" s="224" t="s">
        <v>224</v>
      </c>
      <c r="O8" s="225"/>
    </row>
    <row r="9" spans="1:15">
      <c r="A9" s="70"/>
      <c r="B9" s="8"/>
      <c r="C9" s="8"/>
      <c r="D9" s="8"/>
      <c r="E9" s="8"/>
      <c r="F9" s="8"/>
      <c r="G9" s="8"/>
      <c r="H9" s="8"/>
      <c r="I9" s="8"/>
      <c r="J9" s="8"/>
      <c r="K9" s="63"/>
      <c r="L9" s="63"/>
      <c r="M9" s="64" t="s">
        <v>183</v>
      </c>
      <c r="N9" s="61"/>
      <c r="O9" s="62"/>
    </row>
    <row r="10" spans="1:15" ht="18.75" customHeight="1">
      <c r="A10" s="212"/>
      <c r="B10" s="212"/>
      <c r="C10" s="212"/>
      <c r="D10" s="212"/>
      <c r="E10" s="212"/>
      <c r="F10" s="212"/>
      <c r="G10" s="212"/>
      <c r="H10" s="212"/>
      <c r="I10" s="212"/>
      <c r="J10" s="212"/>
      <c r="K10" s="222" t="s">
        <v>181</v>
      </c>
      <c r="L10" s="222"/>
      <c r="M10" s="223"/>
      <c r="N10" s="224" t="s">
        <v>159</v>
      </c>
      <c r="O10" s="225"/>
    </row>
    <row r="11" spans="1:15" ht="18.75" customHeight="1">
      <c r="A11" s="212"/>
      <c r="B11" s="212"/>
      <c r="C11" s="212"/>
      <c r="D11" s="212"/>
      <c r="E11" s="212"/>
      <c r="F11" s="212"/>
      <c r="G11" s="212"/>
      <c r="H11" s="212"/>
      <c r="I11" s="212"/>
      <c r="J11" s="212"/>
      <c r="K11" s="222" t="s">
        <v>182</v>
      </c>
      <c r="L11" s="222"/>
      <c r="M11" s="223"/>
      <c r="N11" s="224" t="s">
        <v>160</v>
      </c>
      <c r="O11" s="225"/>
    </row>
    <row r="12" spans="1:15">
      <c r="A12" s="65"/>
      <c r="B12" s="67"/>
      <c r="C12" s="67"/>
      <c r="D12" s="67"/>
      <c r="E12" s="67"/>
      <c r="F12" s="67"/>
      <c r="G12" s="67"/>
      <c r="H12" s="67"/>
      <c r="I12" s="67"/>
      <c r="J12" s="67"/>
      <c r="K12" s="226"/>
      <c r="L12" s="226"/>
      <c r="M12" s="227"/>
      <c r="N12" s="224"/>
      <c r="O12" s="225"/>
    </row>
    <row r="13" spans="1:15">
      <c r="A13" s="65"/>
      <c r="B13" s="67"/>
      <c r="C13" s="67"/>
      <c r="D13" s="67"/>
      <c r="E13" s="67"/>
      <c r="F13" s="67"/>
      <c r="G13" s="67"/>
      <c r="H13" s="67"/>
      <c r="I13" s="67"/>
      <c r="J13" s="67"/>
      <c r="K13" s="60"/>
      <c r="L13" s="60"/>
      <c r="M13" s="68"/>
      <c r="N13" s="69"/>
      <c r="O13" s="69"/>
    </row>
    <row r="14" spans="1:15" ht="39" customHeight="1">
      <c r="A14" s="217" t="s">
        <v>0</v>
      </c>
      <c r="B14" s="217"/>
      <c r="C14" s="217"/>
      <c r="D14" s="217"/>
      <c r="E14" s="217"/>
      <c r="F14" s="217"/>
      <c r="G14" s="217"/>
      <c r="H14" s="217"/>
      <c r="I14" s="217"/>
      <c r="J14" s="217"/>
      <c r="K14" s="217"/>
      <c r="L14" s="217"/>
      <c r="M14" s="217"/>
      <c r="N14" s="217"/>
      <c r="O14" s="217"/>
    </row>
    <row r="15" spans="1:15" ht="24.75" hidden="1" customHeight="1">
      <c r="A15" s="216" t="s">
        <v>1</v>
      </c>
      <c r="B15" s="216"/>
      <c r="C15" s="216"/>
      <c r="D15" s="216"/>
      <c r="E15" s="216"/>
      <c r="F15" s="216"/>
      <c r="G15" s="216"/>
      <c r="H15" s="216"/>
      <c r="I15" s="216"/>
      <c r="J15" s="216"/>
      <c r="K15" s="216"/>
      <c r="L15" s="216"/>
      <c r="M15" s="216"/>
      <c r="N15" s="216"/>
      <c r="O15" s="216"/>
    </row>
    <row r="16" spans="1:15" ht="16.5" hidden="1" customHeight="1">
      <c r="A16" s="216" t="s">
        <v>2</v>
      </c>
      <c r="B16" s="217"/>
      <c r="C16" s="217"/>
      <c r="D16" s="217"/>
      <c r="E16" s="217"/>
      <c r="F16" s="217"/>
      <c r="G16" s="217"/>
      <c r="H16" s="217"/>
      <c r="I16" s="217"/>
      <c r="J16" s="217"/>
      <c r="K16" s="217"/>
      <c r="L16" s="217"/>
      <c r="M16" s="217"/>
      <c r="N16" s="217"/>
      <c r="O16" s="217"/>
    </row>
    <row r="17" spans="1:18" ht="137.25" customHeight="1">
      <c r="A17" s="218" t="s">
        <v>484</v>
      </c>
      <c r="B17" s="218"/>
      <c r="C17" s="218"/>
      <c r="D17" s="218"/>
      <c r="E17" s="218"/>
      <c r="F17" s="218"/>
      <c r="G17" s="218"/>
      <c r="H17" s="218"/>
      <c r="I17" s="218"/>
      <c r="J17" s="218"/>
      <c r="K17" s="218"/>
      <c r="L17" s="218"/>
      <c r="M17" s="218"/>
      <c r="N17" s="218"/>
      <c r="O17" s="218"/>
    </row>
    <row r="18" spans="1:18" ht="185.25" customHeight="1">
      <c r="A18" s="219"/>
      <c r="B18" s="219"/>
      <c r="C18" s="219"/>
      <c r="D18" s="219"/>
      <c r="E18" s="219"/>
      <c r="F18" s="219"/>
      <c r="G18" s="219"/>
      <c r="H18" s="219"/>
      <c r="I18" s="219"/>
      <c r="J18" s="219"/>
      <c r="K18" s="219"/>
      <c r="L18" s="219"/>
      <c r="M18" s="219"/>
      <c r="N18" s="219"/>
      <c r="O18" s="219"/>
      <c r="P18" s="24"/>
      <c r="Q18" s="24"/>
      <c r="R18" s="24"/>
    </row>
    <row r="19" spans="1:18" ht="27" customHeight="1">
      <c r="A19" s="220" t="s">
        <v>89</v>
      </c>
      <c r="B19" s="220"/>
      <c r="C19" s="220"/>
      <c r="D19" s="220"/>
      <c r="E19" s="220"/>
      <c r="F19" s="220"/>
      <c r="G19" s="220"/>
      <c r="H19" s="220"/>
      <c r="I19" s="220"/>
      <c r="J19" s="220"/>
      <c r="K19" s="66"/>
      <c r="L19" s="66"/>
      <c r="M19" s="66"/>
      <c r="N19" s="66"/>
      <c r="O19" s="66"/>
      <c r="P19" s="24"/>
      <c r="Q19" s="24"/>
      <c r="R19" s="24"/>
    </row>
    <row r="20" spans="1:18" ht="35.25" customHeight="1">
      <c r="A20" s="221" t="s">
        <v>191</v>
      </c>
      <c r="B20" s="221"/>
      <c r="C20" s="221"/>
      <c r="D20" s="221"/>
      <c r="E20" s="221"/>
      <c r="F20" s="221"/>
      <c r="G20" s="221"/>
      <c r="H20" s="221"/>
      <c r="I20" s="221"/>
      <c r="J20" s="221"/>
      <c r="K20" s="66"/>
      <c r="L20" s="66"/>
      <c r="M20" s="66"/>
      <c r="N20" s="66"/>
      <c r="O20" s="66"/>
      <c r="P20" s="24"/>
      <c r="Q20" s="24"/>
      <c r="R20" s="24"/>
    </row>
    <row r="21" spans="1:18">
      <c r="A21" s="212" t="s">
        <v>90</v>
      </c>
      <c r="B21" s="212"/>
      <c r="C21" s="212"/>
      <c r="D21" s="212"/>
      <c r="E21" s="212"/>
      <c r="F21" s="212"/>
      <c r="G21" s="212"/>
      <c r="H21" s="212"/>
      <c r="I21" s="212"/>
      <c r="J21" s="212"/>
      <c r="K21" s="60"/>
      <c r="L21" s="60"/>
      <c r="M21" s="68"/>
      <c r="N21" s="69"/>
      <c r="O21" s="69"/>
    </row>
    <row r="22" spans="1:18" ht="18.75" customHeight="1">
      <c r="A22" s="213" t="s">
        <v>233</v>
      </c>
      <c r="B22" s="213"/>
      <c r="C22" s="213"/>
      <c r="D22" s="213"/>
      <c r="E22" s="213"/>
      <c r="F22" s="213"/>
      <c r="G22" s="213"/>
      <c r="H22" s="213"/>
      <c r="I22" s="213"/>
      <c r="J22" s="213"/>
      <c r="K22" s="57"/>
      <c r="L22" s="57"/>
      <c r="M22" s="57"/>
      <c r="N22" s="57"/>
      <c r="O22" s="57"/>
    </row>
    <row r="23" spans="1:18">
      <c r="A23" s="214" t="s">
        <v>192</v>
      </c>
      <c r="B23" s="214"/>
      <c r="C23" s="214"/>
      <c r="D23" s="214"/>
      <c r="E23" s="214"/>
      <c r="F23" s="214"/>
      <c r="G23" s="214"/>
      <c r="H23" s="214"/>
      <c r="I23" s="214"/>
      <c r="J23" s="214"/>
      <c r="K23" s="57"/>
      <c r="L23" s="57"/>
      <c r="M23" s="57"/>
      <c r="N23" s="57"/>
      <c r="O23" s="57"/>
    </row>
    <row r="24" spans="1:18">
      <c r="A24" s="215"/>
      <c r="B24" s="215"/>
      <c r="C24" s="215"/>
      <c r="D24" s="215"/>
      <c r="E24" s="215"/>
      <c r="F24" s="215"/>
      <c r="G24" s="215"/>
      <c r="H24" s="215"/>
      <c r="I24" s="215"/>
      <c r="J24" s="215"/>
      <c r="K24" s="57"/>
      <c r="L24" s="57"/>
      <c r="M24" s="57"/>
      <c r="N24" s="57"/>
      <c r="O24" s="57"/>
    </row>
    <row r="25" spans="1:18">
      <c r="A25" s="169" t="s">
        <v>6</v>
      </c>
      <c r="B25" s="170"/>
      <c r="C25" s="170"/>
      <c r="D25" s="170"/>
      <c r="E25" s="170"/>
      <c r="F25" s="170"/>
      <c r="G25" s="170"/>
      <c r="H25" s="170"/>
      <c r="I25" s="170"/>
      <c r="J25" s="170"/>
      <c r="K25" s="170"/>
      <c r="L25" s="170"/>
      <c r="M25" s="170"/>
      <c r="N25" s="170"/>
      <c r="O25" s="170"/>
    </row>
    <row r="26" spans="1:18" ht="34.5" customHeight="1">
      <c r="A26" s="169" t="s">
        <v>7</v>
      </c>
      <c r="B26" s="169"/>
      <c r="C26" s="169"/>
      <c r="D26" s="169"/>
      <c r="E26" s="169"/>
      <c r="F26" s="169"/>
      <c r="G26" s="169"/>
      <c r="H26" s="169"/>
      <c r="I26" s="169"/>
      <c r="J26" s="169"/>
      <c r="K26" s="169"/>
      <c r="L26" s="169"/>
      <c r="M26" s="210" t="s">
        <v>193</v>
      </c>
      <c r="N26" s="165" t="s">
        <v>238</v>
      </c>
      <c r="O26" s="57"/>
    </row>
    <row r="27" spans="1:18">
      <c r="A27" s="161" t="s">
        <v>8</v>
      </c>
      <c r="B27" s="161"/>
      <c r="C27" s="161"/>
      <c r="D27" s="161"/>
      <c r="E27" s="161"/>
      <c r="F27" s="161"/>
      <c r="G27" s="161"/>
      <c r="H27" s="161"/>
      <c r="I27" s="161"/>
      <c r="J27" s="161"/>
      <c r="K27" s="161"/>
      <c r="L27" s="161"/>
      <c r="M27" s="211"/>
      <c r="N27" s="165"/>
      <c r="O27" s="57"/>
    </row>
    <row r="28" spans="1:18" ht="32.25" customHeight="1">
      <c r="A28" s="57" t="s">
        <v>9</v>
      </c>
      <c r="B28" s="57"/>
      <c r="C28" s="57"/>
      <c r="D28" s="57"/>
      <c r="E28" s="57"/>
      <c r="F28" s="57"/>
      <c r="G28" s="57"/>
      <c r="H28" s="57"/>
      <c r="I28" s="57"/>
      <c r="J28" s="57"/>
      <c r="K28" s="57"/>
      <c r="L28" s="57"/>
      <c r="M28" s="211"/>
      <c r="N28" s="165"/>
      <c r="O28" s="57"/>
    </row>
    <row r="29" spans="1:18">
      <c r="A29" s="161" t="s">
        <v>86</v>
      </c>
      <c r="B29" s="161"/>
      <c r="C29" s="161"/>
      <c r="D29" s="161"/>
      <c r="E29" s="161"/>
      <c r="F29" s="161"/>
      <c r="G29" s="161"/>
      <c r="H29" s="161"/>
      <c r="I29" s="161"/>
      <c r="J29" s="161"/>
      <c r="K29" s="161"/>
      <c r="L29" s="161"/>
      <c r="M29" s="57"/>
      <c r="N29" s="8"/>
      <c r="O29" s="57"/>
    </row>
    <row r="30" spans="1:18">
      <c r="A30" s="160" t="s">
        <v>98</v>
      </c>
      <c r="B30" s="160"/>
      <c r="C30" s="160"/>
      <c r="D30" s="160"/>
      <c r="E30" s="160"/>
      <c r="F30" s="160"/>
      <c r="G30" s="160"/>
      <c r="H30" s="160"/>
      <c r="I30" s="160"/>
      <c r="J30" s="160"/>
      <c r="K30" s="57"/>
      <c r="L30" s="57"/>
      <c r="M30" s="57"/>
      <c r="N30" s="8"/>
      <c r="O30" s="57"/>
    </row>
    <row r="31" spans="1:18" ht="78.75" customHeight="1">
      <c r="A31" s="163" t="s">
        <v>87</v>
      </c>
      <c r="B31" s="163" t="s">
        <v>10</v>
      </c>
      <c r="C31" s="163"/>
      <c r="D31" s="163"/>
      <c r="E31" s="163" t="s">
        <v>11</v>
      </c>
      <c r="F31" s="163"/>
      <c r="G31" s="163" t="s">
        <v>12</v>
      </c>
      <c r="H31" s="163"/>
      <c r="I31" s="163"/>
      <c r="J31" s="163" t="s">
        <v>13</v>
      </c>
      <c r="K31" s="163"/>
      <c r="L31" s="163"/>
      <c r="M31" s="187" t="s">
        <v>184</v>
      </c>
      <c r="N31" s="189"/>
      <c r="O31" s="57"/>
    </row>
    <row r="32" spans="1:18" ht="59.25" customHeight="1">
      <c r="A32" s="166"/>
      <c r="B32" s="163"/>
      <c r="C32" s="163"/>
      <c r="D32" s="163"/>
      <c r="E32" s="163"/>
      <c r="F32" s="163"/>
      <c r="G32" s="163" t="s">
        <v>14</v>
      </c>
      <c r="H32" s="163" t="s">
        <v>24</v>
      </c>
      <c r="I32" s="163"/>
      <c r="J32" s="163" t="s">
        <v>226</v>
      </c>
      <c r="K32" s="163" t="s">
        <v>227</v>
      </c>
      <c r="L32" s="163" t="s">
        <v>232</v>
      </c>
      <c r="M32" s="165" t="s">
        <v>185</v>
      </c>
      <c r="N32" s="163" t="s">
        <v>186</v>
      </c>
      <c r="O32" s="57"/>
    </row>
    <row r="33" spans="1:17" ht="131.25">
      <c r="A33" s="166"/>
      <c r="B33" s="55" t="s">
        <v>25</v>
      </c>
      <c r="C33" s="55" t="s">
        <v>26</v>
      </c>
      <c r="D33" s="55" t="s">
        <v>27</v>
      </c>
      <c r="E33" s="55" t="s">
        <v>28</v>
      </c>
      <c r="F33" s="55" t="s">
        <v>18</v>
      </c>
      <c r="G33" s="166"/>
      <c r="H33" s="55" t="s">
        <v>15</v>
      </c>
      <c r="I33" s="55" t="s">
        <v>16</v>
      </c>
      <c r="J33" s="163"/>
      <c r="K33" s="163"/>
      <c r="L33" s="166"/>
      <c r="M33" s="165"/>
      <c r="N33" s="163"/>
      <c r="O33" s="57"/>
    </row>
    <row r="34" spans="1:17">
      <c r="A34" s="55">
        <v>1</v>
      </c>
      <c r="B34" s="55">
        <v>2</v>
      </c>
      <c r="C34" s="55">
        <v>3</v>
      </c>
      <c r="D34" s="55">
        <v>4</v>
      </c>
      <c r="E34" s="55">
        <v>5</v>
      </c>
      <c r="F34" s="55">
        <v>6</v>
      </c>
      <c r="G34" s="55">
        <v>7</v>
      </c>
      <c r="H34" s="55">
        <v>8</v>
      </c>
      <c r="I34" s="55">
        <v>9</v>
      </c>
      <c r="J34" s="55">
        <v>10</v>
      </c>
      <c r="K34" s="55">
        <v>11</v>
      </c>
      <c r="L34" s="55">
        <v>12</v>
      </c>
      <c r="M34" s="56">
        <v>13</v>
      </c>
      <c r="N34" s="56">
        <v>14</v>
      </c>
      <c r="O34" s="57"/>
    </row>
    <row r="35" spans="1:17" ht="94.5">
      <c r="A35" s="238" t="s">
        <v>108</v>
      </c>
      <c r="B35" s="239" t="s">
        <v>108</v>
      </c>
      <c r="C35" s="239" t="s">
        <v>108</v>
      </c>
      <c r="D35" s="239" t="s">
        <v>108</v>
      </c>
      <c r="E35" s="239" t="s">
        <v>108</v>
      </c>
      <c r="F35" s="239" t="s">
        <v>18</v>
      </c>
      <c r="G35" s="10" t="s">
        <v>102</v>
      </c>
      <c r="H35" s="55" t="s">
        <v>97</v>
      </c>
      <c r="I35" s="55">
        <v>744</v>
      </c>
      <c r="J35" s="55">
        <v>95</v>
      </c>
      <c r="K35" s="56">
        <f>J35</f>
        <v>95</v>
      </c>
      <c r="L35" s="56">
        <f>J35</f>
        <v>95</v>
      </c>
      <c r="M35" s="56">
        <v>10</v>
      </c>
      <c r="N35" s="76">
        <v>10</v>
      </c>
      <c r="O35" s="57"/>
    </row>
    <row r="36" spans="1:17" ht="189">
      <c r="A36" s="205"/>
      <c r="B36" s="207"/>
      <c r="C36" s="207"/>
      <c r="D36" s="207"/>
      <c r="E36" s="207"/>
      <c r="F36" s="207"/>
      <c r="G36" s="10" t="s">
        <v>104</v>
      </c>
      <c r="H36" s="55" t="s">
        <v>97</v>
      </c>
      <c r="I36" s="55">
        <v>744</v>
      </c>
      <c r="J36" s="55">
        <v>100</v>
      </c>
      <c r="K36" s="56">
        <f>J36</f>
        <v>100</v>
      </c>
      <c r="L36" s="56">
        <f>J36</f>
        <v>100</v>
      </c>
      <c r="M36" s="56">
        <v>10</v>
      </c>
      <c r="N36" s="56">
        <v>10</v>
      </c>
      <c r="O36" s="57"/>
    </row>
    <row r="37" spans="1:17">
      <c r="A37" s="168"/>
      <c r="B37" s="168"/>
      <c r="C37" s="168"/>
      <c r="D37" s="168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</row>
    <row r="38" spans="1:17">
      <c r="A38" s="161" t="s">
        <v>99</v>
      </c>
      <c r="B38" s="161"/>
      <c r="C38" s="161"/>
      <c r="D38" s="161"/>
      <c r="E38" s="161"/>
      <c r="F38" s="161"/>
      <c r="G38" s="161"/>
      <c r="H38" s="161"/>
      <c r="I38" s="161"/>
      <c r="J38" s="161"/>
      <c r="K38" s="57"/>
      <c r="L38" s="57"/>
      <c r="M38" s="57"/>
      <c r="N38" s="57"/>
      <c r="O38" s="57"/>
    </row>
    <row r="39" spans="1:17" ht="117" customHeight="1">
      <c r="A39" s="163" t="s">
        <v>87</v>
      </c>
      <c r="B39" s="163" t="s">
        <v>10</v>
      </c>
      <c r="C39" s="163"/>
      <c r="D39" s="163"/>
      <c r="E39" s="163" t="s">
        <v>11</v>
      </c>
      <c r="F39" s="163"/>
      <c r="G39" s="163" t="s">
        <v>21</v>
      </c>
      <c r="H39" s="163"/>
      <c r="I39" s="163"/>
      <c r="J39" s="163" t="s">
        <v>22</v>
      </c>
      <c r="K39" s="163"/>
      <c r="L39" s="163"/>
      <c r="M39" s="163" t="s">
        <v>187</v>
      </c>
      <c r="N39" s="163"/>
      <c r="O39" s="163"/>
      <c r="P39" s="187" t="s">
        <v>184</v>
      </c>
      <c r="Q39" s="189"/>
    </row>
    <row r="40" spans="1:17" ht="55.5" customHeight="1">
      <c r="A40" s="166"/>
      <c r="B40" s="163"/>
      <c r="C40" s="163"/>
      <c r="D40" s="163"/>
      <c r="E40" s="163"/>
      <c r="F40" s="163"/>
      <c r="G40" s="163" t="s">
        <v>85</v>
      </c>
      <c r="H40" s="163" t="s">
        <v>24</v>
      </c>
      <c r="I40" s="163"/>
      <c r="J40" s="163" t="s">
        <v>226</v>
      </c>
      <c r="K40" s="163" t="s">
        <v>227</v>
      </c>
      <c r="L40" s="163" t="s">
        <v>228</v>
      </c>
      <c r="M40" s="163" t="s">
        <v>226</v>
      </c>
      <c r="N40" s="163" t="s">
        <v>227</v>
      </c>
      <c r="O40" s="163" t="s">
        <v>229</v>
      </c>
      <c r="P40" s="163" t="s">
        <v>185</v>
      </c>
      <c r="Q40" s="163" t="s">
        <v>186</v>
      </c>
    </row>
    <row r="41" spans="1:17" ht="131.25">
      <c r="A41" s="166"/>
      <c r="B41" s="55" t="s">
        <v>25</v>
      </c>
      <c r="C41" s="55" t="s">
        <v>26</v>
      </c>
      <c r="D41" s="55" t="s">
        <v>27</v>
      </c>
      <c r="E41" s="55" t="s">
        <v>28</v>
      </c>
      <c r="F41" s="55" t="s">
        <v>174</v>
      </c>
      <c r="G41" s="166"/>
      <c r="H41" s="55" t="s">
        <v>29</v>
      </c>
      <c r="I41" s="55" t="s">
        <v>16</v>
      </c>
      <c r="J41" s="163"/>
      <c r="K41" s="163"/>
      <c r="L41" s="166"/>
      <c r="M41" s="163"/>
      <c r="N41" s="163"/>
      <c r="O41" s="166"/>
      <c r="P41" s="163"/>
      <c r="Q41" s="163"/>
    </row>
    <row r="42" spans="1:17">
      <c r="A42" s="55">
        <v>1</v>
      </c>
      <c r="B42" s="55">
        <v>2</v>
      </c>
      <c r="C42" s="55">
        <v>3</v>
      </c>
      <c r="D42" s="55">
        <v>4</v>
      </c>
      <c r="E42" s="55">
        <v>5</v>
      </c>
      <c r="F42" s="55">
        <v>6</v>
      </c>
      <c r="G42" s="55">
        <v>7</v>
      </c>
      <c r="H42" s="55">
        <v>8</v>
      </c>
      <c r="I42" s="55">
        <v>9</v>
      </c>
      <c r="J42" s="55">
        <v>10</v>
      </c>
      <c r="K42" s="55">
        <v>11</v>
      </c>
      <c r="L42" s="55">
        <v>12</v>
      </c>
      <c r="M42" s="55">
        <v>13</v>
      </c>
      <c r="N42" s="55">
        <v>14</v>
      </c>
      <c r="O42" s="55">
        <v>15</v>
      </c>
      <c r="P42" s="71">
        <v>16</v>
      </c>
      <c r="Q42" s="71">
        <v>17</v>
      </c>
    </row>
    <row r="43" spans="1:17" ht="94.5" customHeight="1">
      <c r="A43" s="156" t="s">
        <v>234</v>
      </c>
      <c r="B43" s="80" t="s">
        <v>195</v>
      </c>
      <c r="C43" s="2" t="s">
        <v>17</v>
      </c>
      <c r="D43" s="2" t="s">
        <v>167</v>
      </c>
      <c r="E43" s="125" t="s">
        <v>30</v>
      </c>
      <c r="F43" s="124" t="s">
        <v>56</v>
      </c>
      <c r="G43" s="124" t="s">
        <v>31</v>
      </c>
      <c r="H43" s="124" t="s">
        <v>32</v>
      </c>
      <c r="I43" s="3" t="s">
        <v>107</v>
      </c>
      <c r="J43" s="124">
        <v>5</v>
      </c>
      <c r="K43" s="124">
        <f>J43</f>
        <v>5</v>
      </c>
      <c r="L43" s="124">
        <f>J43</f>
        <v>5</v>
      </c>
      <c r="M43" s="124" t="s">
        <v>18</v>
      </c>
      <c r="N43" s="124" t="s">
        <v>18</v>
      </c>
      <c r="O43" s="124" t="s">
        <v>18</v>
      </c>
      <c r="P43" s="125">
        <v>10</v>
      </c>
      <c r="Q43" s="76">
        <f>J43*0.1</f>
        <v>1</v>
      </c>
    </row>
    <row r="44" spans="1:17" ht="112.5" hidden="1">
      <c r="A44" s="121" t="s">
        <v>236</v>
      </c>
      <c r="B44" s="80" t="s">
        <v>196</v>
      </c>
      <c r="C44" s="124" t="s">
        <v>19</v>
      </c>
      <c r="D44" s="2" t="s">
        <v>167</v>
      </c>
      <c r="E44" s="125" t="s">
        <v>30</v>
      </c>
      <c r="F44" s="124" t="s">
        <v>56</v>
      </c>
      <c r="G44" s="124" t="s">
        <v>31</v>
      </c>
      <c r="H44" s="124" t="s">
        <v>32</v>
      </c>
      <c r="I44" s="3" t="s">
        <v>107</v>
      </c>
      <c r="J44" s="124"/>
      <c r="K44" s="124">
        <f t="shared" ref="K44:K50" si="0">J44</f>
        <v>0</v>
      </c>
      <c r="L44" s="124">
        <f t="shared" ref="L44:L50" si="1">J44</f>
        <v>0</v>
      </c>
      <c r="M44" s="124" t="s">
        <v>18</v>
      </c>
      <c r="N44" s="124" t="s">
        <v>18</v>
      </c>
      <c r="O44" s="124" t="s">
        <v>18</v>
      </c>
      <c r="P44" s="125">
        <v>10</v>
      </c>
      <c r="Q44" s="76">
        <f>J44*0.1</f>
        <v>0</v>
      </c>
    </row>
    <row r="45" spans="1:17" ht="150" hidden="1">
      <c r="A45" s="45" t="s">
        <v>175</v>
      </c>
      <c r="B45" s="80" t="s">
        <v>200</v>
      </c>
      <c r="C45" s="2" t="s">
        <v>17</v>
      </c>
      <c r="D45" s="124" t="s">
        <v>167</v>
      </c>
      <c r="E45" s="125" t="s">
        <v>30</v>
      </c>
      <c r="F45" s="124" t="s">
        <v>88</v>
      </c>
      <c r="G45" s="124" t="s">
        <v>31</v>
      </c>
      <c r="H45" s="124" t="s">
        <v>32</v>
      </c>
      <c r="I45" s="3" t="s">
        <v>107</v>
      </c>
      <c r="J45" s="124"/>
      <c r="K45" s="124">
        <f t="shared" si="0"/>
        <v>0</v>
      </c>
      <c r="L45" s="124">
        <f t="shared" si="1"/>
        <v>0</v>
      </c>
      <c r="M45" s="124" t="s">
        <v>18</v>
      </c>
      <c r="N45" s="124" t="s">
        <v>18</v>
      </c>
      <c r="O45" s="124" t="s">
        <v>18</v>
      </c>
      <c r="P45" s="125">
        <v>10</v>
      </c>
      <c r="Q45" s="76">
        <f t="shared" ref="Q45:Q52" si="2">J45*0.1</f>
        <v>0</v>
      </c>
    </row>
    <row r="46" spans="1:17" ht="131.25" hidden="1">
      <c r="A46" s="79" t="s">
        <v>197</v>
      </c>
      <c r="B46" s="80" t="s">
        <v>198</v>
      </c>
      <c r="C46" s="2" t="s">
        <v>19</v>
      </c>
      <c r="D46" s="124" t="s">
        <v>167</v>
      </c>
      <c r="E46" s="125" t="s">
        <v>30</v>
      </c>
      <c r="F46" s="124" t="s">
        <v>88</v>
      </c>
      <c r="G46" s="124" t="s">
        <v>31</v>
      </c>
      <c r="H46" s="124" t="s">
        <v>32</v>
      </c>
      <c r="I46" s="3" t="s">
        <v>107</v>
      </c>
      <c r="J46" s="124"/>
      <c r="K46" s="124">
        <f t="shared" si="0"/>
        <v>0</v>
      </c>
      <c r="L46" s="124">
        <f t="shared" si="1"/>
        <v>0</v>
      </c>
      <c r="M46" s="124" t="s">
        <v>18</v>
      </c>
      <c r="N46" s="124" t="s">
        <v>18</v>
      </c>
      <c r="O46" s="124" t="s">
        <v>18</v>
      </c>
      <c r="P46" s="125">
        <v>10</v>
      </c>
      <c r="Q46" s="76">
        <f t="shared" si="2"/>
        <v>0</v>
      </c>
    </row>
    <row r="47" spans="1:17" ht="112.5" hidden="1">
      <c r="A47" s="121" t="s">
        <v>237</v>
      </c>
      <c r="B47" s="80" t="s">
        <v>196</v>
      </c>
      <c r="C47" s="2" t="s">
        <v>19</v>
      </c>
      <c r="D47" s="124" t="s">
        <v>173</v>
      </c>
      <c r="E47" s="125" t="s">
        <v>30</v>
      </c>
      <c r="F47" s="124" t="s">
        <v>56</v>
      </c>
      <c r="G47" s="124" t="s">
        <v>31</v>
      </c>
      <c r="H47" s="124" t="s">
        <v>32</v>
      </c>
      <c r="I47" s="3" t="s">
        <v>107</v>
      </c>
      <c r="J47" s="124"/>
      <c r="K47" s="124">
        <f t="shared" si="0"/>
        <v>0</v>
      </c>
      <c r="L47" s="124">
        <f t="shared" si="1"/>
        <v>0</v>
      </c>
      <c r="M47" s="124" t="s">
        <v>18</v>
      </c>
      <c r="N47" s="124" t="s">
        <v>18</v>
      </c>
      <c r="O47" s="124" t="s">
        <v>18</v>
      </c>
      <c r="P47" s="125">
        <v>10</v>
      </c>
      <c r="Q47" s="76">
        <f t="shared" si="2"/>
        <v>0</v>
      </c>
    </row>
    <row r="48" spans="1:17" ht="112.5">
      <c r="A48" s="121" t="s">
        <v>235</v>
      </c>
      <c r="B48" s="80" t="s">
        <v>195</v>
      </c>
      <c r="C48" s="2" t="s">
        <v>17</v>
      </c>
      <c r="D48" s="124" t="s">
        <v>173</v>
      </c>
      <c r="E48" s="125" t="s">
        <v>30</v>
      </c>
      <c r="F48" s="124" t="s">
        <v>56</v>
      </c>
      <c r="G48" s="124" t="s">
        <v>31</v>
      </c>
      <c r="H48" s="124" t="s">
        <v>32</v>
      </c>
      <c r="I48" s="3" t="s">
        <v>107</v>
      </c>
      <c r="J48" s="124">
        <v>273</v>
      </c>
      <c r="K48" s="124">
        <f t="shared" si="0"/>
        <v>273</v>
      </c>
      <c r="L48" s="124">
        <f t="shared" si="1"/>
        <v>273</v>
      </c>
      <c r="M48" s="124" t="s">
        <v>18</v>
      </c>
      <c r="N48" s="124" t="s">
        <v>18</v>
      </c>
      <c r="O48" s="124" t="s">
        <v>18</v>
      </c>
      <c r="P48" s="125">
        <v>10</v>
      </c>
      <c r="Q48" s="76">
        <f t="shared" si="2"/>
        <v>27</v>
      </c>
    </row>
    <row r="49" spans="1:17" ht="150" hidden="1">
      <c r="A49" s="79" t="s">
        <v>201</v>
      </c>
      <c r="B49" s="80" t="s">
        <v>200</v>
      </c>
      <c r="C49" s="2" t="s">
        <v>17</v>
      </c>
      <c r="D49" s="55" t="s">
        <v>173</v>
      </c>
      <c r="E49" s="56" t="s">
        <v>30</v>
      </c>
      <c r="F49" s="55" t="s">
        <v>88</v>
      </c>
      <c r="G49" s="55" t="s">
        <v>31</v>
      </c>
      <c r="H49" s="55" t="s">
        <v>32</v>
      </c>
      <c r="I49" s="3" t="s">
        <v>107</v>
      </c>
      <c r="J49" s="85"/>
      <c r="K49" s="74">
        <f t="shared" si="0"/>
        <v>0</v>
      </c>
      <c r="L49" s="74">
        <f t="shared" si="1"/>
        <v>0</v>
      </c>
      <c r="M49" s="74" t="s">
        <v>18</v>
      </c>
      <c r="N49" s="74" t="s">
        <v>18</v>
      </c>
      <c r="O49" s="74" t="s">
        <v>18</v>
      </c>
      <c r="P49" s="73">
        <v>5</v>
      </c>
      <c r="Q49" s="76">
        <f t="shared" si="2"/>
        <v>0</v>
      </c>
    </row>
    <row r="50" spans="1:17" ht="131.25" hidden="1">
      <c r="A50" s="79" t="s">
        <v>202</v>
      </c>
      <c r="B50" s="80" t="s">
        <v>198</v>
      </c>
      <c r="C50" s="2" t="s">
        <v>19</v>
      </c>
      <c r="D50" s="55" t="s">
        <v>173</v>
      </c>
      <c r="E50" s="56" t="s">
        <v>30</v>
      </c>
      <c r="F50" s="55" t="s">
        <v>88</v>
      </c>
      <c r="G50" s="55" t="s">
        <v>31</v>
      </c>
      <c r="H50" s="55" t="s">
        <v>32</v>
      </c>
      <c r="I50" s="3" t="s">
        <v>107</v>
      </c>
      <c r="J50" s="74"/>
      <c r="K50" s="74">
        <f t="shared" si="0"/>
        <v>0</v>
      </c>
      <c r="L50" s="74">
        <f t="shared" si="1"/>
        <v>0</v>
      </c>
      <c r="M50" s="74" t="s">
        <v>18</v>
      </c>
      <c r="N50" s="74" t="s">
        <v>18</v>
      </c>
      <c r="O50" s="74" t="s">
        <v>18</v>
      </c>
      <c r="P50" s="73"/>
      <c r="Q50" s="76">
        <f t="shared" si="2"/>
        <v>0</v>
      </c>
    </row>
    <row r="51" spans="1:17" hidden="1">
      <c r="A51" s="20"/>
      <c r="B51" s="56"/>
      <c r="C51" s="55"/>
      <c r="D51" s="55"/>
      <c r="E51" s="56"/>
      <c r="F51" s="56"/>
      <c r="G51" s="55"/>
      <c r="H51" s="55"/>
      <c r="I51" s="3"/>
      <c r="J51" s="74"/>
      <c r="K51" s="74"/>
      <c r="L51" s="74"/>
      <c r="M51" s="74"/>
      <c r="N51" s="74"/>
      <c r="O51" s="74"/>
      <c r="P51" s="73"/>
      <c r="Q51" s="76">
        <f t="shared" si="2"/>
        <v>0</v>
      </c>
    </row>
    <row r="52" spans="1:17" ht="23.25" customHeight="1">
      <c r="A52" s="12" t="s">
        <v>94</v>
      </c>
      <c r="B52" s="56"/>
      <c r="C52" s="55"/>
      <c r="D52" s="55"/>
      <c r="E52" s="56"/>
      <c r="F52" s="56"/>
      <c r="G52" s="55"/>
      <c r="H52" s="55"/>
      <c r="I52" s="13"/>
      <c r="J52" s="74">
        <f>SUM(J43:J51)</f>
        <v>278</v>
      </c>
      <c r="K52" s="74">
        <f t="shared" ref="K52:L52" si="3">SUM(K43:K51)</f>
        <v>278</v>
      </c>
      <c r="L52" s="74">
        <f t="shared" si="3"/>
        <v>278</v>
      </c>
      <c r="M52" s="74"/>
      <c r="N52" s="74"/>
      <c r="O52" s="74"/>
      <c r="P52" s="73">
        <v>10</v>
      </c>
      <c r="Q52" s="76">
        <f t="shared" si="2"/>
        <v>28</v>
      </c>
    </row>
    <row r="53" spans="1:17">
      <c r="A53" s="162"/>
      <c r="B53" s="162"/>
      <c r="C53" s="162"/>
      <c r="D53" s="162"/>
      <c r="E53" s="162"/>
      <c r="F53" s="162"/>
      <c r="G53" s="162"/>
      <c r="H53" s="162"/>
      <c r="I53" s="162"/>
      <c r="J53" s="162"/>
      <c r="K53" s="162"/>
      <c r="L53" s="162"/>
      <c r="M53" s="162"/>
      <c r="N53" s="162"/>
      <c r="O53" s="162"/>
    </row>
    <row r="54" spans="1:17">
      <c r="A54" s="161" t="s">
        <v>33</v>
      </c>
      <c r="B54" s="161"/>
      <c r="C54" s="161"/>
      <c r="D54" s="161"/>
      <c r="E54" s="161"/>
      <c r="F54" s="161"/>
      <c r="G54" s="161"/>
      <c r="H54" s="161"/>
      <c r="I54" s="161"/>
      <c r="J54" s="161"/>
      <c r="K54" s="161"/>
      <c r="L54" s="161"/>
      <c r="M54" s="161"/>
      <c r="N54" s="161"/>
      <c r="O54" s="161"/>
    </row>
    <row r="55" spans="1:17">
      <c r="A55" s="163" t="s">
        <v>34</v>
      </c>
      <c r="B55" s="163"/>
      <c r="C55" s="163"/>
      <c r="D55" s="163"/>
      <c r="E55" s="163"/>
      <c r="F55" s="164"/>
      <c r="G55" s="164"/>
      <c r="H55" s="164"/>
      <c r="I55" s="164"/>
      <c r="J55" s="164"/>
      <c r="K55" s="164"/>
      <c r="L55" s="57"/>
      <c r="M55" s="57"/>
      <c r="N55" s="57"/>
      <c r="O55" s="57"/>
    </row>
    <row r="56" spans="1:17">
      <c r="A56" s="55" t="s">
        <v>35</v>
      </c>
      <c r="B56" s="55" t="s">
        <v>36</v>
      </c>
      <c r="C56" s="55" t="s">
        <v>37</v>
      </c>
      <c r="D56" s="55" t="s">
        <v>38</v>
      </c>
      <c r="E56" s="163" t="s">
        <v>15</v>
      </c>
      <c r="F56" s="164"/>
      <c r="G56" s="164"/>
      <c r="H56" s="164"/>
      <c r="I56" s="164"/>
      <c r="J56" s="164"/>
      <c r="K56" s="164"/>
      <c r="L56" s="57"/>
      <c r="M56" s="57"/>
      <c r="N56" s="57"/>
      <c r="O56" s="57"/>
    </row>
    <row r="57" spans="1:17">
      <c r="A57" s="55">
        <v>1</v>
      </c>
      <c r="B57" s="55">
        <v>2</v>
      </c>
      <c r="C57" s="55">
        <v>3</v>
      </c>
      <c r="D57" s="55">
        <v>4</v>
      </c>
      <c r="E57" s="163">
        <v>5</v>
      </c>
      <c r="F57" s="164"/>
      <c r="G57" s="164"/>
      <c r="H57" s="164"/>
      <c r="I57" s="164"/>
      <c r="J57" s="164"/>
      <c r="K57" s="164"/>
      <c r="L57" s="57"/>
      <c r="M57" s="57"/>
      <c r="N57" s="57"/>
      <c r="O57" s="57"/>
    </row>
    <row r="58" spans="1:17">
      <c r="A58" s="55" t="s">
        <v>18</v>
      </c>
      <c r="B58" s="55" t="s">
        <v>18</v>
      </c>
      <c r="C58" s="55" t="s">
        <v>18</v>
      </c>
      <c r="D58" s="55" t="s">
        <v>18</v>
      </c>
      <c r="E58" s="163" t="s">
        <v>18</v>
      </c>
      <c r="F58" s="165"/>
      <c r="G58" s="165"/>
      <c r="H58" s="165"/>
      <c r="I58" s="165"/>
      <c r="J58" s="165"/>
      <c r="K58" s="165"/>
      <c r="L58" s="57"/>
      <c r="M58" s="57"/>
      <c r="N58" s="57"/>
      <c r="O58" s="57"/>
    </row>
    <row r="59" spans="1:17">
      <c r="A59" s="161" t="s">
        <v>39</v>
      </c>
      <c r="B59" s="161"/>
      <c r="C59" s="161"/>
      <c r="D59" s="161"/>
      <c r="E59" s="161"/>
      <c r="F59" s="161"/>
      <c r="G59" s="57"/>
      <c r="H59" s="57"/>
      <c r="I59" s="57"/>
      <c r="J59" s="57"/>
      <c r="K59" s="57"/>
      <c r="L59" s="57"/>
      <c r="M59" s="57"/>
      <c r="N59" s="57"/>
      <c r="O59" s="57"/>
    </row>
    <row r="60" spans="1:17">
      <c r="A60" s="198" t="s">
        <v>40</v>
      </c>
      <c r="B60" s="198"/>
      <c r="C60" s="198"/>
      <c r="D60" s="198"/>
      <c r="E60" s="198"/>
      <c r="F60" s="198"/>
      <c r="G60" s="198"/>
      <c r="H60" s="198"/>
      <c r="I60" s="198"/>
      <c r="J60" s="198"/>
      <c r="K60" s="198"/>
      <c r="L60" s="59"/>
      <c r="M60" s="59"/>
      <c r="N60" s="59"/>
      <c r="O60" s="59"/>
    </row>
    <row r="61" spans="1:17" ht="40.5" customHeight="1">
      <c r="A61" s="199" t="s">
        <v>41</v>
      </c>
      <c r="B61" s="199"/>
      <c r="C61" s="199"/>
      <c r="D61" s="199"/>
      <c r="E61" s="199"/>
      <c r="F61" s="199"/>
      <c r="G61" s="199"/>
      <c r="H61" s="199"/>
      <c r="I61" s="199"/>
      <c r="J61" s="199"/>
      <c r="K61" s="199"/>
      <c r="L61" s="59"/>
      <c r="M61" s="59"/>
      <c r="N61" s="59"/>
      <c r="O61" s="59"/>
    </row>
    <row r="62" spans="1:17" ht="16.5" customHeight="1">
      <c r="A62" s="243" t="s">
        <v>42</v>
      </c>
      <c r="B62" s="243"/>
      <c r="C62" s="243"/>
      <c r="D62" s="243"/>
      <c r="E62" s="243"/>
      <c r="F62" s="243"/>
      <c r="G62" s="243"/>
      <c r="H62" s="243"/>
      <c r="I62" s="243"/>
      <c r="J62" s="243"/>
      <c r="K62" s="243"/>
      <c r="L62" s="59"/>
      <c r="M62" s="59"/>
      <c r="N62" s="59"/>
      <c r="O62" s="59"/>
    </row>
    <row r="63" spans="1:17">
      <c r="A63" s="161" t="s">
        <v>43</v>
      </c>
      <c r="B63" s="161"/>
      <c r="C63" s="161"/>
      <c r="D63" s="161"/>
      <c r="E63" s="161"/>
      <c r="F63" s="161"/>
      <c r="G63" s="161"/>
      <c r="H63" s="161"/>
      <c r="I63" s="161"/>
      <c r="J63" s="57"/>
      <c r="K63" s="57"/>
      <c r="L63" s="57"/>
      <c r="M63" s="57"/>
      <c r="N63" s="57"/>
      <c r="O63" s="57"/>
    </row>
    <row r="64" spans="1:17" ht="18.75" customHeight="1">
      <c r="A64" s="236" t="s">
        <v>44</v>
      </c>
      <c r="B64" s="236"/>
      <c r="C64" s="236"/>
      <c r="D64" s="236"/>
      <c r="E64" s="236" t="s">
        <v>45</v>
      </c>
      <c r="F64" s="236"/>
      <c r="G64" s="236"/>
      <c r="H64" s="236" t="s">
        <v>46</v>
      </c>
      <c r="I64" s="236"/>
      <c r="J64" s="236"/>
      <c r="K64" s="236"/>
      <c r="L64" s="236"/>
      <c r="M64" s="95"/>
      <c r="N64" s="95"/>
      <c r="O64" s="95"/>
      <c r="P64" s="95"/>
    </row>
    <row r="65" spans="1:15">
      <c r="A65" s="237">
        <v>1</v>
      </c>
      <c r="B65" s="237"/>
      <c r="C65" s="237"/>
      <c r="D65" s="237"/>
      <c r="E65" s="240">
        <v>2</v>
      </c>
      <c r="F65" s="241"/>
      <c r="G65" s="242"/>
      <c r="H65" s="236">
        <v>3</v>
      </c>
      <c r="I65" s="236"/>
      <c r="J65" s="236"/>
      <c r="K65" s="236"/>
      <c r="L65" s="236"/>
    </row>
    <row r="66" spans="1:15" ht="60.75" customHeight="1">
      <c r="A66" s="252" t="s">
        <v>271</v>
      </c>
      <c r="B66" s="253"/>
      <c r="C66" s="253"/>
      <c r="D66" s="254"/>
      <c r="E66" s="240" t="s">
        <v>47</v>
      </c>
      <c r="F66" s="241"/>
      <c r="G66" s="242"/>
      <c r="H66" s="240" t="s">
        <v>48</v>
      </c>
      <c r="I66" s="241"/>
      <c r="J66" s="241"/>
      <c r="K66" s="241"/>
      <c r="L66" s="242"/>
    </row>
    <row r="67" spans="1:15" ht="58.5" customHeight="1">
      <c r="A67" s="252" t="s">
        <v>272</v>
      </c>
      <c r="B67" s="253"/>
      <c r="C67" s="253"/>
      <c r="D67" s="254"/>
      <c r="E67" s="240" t="s">
        <v>49</v>
      </c>
      <c r="F67" s="241"/>
      <c r="G67" s="242"/>
      <c r="H67" s="240" t="s">
        <v>50</v>
      </c>
      <c r="I67" s="241"/>
      <c r="J67" s="241"/>
      <c r="K67" s="241"/>
      <c r="L67" s="242"/>
    </row>
    <row r="68" spans="1:15" ht="59.25" customHeight="1">
      <c r="A68" s="252" t="s">
        <v>273</v>
      </c>
      <c r="B68" s="253"/>
      <c r="C68" s="253"/>
      <c r="D68" s="254"/>
      <c r="E68" s="240" t="s">
        <v>52</v>
      </c>
      <c r="F68" s="241"/>
      <c r="G68" s="242"/>
      <c r="H68" s="240" t="s">
        <v>48</v>
      </c>
      <c r="I68" s="241"/>
      <c r="J68" s="241"/>
      <c r="K68" s="241"/>
      <c r="L68" s="242"/>
    </row>
    <row r="69" spans="1:15" ht="53.25" customHeight="1">
      <c r="A69" s="252" t="s">
        <v>345</v>
      </c>
      <c r="B69" s="253"/>
      <c r="C69" s="253"/>
      <c r="D69" s="254"/>
      <c r="E69" s="240" t="s">
        <v>51</v>
      </c>
      <c r="F69" s="241"/>
      <c r="G69" s="242"/>
      <c r="H69" s="255" t="s">
        <v>188</v>
      </c>
      <c r="I69" s="256"/>
      <c r="J69" s="256"/>
      <c r="K69" s="256"/>
      <c r="L69" s="257"/>
    </row>
    <row r="70" spans="1:15">
      <c r="A70" s="8"/>
      <c r="B70" s="8"/>
      <c r="C70" s="8"/>
      <c r="D70" s="8"/>
      <c r="E70" s="8"/>
      <c r="F70" s="8"/>
      <c r="G70" s="8"/>
      <c r="H70" s="8"/>
      <c r="I70" s="8"/>
      <c r="J70" s="57"/>
      <c r="K70" s="57"/>
      <c r="L70" s="57"/>
      <c r="M70" s="57"/>
      <c r="N70" s="57"/>
      <c r="O70" s="57"/>
    </row>
    <row r="71" spans="1:15" ht="29.25" customHeight="1">
      <c r="A71" s="169" t="s">
        <v>53</v>
      </c>
      <c r="B71" s="169"/>
      <c r="C71" s="169"/>
      <c r="D71" s="169"/>
      <c r="E71" s="169"/>
      <c r="F71" s="169"/>
      <c r="G71" s="169"/>
      <c r="H71" s="169"/>
      <c r="I71" s="169"/>
      <c r="J71" s="169"/>
      <c r="K71" s="169"/>
      <c r="L71" s="169"/>
      <c r="M71" s="210" t="s">
        <v>193</v>
      </c>
      <c r="N71" s="165" t="s">
        <v>203</v>
      </c>
      <c r="O71" s="57"/>
    </row>
    <row r="72" spans="1:15" ht="18" customHeight="1">
      <c r="A72" s="161" t="s">
        <v>54</v>
      </c>
      <c r="B72" s="161"/>
      <c r="C72" s="161"/>
      <c r="D72" s="161"/>
      <c r="E72" s="161"/>
      <c r="F72" s="161"/>
      <c r="G72" s="161"/>
      <c r="H72" s="161"/>
      <c r="I72" s="161"/>
      <c r="J72" s="161"/>
      <c r="K72" s="161"/>
      <c r="L72" s="161"/>
      <c r="M72" s="211"/>
      <c r="N72" s="165"/>
      <c r="O72" s="57"/>
    </row>
    <row r="73" spans="1:15">
      <c r="A73" s="161" t="s">
        <v>9</v>
      </c>
      <c r="B73" s="161"/>
      <c r="C73" s="161"/>
      <c r="D73" s="161"/>
      <c r="E73" s="161"/>
      <c r="F73" s="161"/>
      <c r="G73" s="161"/>
      <c r="H73" s="161"/>
      <c r="I73" s="161"/>
      <c r="J73" s="161"/>
      <c r="K73" s="161"/>
      <c r="L73" s="161"/>
      <c r="M73" s="211"/>
      <c r="N73" s="165"/>
      <c r="O73" s="57"/>
    </row>
    <row r="74" spans="1:15">
      <c r="A74" s="161" t="s">
        <v>86</v>
      </c>
      <c r="B74" s="161"/>
      <c r="C74" s="161"/>
      <c r="D74" s="161"/>
      <c r="E74" s="161"/>
      <c r="F74" s="161"/>
      <c r="G74" s="161"/>
      <c r="H74" s="161"/>
      <c r="I74" s="161"/>
      <c r="J74" s="161"/>
      <c r="K74" s="161"/>
      <c r="L74" s="161"/>
      <c r="M74" s="57"/>
      <c r="N74" s="8"/>
      <c r="O74" s="57"/>
    </row>
    <row r="75" spans="1:15">
      <c r="A75" s="161" t="s">
        <v>100</v>
      </c>
      <c r="B75" s="161"/>
      <c r="C75" s="161"/>
      <c r="D75" s="161"/>
      <c r="E75" s="161"/>
      <c r="F75" s="161"/>
      <c r="G75" s="161"/>
      <c r="H75" s="161"/>
      <c r="I75" s="161"/>
      <c r="J75" s="161"/>
      <c r="K75" s="57"/>
      <c r="L75" s="57"/>
      <c r="M75" s="57"/>
      <c r="N75" s="8"/>
      <c r="O75" s="57"/>
    </row>
    <row r="76" spans="1:15" ht="81" customHeight="1">
      <c r="A76" s="163" t="s">
        <v>87</v>
      </c>
      <c r="B76" s="163" t="s">
        <v>10</v>
      </c>
      <c r="C76" s="163"/>
      <c r="D76" s="163"/>
      <c r="E76" s="163" t="s">
        <v>11</v>
      </c>
      <c r="F76" s="163"/>
      <c r="G76" s="163" t="s">
        <v>12</v>
      </c>
      <c r="H76" s="163"/>
      <c r="I76" s="163"/>
      <c r="J76" s="163" t="s">
        <v>13</v>
      </c>
      <c r="K76" s="163"/>
      <c r="L76" s="163"/>
      <c r="M76" s="187" t="s">
        <v>184</v>
      </c>
      <c r="N76" s="189"/>
      <c r="O76" s="57"/>
    </row>
    <row r="77" spans="1:15" ht="59.25" customHeight="1">
      <c r="A77" s="166"/>
      <c r="B77" s="163"/>
      <c r="C77" s="163"/>
      <c r="D77" s="163"/>
      <c r="E77" s="163"/>
      <c r="F77" s="163"/>
      <c r="G77" s="163" t="s">
        <v>14</v>
      </c>
      <c r="H77" s="163" t="s">
        <v>24</v>
      </c>
      <c r="I77" s="163"/>
      <c r="J77" s="163" t="s">
        <v>226</v>
      </c>
      <c r="K77" s="163" t="s">
        <v>227</v>
      </c>
      <c r="L77" s="163" t="s">
        <v>232</v>
      </c>
      <c r="M77" s="165" t="s">
        <v>185</v>
      </c>
      <c r="N77" s="163" t="s">
        <v>186</v>
      </c>
      <c r="O77" s="57"/>
    </row>
    <row r="78" spans="1:15" ht="52.5" customHeight="1">
      <c r="A78" s="166"/>
      <c r="B78" s="55" t="s">
        <v>26</v>
      </c>
      <c r="C78" s="55" t="s">
        <v>27</v>
      </c>
      <c r="D78" s="55" t="s">
        <v>18</v>
      </c>
      <c r="E78" s="55" t="s">
        <v>58</v>
      </c>
      <c r="F78" s="55" t="s">
        <v>18</v>
      </c>
      <c r="G78" s="166"/>
      <c r="H78" s="55" t="s">
        <v>15</v>
      </c>
      <c r="I78" s="55" t="s">
        <v>16</v>
      </c>
      <c r="J78" s="163"/>
      <c r="K78" s="163"/>
      <c r="L78" s="166"/>
      <c r="M78" s="165"/>
      <c r="N78" s="163"/>
      <c r="O78" s="57"/>
    </row>
    <row r="79" spans="1:15">
      <c r="A79" s="55">
        <v>1</v>
      </c>
      <c r="B79" s="55">
        <v>2</v>
      </c>
      <c r="C79" s="55">
        <v>3</v>
      </c>
      <c r="D79" s="55">
        <v>4</v>
      </c>
      <c r="E79" s="55">
        <v>5</v>
      </c>
      <c r="F79" s="55">
        <v>6</v>
      </c>
      <c r="G79" s="55">
        <v>7</v>
      </c>
      <c r="H79" s="55">
        <v>8</v>
      </c>
      <c r="I79" s="55">
        <v>9</v>
      </c>
      <c r="J79" s="55">
        <v>10</v>
      </c>
      <c r="K79" s="55">
        <v>11</v>
      </c>
      <c r="L79" s="55">
        <v>12</v>
      </c>
      <c r="M79" s="56">
        <v>13</v>
      </c>
      <c r="N79" s="56">
        <v>14</v>
      </c>
      <c r="O79" s="57"/>
    </row>
    <row r="80" spans="1:15" ht="90.75" customHeight="1">
      <c r="A80" s="238" t="s">
        <v>108</v>
      </c>
      <c r="B80" s="239" t="s">
        <v>108</v>
      </c>
      <c r="C80" s="239" t="s">
        <v>108</v>
      </c>
      <c r="D80" s="251" t="s">
        <v>18</v>
      </c>
      <c r="E80" s="239" t="s">
        <v>108</v>
      </c>
      <c r="F80" s="251" t="s">
        <v>18</v>
      </c>
      <c r="G80" s="10" t="s">
        <v>103</v>
      </c>
      <c r="H80" s="55" t="s">
        <v>97</v>
      </c>
      <c r="I80" s="55">
        <v>744</v>
      </c>
      <c r="J80" s="55">
        <v>95</v>
      </c>
      <c r="K80" s="55">
        <v>95</v>
      </c>
      <c r="L80" s="55">
        <v>95</v>
      </c>
      <c r="M80" s="56">
        <v>10</v>
      </c>
      <c r="N80" s="76">
        <v>10</v>
      </c>
      <c r="O80" s="57"/>
    </row>
    <row r="81" spans="1:17" ht="198.75" customHeight="1">
      <c r="A81" s="205"/>
      <c r="B81" s="207"/>
      <c r="C81" s="207"/>
      <c r="D81" s="209"/>
      <c r="E81" s="207"/>
      <c r="F81" s="209"/>
      <c r="G81" s="10" t="s">
        <v>104</v>
      </c>
      <c r="H81" s="55" t="s">
        <v>97</v>
      </c>
      <c r="I81" s="55">
        <v>744</v>
      </c>
      <c r="J81" s="55">
        <v>100</v>
      </c>
      <c r="K81" s="55">
        <v>100</v>
      </c>
      <c r="L81" s="55">
        <v>100</v>
      </c>
      <c r="M81" s="56">
        <v>10</v>
      </c>
      <c r="N81" s="56">
        <v>10</v>
      </c>
      <c r="O81" s="57"/>
    </row>
    <row r="82" spans="1:17">
      <c r="A82" s="168"/>
      <c r="B82" s="168"/>
      <c r="C82" s="168"/>
      <c r="D82" s="168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</row>
    <row r="83" spans="1:17">
      <c r="A83" s="161" t="s">
        <v>101</v>
      </c>
      <c r="B83" s="161"/>
      <c r="C83" s="161"/>
      <c r="D83" s="161"/>
      <c r="E83" s="161"/>
      <c r="F83" s="161"/>
      <c r="G83" s="161"/>
      <c r="H83" s="161"/>
      <c r="I83" s="161"/>
      <c r="J83" s="161"/>
      <c r="K83" s="57"/>
      <c r="L83" s="57"/>
      <c r="M83" s="57"/>
      <c r="N83" s="57"/>
      <c r="O83" s="57"/>
    </row>
    <row r="84" spans="1:17" ht="123.75" customHeight="1">
      <c r="A84" s="163" t="s">
        <v>87</v>
      </c>
      <c r="B84" s="163" t="s">
        <v>10</v>
      </c>
      <c r="C84" s="163"/>
      <c r="D84" s="163"/>
      <c r="E84" s="163" t="s">
        <v>11</v>
      </c>
      <c r="F84" s="163"/>
      <c r="G84" s="163" t="s">
        <v>21</v>
      </c>
      <c r="H84" s="163"/>
      <c r="I84" s="163"/>
      <c r="J84" s="163" t="s">
        <v>22</v>
      </c>
      <c r="K84" s="163"/>
      <c r="L84" s="163"/>
      <c r="M84" s="163" t="s">
        <v>23</v>
      </c>
      <c r="N84" s="163"/>
      <c r="O84" s="163"/>
      <c r="P84" s="187" t="s">
        <v>184</v>
      </c>
      <c r="Q84" s="189"/>
    </row>
    <row r="85" spans="1:17" ht="63" customHeight="1">
      <c r="A85" s="166"/>
      <c r="B85" s="163"/>
      <c r="C85" s="163"/>
      <c r="D85" s="163"/>
      <c r="E85" s="163"/>
      <c r="F85" s="163"/>
      <c r="G85" s="163" t="s">
        <v>85</v>
      </c>
      <c r="H85" s="163" t="s">
        <v>24</v>
      </c>
      <c r="I85" s="163"/>
      <c r="J85" s="163" t="s">
        <v>226</v>
      </c>
      <c r="K85" s="163" t="s">
        <v>231</v>
      </c>
      <c r="L85" s="163" t="s">
        <v>232</v>
      </c>
      <c r="M85" s="163" t="s">
        <v>230</v>
      </c>
      <c r="N85" s="163" t="s">
        <v>231</v>
      </c>
      <c r="O85" s="163" t="s">
        <v>232</v>
      </c>
      <c r="P85" s="163" t="s">
        <v>185</v>
      </c>
      <c r="Q85" s="163" t="s">
        <v>186</v>
      </c>
    </row>
    <row r="86" spans="1:17" ht="52.5" customHeight="1">
      <c r="A86" s="166"/>
      <c r="B86" s="55" t="s">
        <v>26</v>
      </c>
      <c r="C86" s="55" t="s">
        <v>27</v>
      </c>
      <c r="D86" s="55" t="s">
        <v>18</v>
      </c>
      <c r="E86" s="55" t="s">
        <v>58</v>
      </c>
      <c r="F86" s="55" t="s">
        <v>18</v>
      </c>
      <c r="G86" s="166"/>
      <c r="H86" s="55" t="s">
        <v>29</v>
      </c>
      <c r="I86" s="55" t="s">
        <v>16</v>
      </c>
      <c r="J86" s="163"/>
      <c r="K86" s="166"/>
      <c r="L86" s="166"/>
      <c r="M86" s="166"/>
      <c r="N86" s="166"/>
      <c r="O86" s="166"/>
      <c r="P86" s="163"/>
      <c r="Q86" s="163"/>
    </row>
    <row r="87" spans="1:17">
      <c r="A87" s="18">
        <v>1</v>
      </c>
      <c r="B87" s="18">
        <v>2</v>
      </c>
      <c r="C87" s="18">
        <v>3</v>
      </c>
      <c r="D87" s="55">
        <v>4</v>
      </c>
      <c r="E87" s="55">
        <v>5</v>
      </c>
      <c r="F87" s="55">
        <v>6</v>
      </c>
      <c r="G87" s="55">
        <v>7</v>
      </c>
      <c r="H87" s="55">
        <v>8</v>
      </c>
      <c r="I87" s="55">
        <v>9</v>
      </c>
      <c r="J87" s="55">
        <v>10</v>
      </c>
      <c r="K87" s="55">
        <v>11</v>
      </c>
      <c r="L87" s="55">
        <v>12</v>
      </c>
      <c r="M87" s="55">
        <v>13</v>
      </c>
      <c r="N87" s="55">
        <v>14</v>
      </c>
      <c r="O87" s="55">
        <v>15</v>
      </c>
      <c r="P87" s="71">
        <v>16</v>
      </c>
      <c r="Q87" s="71">
        <v>17</v>
      </c>
    </row>
    <row r="88" spans="1:17" ht="56.25" hidden="1">
      <c r="A88" s="89" t="s">
        <v>204</v>
      </c>
      <c r="B88" s="2" t="s">
        <v>166</v>
      </c>
      <c r="C88" s="2" t="s">
        <v>167</v>
      </c>
      <c r="D88" s="56" t="s">
        <v>18</v>
      </c>
      <c r="E88" s="55" t="s">
        <v>56</v>
      </c>
      <c r="F88" s="56" t="s">
        <v>18</v>
      </c>
      <c r="G88" s="55" t="s">
        <v>59</v>
      </c>
      <c r="H88" s="55" t="s">
        <v>32</v>
      </c>
      <c r="I88" s="3" t="s">
        <v>107</v>
      </c>
      <c r="J88" s="55"/>
      <c r="K88" s="55">
        <f>J88</f>
        <v>0</v>
      </c>
      <c r="L88" s="55">
        <f>J88</f>
        <v>0</v>
      </c>
      <c r="M88" s="15" t="s">
        <v>18</v>
      </c>
      <c r="N88" s="55" t="s">
        <v>18</v>
      </c>
      <c r="O88" s="55" t="s">
        <v>18</v>
      </c>
      <c r="P88" s="71">
        <v>10</v>
      </c>
      <c r="Q88" s="72">
        <f t="shared" ref="Q88:Q89" si="4">J88*0.1</f>
        <v>0</v>
      </c>
    </row>
    <row r="89" spans="1:17" ht="75" hidden="1">
      <c r="A89" s="123" t="s">
        <v>205</v>
      </c>
      <c r="B89" s="2" t="s">
        <v>55</v>
      </c>
      <c r="C89" s="2" t="s">
        <v>167</v>
      </c>
      <c r="D89" s="125" t="s">
        <v>18</v>
      </c>
      <c r="E89" s="124" t="s">
        <v>56</v>
      </c>
      <c r="F89" s="125" t="s">
        <v>18</v>
      </c>
      <c r="G89" s="124" t="s">
        <v>59</v>
      </c>
      <c r="H89" s="124" t="s">
        <v>32</v>
      </c>
      <c r="I89" s="3" t="s">
        <v>107</v>
      </c>
      <c r="J89" s="124"/>
      <c r="K89" s="124">
        <f t="shared" ref="K89:K107" si="5">J89</f>
        <v>0</v>
      </c>
      <c r="L89" s="124">
        <f t="shared" ref="L89:L107" si="6">J89</f>
        <v>0</v>
      </c>
      <c r="M89" s="15" t="s">
        <v>18</v>
      </c>
      <c r="N89" s="124" t="s">
        <v>18</v>
      </c>
      <c r="O89" s="124" t="s">
        <v>18</v>
      </c>
      <c r="P89" s="71">
        <v>10</v>
      </c>
      <c r="Q89" s="72">
        <f t="shared" si="4"/>
        <v>0</v>
      </c>
    </row>
    <row r="90" spans="1:17" ht="37.5" hidden="1">
      <c r="A90" s="90" t="s">
        <v>206</v>
      </c>
      <c r="B90" s="2" t="s">
        <v>20</v>
      </c>
      <c r="C90" s="2" t="s">
        <v>167</v>
      </c>
      <c r="D90" s="56" t="s">
        <v>18</v>
      </c>
      <c r="E90" s="55" t="s">
        <v>56</v>
      </c>
      <c r="F90" s="56" t="s">
        <v>18</v>
      </c>
      <c r="G90" s="55" t="s">
        <v>59</v>
      </c>
      <c r="H90" s="55" t="s">
        <v>32</v>
      </c>
      <c r="I90" s="3" t="s">
        <v>107</v>
      </c>
      <c r="J90" s="119"/>
      <c r="K90" s="55">
        <f t="shared" si="5"/>
        <v>0</v>
      </c>
      <c r="L90" s="55">
        <f t="shared" si="6"/>
        <v>0</v>
      </c>
      <c r="M90" s="15" t="s">
        <v>18</v>
      </c>
      <c r="N90" s="55" t="s">
        <v>18</v>
      </c>
      <c r="O90" s="55" t="s">
        <v>18</v>
      </c>
      <c r="P90" s="71">
        <v>10</v>
      </c>
      <c r="Q90" s="72">
        <f>J90*0.1</f>
        <v>0</v>
      </c>
    </row>
    <row r="91" spans="1:17" ht="93.75">
      <c r="A91" s="123" t="s">
        <v>207</v>
      </c>
      <c r="B91" s="2" t="s">
        <v>168</v>
      </c>
      <c r="C91" s="2" t="s">
        <v>167</v>
      </c>
      <c r="D91" s="120" t="s">
        <v>18</v>
      </c>
      <c r="E91" s="119" t="s">
        <v>56</v>
      </c>
      <c r="F91" s="120" t="s">
        <v>18</v>
      </c>
      <c r="G91" s="119" t="s">
        <v>59</v>
      </c>
      <c r="H91" s="119" t="s">
        <v>32</v>
      </c>
      <c r="I91" s="3" t="s">
        <v>107</v>
      </c>
      <c r="J91" s="119">
        <v>2</v>
      </c>
      <c r="K91" s="119">
        <f t="shared" si="5"/>
        <v>2</v>
      </c>
      <c r="L91" s="119">
        <f t="shared" si="6"/>
        <v>2</v>
      </c>
      <c r="M91" s="16" t="s">
        <v>170</v>
      </c>
      <c r="N91" s="16" t="s">
        <v>170</v>
      </c>
      <c r="O91" s="16" t="s">
        <v>170</v>
      </c>
      <c r="P91" s="71">
        <v>10</v>
      </c>
      <c r="Q91" s="72">
        <f t="shared" ref="Q91:Q109" si="7">J91*0.1</f>
        <v>0</v>
      </c>
    </row>
    <row r="92" spans="1:17" ht="97.5" hidden="1" customHeight="1">
      <c r="A92" s="90" t="s">
        <v>208</v>
      </c>
      <c r="B92" s="2" t="s">
        <v>57</v>
      </c>
      <c r="C92" s="2" t="s">
        <v>167</v>
      </c>
      <c r="D92" s="56" t="s">
        <v>18</v>
      </c>
      <c r="E92" s="55" t="s">
        <v>56</v>
      </c>
      <c r="F92" s="118" t="s">
        <v>462</v>
      </c>
      <c r="G92" s="55" t="s">
        <v>59</v>
      </c>
      <c r="H92" s="55" t="s">
        <v>32</v>
      </c>
      <c r="I92" s="3" t="s">
        <v>107</v>
      </c>
      <c r="J92" s="55"/>
      <c r="K92" s="55">
        <f t="shared" si="5"/>
        <v>0</v>
      </c>
      <c r="L92" s="55">
        <f t="shared" si="6"/>
        <v>0</v>
      </c>
      <c r="M92" s="16" t="s">
        <v>169</v>
      </c>
      <c r="N92" s="16" t="s">
        <v>169</v>
      </c>
      <c r="O92" s="16" t="s">
        <v>169</v>
      </c>
      <c r="P92" s="71">
        <v>10</v>
      </c>
      <c r="Q92" s="72">
        <f t="shared" si="7"/>
        <v>0</v>
      </c>
    </row>
    <row r="93" spans="1:17" ht="93.75" hidden="1">
      <c r="A93" s="89" t="s">
        <v>209</v>
      </c>
      <c r="B93" s="2" t="s">
        <v>166</v>
      </c>
      <c r="C93" s="2" t="s">
        <v>167</v>
      </c>
      <c r="D93" s="56" t="s">
        <v>18</v>
      </c>
      <c r="E93" s="55" t="s">
        <v>88</v>
      </c>
      <c r="F93" s="56" t="s">
        <v>18</v>
      </c>
      <c r="G93" s="55" t="s">
        <v>59</v>
      </c>
      <c r="H93" s="55" t="s">
        <v>32</v>
      </c>
      <c r="I93" s="3" t="s">
        <v>107</v>
      </c>
      <c r="J93" s="55"/>
      <c r="K93" s="55">
        <f t="shared" si="5"/>
        <v>0</v>
      </c>
      <c r="L93" s="55">
        <f t="shared" si="6"/>
        <v>0</v>
      </c>
      <c r="M93" s="15" t="s">
        <v>18</v>
      </c>
      <c r="N93" s="55" t="s">
        <v>18</v>
      </c>
      <c r="O93" s="55" t="s">
        <v>18</v>
      </c>
      <c r="P93" s="71">
        <v>10</v>
      </c>
      <c r="Q93" s="72">
        <f t="shared" si="7"/>
        <v>0</v>
      </c>
    </row>
    <row r="94" spans="1:17" ht="93.75" hidden="1">
      <c r="A94" s="89" t="s">
        <v>210</v>
      </c>
      <c r="B94" s="2" t="s">
        <v>55</v>
      </c>
      <c r="C94" s="2" t="s">
        <v>167</v>
      </c>
      <c r="D94" s="56" t="s">
        <v>18</v>
      </c>
      <c r="E94" s="55" t="s">
        <v>88</v>
      </c>
      <c r="F94" s="56" t="s">
        <v>18</v>
      </c>
      <c r="G94" s="55" t="s">
        <v>59</v>
      </c>
      <c r="H94" s="55" t="s">
        <v>32</v>
      </c>
      <c r="I94" s="3" t="s">
        <v>107</v>
      </c>
      <c r="J94" s="55"/>
      <c r="K94" s="55">
        <f t="shared" si="5"/>
        <v>0</v>
      </c>
      <c r="L94" s="55">
        <f t="shared" si="6"/>
        <v>0</v>
      </c>
      <c r="M94" s="15" t="s">
        <v>18</v>
      </c>
      <c r="N94" s="55" t="s">
        <v>18</v>
      </c>
      <c r="O94" s="55" t="s">
        <v>18</v>
      </c>
      <c r="P94" s="71">
        <v>10</v>
      </c>
      <c r="Q94" s="72">
        <f t="shared" si="7"/>
        <v>0</v>
      </c>
    </row>
    <row r="95" spans="1:17" ht="93.75" hidden="1">
      <c r="A95" s="89" t="s">
        <v>211</v>
      </c>
      <c r="B95" s="2" t="s">
        <v>20</v>
      </c>
      <c r="C95" s="2" t="s">
        <v>167</v>
      </c>
      <c r="D95" s="56" t="s">
        <v>18</v>
      </c>
      <c r="E95" s="55" t="s">
        <v>88</v>
      </c>
      <c r="F95" s="56" t="s">
        <v>18</v>
      </c>
      <c r="G95" s="55" t="s">
        <v>59</v>
      </c>
      <c r="H95" s="55" t="s">
        <v>32</v>
      </c>
      <c r="I95" s="3" t="s">
        <v>107</v>
      </c>
      <c r="J95" s="55"/>
      <c r="K95" s="55">
        <f t="shared" si="5"/>
        <v>0</v>
      </c>
      <c r="L95" s="55">
        <f t="shared" si="6"/>
        <v>0</v>
      </c>
      <c r="M95" s="15" t="s">
        <v>18</v>
      </c>
      <c r="N95" s="55" t="s">
        <v>18</v>
      </c>
      <c r="O95" s="55" t="s">
        <v>18</v>
      </c>
      <c r="P95" s="71">
        <v>10</v>
      </c>
      <c r="Q95" s="72">
        <f t="shared" si="7"/>
        <v>0</v>
      </c>
    </row>
    <row r="96" spans="1:17" ht="93.75" hidden="1">
      <c r="A96" s="89" t="s">
        <v>212</v>
      </c>
      <c r="B96" s="2" t="s">
        <v>168</v>
      </c>
      <c r="C96" s="2" t="s">
        <v>167</v>
      </c>
      <c r="D96" s="56" t="s">
        <v>18</v>
      </c>
      <c r="E96" s="55" t="s">
        <v>88</v>
      </c>
      <c r="F96" s="56" t="s">
        <v>18</v>
      </c>
      <c r="G96" s="55" t="s">
        <v>59</v>
      </c>
      <c r="H96" s="55" t="s">
        <v>32</v>
      </c>
      <c r="I96" s="3" t="s">
        <v>107</v>
      </c>
      <c r="J96" s="55"/>
      <c r="K96" s="55">
        <f t="shared" si="5"/>
        <v>0</v>
      </c>
      <c r="L96" s="55">
        <f t="shared" si="6"/>
        <v>0</v>
      </c>
      <c r="M96" s="16" t="s">
        <v>171</v>
      </c>
      <c r="N96" s="16" t="s">
        <v>171</v>
      </c>
      <c r="O96" s="16" t="s">
        <v>171</v>
      </c>
      <c r="P96" s="71">
        <v>10</v>
      </c>
      <c r="Q96" s="72">
        <f t="shared" si="7"/>
        <v>0</v>
      </c>
    </row>
    <row r="97" spans="1:17" ht="75" customHeight="1">
      <c r="A97" s="89" t="s">
        <v>213</v>
      </c>
      <c r="B97" s="2" t="s">
        <v>57</v>
      </c>
      <c r="C97" s="2" t="s">
        <v>167</v>
      </c>
      <c r="D97" s="56" t="s">
        <v>18</v>
      </c>
      <c r="E97" s="55" t="s">
        <v>88</v>
      </c>
      <c r="F97" s="56" t="s">
        <v>18</v>
      </c>
      <c r="G97" s="55" t="s">
        <v>59</v>
      </c>
      <c r="H97" s="55" t="s">
        <v>32</v>
      </c>
      <c r="I97" s="3" t="s">
        <v>107</v>
      </c>
      <c r="J97" s="55">
        <f>J43-J91</f>
        <v>3</v>
      </c>
      <c r="K97" s="55">
        <f t="shared" si="5"/>
        <v>3</v>
      </c>
      <c r="L97" s="55">
        <f t="shared" si="6"/>
        <v>3</v>
      </c>
      <c r="M97" s="16" t="s">
        <v>172</v>
      </c>
      <c r="N97" s="16" t="s">
        <v>172</v>
      </c>
      <c r="O97" s="16" t="s">
        <v>172</v>
      </c>
      <c r="P97" s="71">
        <v>10</v>
      </c>
      <c r="Q97" s="72">
        <f t="shared" si="7"/>
        <v>0</v>
      </c>
    </row>
    <row r="98" spans="1:17" ht="56.25" hidden="1">
      <c r="A98" s="90" t="s">
        <v>214</v>
      </c>
      <c r="B98" s="2" t="s">
        <v>166</v>
      </c>
      <c r="C98" s="2" t="s">
        <v>173</v>
      </c>
      <c r="D98" s="56" t="s">
        <v>18</v>
      </c>
      <c r="E98" s="55" t="s">
        <v>56</v>
      </c>
      <c r="F98" s="56" t="s">
        <v>18</v>
      </c>
      <c r="G98" s="55" t="s">
        <v>59</v>
      </c>
      <c r="H98" s="55" t="s">
        <v>32</v>
      </c>
      <c r="I98" s="3" t="s">
        <v>107</v>
      </c>
      <c r="J98" s="55"/>
      <c r="K98" s="55">
        <f t="shared" si="5"/>
        <v>0</v>
      </c>
      <c r="L98" s="55">
        <f t="shared" si="6"/>
        <v>0</v>
      </c>
      <c r="M98" s="15" t="s">
        <v>18</v>
      </c>
      <c r="N98" s="55" t="s">
        <v>18</v>
      </c>
      <c r="O98" s="55" t="s">
        <v>18</v>
      </c>
      <c r="P98" s="71">
        <v>10</v>
      </c>
      <c r="Q98" s="72">
        <f t="shared" si="7"/>
        <v>0</v>
      </c>
    </row>
    <row r="99" spans="1:17" ht="75" hidden="1">
      <c r="A99" s="90" t="s">
        <v>215</v>
      </c>
      <c r="B99" s="2" t="s">
        <v>55</v>
      </c>
      <c r="C99" s="2" t="s">
        <v>173</v>
      </c>
      <c r="D99" s="56" t="s">
        <v>18</v>
      </c>
      <c r="E99" s="55" t="s">
        <v>56</v>
      </c>
      <c r="F99" s="56" t="s">
        <v>18</v>
      </c>
      <c r="G99" s="55" t="s">
        <v>59</v>
      </c>
      <c r="H99" s="55" t="s">
        <v>32</v>
      </c>
      <c r="I99" s="3" t="s">
        <v>107</v>
      </c>
      <c r="J99" s="119"/>
      <c r="K99" s="55">
        <f t="shared" si="5"/>
        <v>0</v>
      </c>
      <c r="L99" s="55">
        <f t="shared" si="6"/>
        <v>0</v>
      </c>
      <c r="M99" s="15" t="s">
        <v>18</v>
      </c>
      <c r="N99" s="55" t="s">
        <v>18</v>
      </c>
      <c r="O99" s="55" t="s">
        <v>18</v>
      </c>
      <c r="P99" s="71">
        <v>10</v>
      </c>
      <c r="Q99" s="72">
        <f t="shared" si="7"/>
        <v>0</v>
      </c>
    </row>
    <row r="100" spans="1:17" ht="37.5">
      <c r="A100" s="90" t="s">
        <v>216</v>
      </c>
      <c r="B100" s="2" t="s">
        <v>20</v>
      </c>
      <c r="C100" s="2" t="s">
        <v>173</v>
      </c>
      <c r="D100" s="56" t="s">
        <v>18</v>
      </c>
      <c r="E100" s="55" t="s">
        <v>56</v>
      </c>
      <c r="F100" s="56" t="s">
        <v>18</v>
      </c>
      <c r="G100" s="55" t="s">
        <v>59</v>
      </c>
      <c r="H100" s="55" t="s">
        <v>32</v>
      </c>
      <c r="I100" s="3" t="s">
        <v>107</v>
      </c>
      <c r="J100" s="119">
        <v>1</v>
      </c>
      <c r="K100" s="55">
        <f t="shared" si="5"/>
        <v>1</v>
      </c>
      <c r="L100" s="55">
        <f t="shared" si="6"/>
        <v>1</v>
      </c>
      <c r="M100" s="15" t="s">
        <v>18</v>
      </c>
      <c r="N100" s="55" t="s">
        <v>18</v>
      </c>
      <c r="O100" s="55" t="s">
        <v>18</v>
      </c>
      <c r="P100" s="71">
        <v>10</v>
      </c>
      <c r="Q100" s="72">
        <f t="shared" si="7"/>
        <v>0</v>
      </c>
    </row>
    <row r="101" spans="1:17" ht="93.75">
      <c r="A101" s="123" t="s">
        <v>217</v>
      </c>
      <c r="B101" s="2" t="s">
        <v>168</v>
      </c>
      <c r="C101" s="2" t="s">
        <v>173</v>
      </c>
      <c r="D101" s="120" t="s">
        <v>18</v>
      </c>
      <c r="E101" s="119" t="s">
        <v>56</v>
      </c>
      <c r="F101" s="120" t="s">
        <v>18</v>
      </c>
      <c r="G101" s="119" t="s">
        <v>59</v>
      </c>
      <c r="H101" s="119" t="s">
        <v>32</v>
      </c>
      <c r="I101" s="3" t="s">
        <v>107</v>
      </c>
      <c r="J101" s="119">
        <v>50</v>
      </c>
      <c r="K101" s="119">
        <f t="shared" si="5"/>
        <v>50</v>
      </c>
      <c r="L101" s="119">
        <f t="shared" si="6"/>
        <v>50</v>
      </c>
      <c r="M101" s="16" t="s">
        <v>170</v>
      </c>
      <c r="N101" s="16" t="s">
        <v>170</v>
      </c>
      <c r="O101" s="16" t="s">
        <v>170</v>
      </c>
      <c r="P101" s="71">
        <v>10</v>
      </c>
      <c r="Q101" s="72">
        <f t="shared" si="7"/>
        <v>5</v>
      </c>
    </row>
    <row r="102" spans="1:17" ht="75">
      <c r="A102" s="90" t="s">
        <v>218</v>
      </c>
      <c r="B102" s="2" t="s">
        <v>57</v>
      </c>
      <c r="C102" s="2" t="s">
        <v>173</v>
      </c>
      <c r="D102" s="56" t="s">
        <v>18</v>
      </c>
      <c r="E102" s="55" t="s">
        <v>56</v>
      </c>
      <c r="F102" s="56" t="s">
        <v>18</v>
      </c>
      <c r="G102" s="55" t="s">
        <v>59</v>
      </c>
      <c r="H102" s="55" t="s">
        <v>32</v>
      </c>
      <c r="I102" s="3" t="s">
        <v>107</v>
      </c>
      <c r="J102" s="55">
        <f>J48-J101-J100</f>
        <v>222</v>
      </c>
      <c r="K102" s="55">
        <f t="shared" si="5"/>
        <v>222</v>
      </c>
      <c r="L102" s="55">
        <f t="shared" si="6"/>
        <v>222</v>
      </c>
      <c r="M102" s="16" t="s">
        <v>169</v>
      </c>
      <c r="N102" s="16" t="s">
        <v>169</v>
      </c>
      <c r="O102" s="16" t="s">
        <v>169</v>
      </c>
      <c r="P102" s="71">
        <v>10</v>
      </c>
      <c r="Q102" s="72">
        <f t="shared" si="7"/>
        <v>22</v>
      </c>
    </row>
    <row r="103" spans="1:17" ht="93.75" hidden="1">
      <c r="A103" s="82" t="s">
        <v>219</v>
      </c>
      <c r="B103" s="2" t="s">
        <v>166</v>
      </c>
      <c r="C103" s="2" t="s">
        <v>173</v>
      </c>
      <c r="D103" s="56" t="s">
        <v>18</v>
      </c>
      <c r="E103" s="55" t="s">
        <v>88</v>
      </c>
      <c r="F103" s="56" t="s">
        <v>18</v>
      </c>
      <c r="G103" s="55" t="s">
        <v>59</v>
      </c>
      <c r="H103" s="55" t="s">
        <v>32</v>
      </c>
      <c r="I103" s="3" t="s">
        <v>107</v>
      </c>
      <c r="J103" s="55"/>
      <c r="K103" s="55">
        <f t="shared" si="5"/>
        <v>0</v>
      </c>
      <c r="L103" s="55">
        <f t="shared" si="6"/>
        <v>0</v>
      </c>
      <c r="M103" s="15" t="s">
        <v>18</v>
      </c>
      <c r="N103" s="55" t="s">
        <v>18</v>
      </c>
      <c r="O103" s="55" t="s">
        <v>18</v>
      </c>
      <c r="P103" s="71">
        <v>10</v>
      </c>
      <c r="Q103" s="72">
        <f t="shared" si="7"/>
        <v>0</v>
      </c>
    </row>
    <row r="104" spans="1:17" ht="93.75" hidden="1">
      <c r="A104" s="82" t="s">
        <v>220</v>
      </c>
      <c r="B104" s="2" t="s">
        <v>55</v>
      </c>
      <c r="C104" s="2" t="s">
        <v>173</v>
      </c>
      <c r="D104" s="56" t="s">
        <v>18</v>
      </c>
      <c r="E104" s="55" t="s">
        <v>88</v>
      </c>
      <c r="F104" s="56" t="s">
        <v>18</v>
      </c>
      <c r="G104" s="55" t="s">
        <v>59</v>
      </c>
      <c r="H104" s="55" t="s">
        <v>32</v>
      </c>
      <c r="I104" s="3" t="s">
        <v>107</v>
      </c>
      <c r="J104" s="55"/>
      <c r="K104" s="55">
        <f t="shared" si="5"/>
        <v>0</v>
      </c>
      <c r="L104" s="55">
        <f t="shared" si="6"/>
        <v>0</v>
      </c>
      <c r="M104" s="15" t="s">
        <v>18</v>
      </c>
      <c r="N104" s="55" t="s">
        <v>18</v>
      </c>
      <c r="O104" s="55" t="s">
        <v>18</v>
      </c>
      <c r="P104" s="71">
        <v>10</v>
      </c>
      <c r="Q104" s="72">
        <f t="shared" si="7"/>
        <v>0</v>
      </c>
    </row>
    <row r="105" spans="1:17" ht="93.75" hidden="1">
      <c r="A105" s="82" t="s">
        <v>221</v>
      </c>
      <c r="B105" s="2" t="s">
        <v>20</v>
      </c>
      <c r="C105" s="2" t="s">
        <v>173</v>
      </c>
      <c r="D105" s="56" t="s">
        <v>18</v>
      </c>
      <c r="E105" s="55" t="s">
        <v>88</v>
      </c>
      <c r="F105" s="56" t="s">
        <v>18</v>
      </c>
      <c r="G105" s="55" t="s">
        <v>59</v>
      </c>
      <c r="H105" s="55" t="s">
        <v>32</v>
      </c>
      <c r="I105" s="3" t="s">
        <v>107</v>
      </c>
      <c r="J105" s="55"/>
      <c r="K105" s="55">
        <f t="shared" si="5"/>
        <v>0</v>
      </c>
      <c r="L105" s="55">
        <f t="shared" si="6"/>
        <v>0</v>
      </c>
      <c r="M105" s="15" t="s">
        <v>18</v>
      </c>
      <c r="N105" s="55" t="s">
        <v>18</v>
      </c>
      <c r="O105" s="55" t="s">
        <v>18</v>
      </c>
      <c r="P105" s="71">
        <v>10</v>
      </c>
      <c r="Q105" s="72">
        <f t="shared" si="7"/>
        <v>0</v>
      </c>
    </row>
    <row r="106" spans="1:17" ht="93.75" hidden="1">
      <c r="A106" s="82" t="s">
        <v>222</v>
      </c>
      <c r="B106" s="2" t="s">
        <v>168</v>
      </c>
      <c r="C106" s="2" t="s">
        <v>173</v>
      </c>
      <c r="D106" s="56" t="s">
        <v>18</v>
      </c>
      <c r="E106" s="55" t="s">
        <v>88</v>
      </c>
      <c r="F106" s="56" t="s">
        <v>18</v>
      </c>
      <c r="G106" s="55" t="s">
        <v>59</v>
      </c>
      <c r="H106" s="55" t="s">
        <v>32</v>
      </c>
      <c r="I106" s="3" t="s">
        <v>107</v>
      </c>
      <c r="J106" s="55"/>
      <c r="K106" s="55">
        <f t="shared" si="5"/>
        <v>0</v>
      </c>
      <c r="L106" s="55">
        <f t="shared" si="6"/>
        <v>0</v>
      </c>
      <c r="M106" s="16" t="s">
        <v>171</v>
      </c>
      <c r="N106" s="16" t="s">
        <v>171</v>
      </c>
      <c r="O106" s="16" t="s">
        <v>171</v>
      </c>
      <c r="P106" s="71">
        <v>10</v>
      </c>
      <c r="Q106" s="72">
        <f t="shared" si="7"/>
        <v>0</v>
      </c>
    </row>
    <row r="107" spans="1:17" ht="93.75" hidden="1">
      <c r="A107" s="81" t="s">
        <v>223</v>
      </c>
      <c r="B107" s="2" t="s">
        <v>57</v>
      </c>
      <c r="C107" s="2" t="s">
        <v>173</v>
      </c>
      <c r="D107" s="56" t="s">
        <v>18</v>
      </c>
      <c r="E107" s="55" t="s">
        <v>88</v>
      </c>
      <c r="F107" s="56" t="s">
        <v>18</v>
      </c>
      <c r="G107" s="55" t="s">
        <v>59</v>
      </c>
      <c r="H107" s="55" t="s">
        <v>32</v>
      </c>
      <c r="I107" s="3" t="s">
        <v>107</v>
      </c>
      <c r="J107" s="55"/>
      <c r="K107" s="55">
        <f t="shared" si="5"/>
        <v>0</v>
      </c>
      <c r="L107" s="55">
        <f t="shared" si="6"/>
        <v>0</v>
      </c>
      <c r="M107" s="16" t="s">
        <v>172</v>
      </c>
      <c r="N107" s="16" t="s">
        <v>172</v>
      </c>
      <c r="O107" s="16" t="s">
        <v>172</v>
      </c>
      <c r="P107" s="71">
        <v>10</v>
      </c>
      <c r="Q107" s="72">
        <f t="shared" si="7"/>
        <v>0</v>
      </c>
    </row>
    <row r="108" spans="1:17">
      <c r="A108" s="19"/>
      <c r="B108" s="2"/>
      <c r="C108" s="2"/>
      <c r="D108" s="56"/>
      <c r="E108" s="55"/>
      <c r="F108" s="56"/>
      <c r="G108" s="55"/>
      <c r="H108" s="55"/>
      <c r="I108" s="3"/>
      <c r="J108" s="55">
        <f>SUM(J88:J107)</f>
        <v>278</v>
      </c>
      <c r="K108" s="87">
        <f t="shared" ref="K108:L108" si="8">SUM(K88:K107)</f>
        <v>278</v>
      </c>
      <c r="L108" s="87">
        <f t="shared" si="8"/>
        <v>278</v>
      </c>
      <c r="M108" s="55"/>
      <c r="N108" s="55"/>
      <c r="O108" s="55"/>
      <c r="P108" s="71">
        <v>10</v>
      </c>
      <c r="Q108" s="72">
        <f t="shared" si="7"/>
        <v>28</v>
      </c>
    </row>
    <row r="109" spans="1:17" ht="21.75" hidden="1" customHeight="1">
      <c r="A109" s="1"/>
      <c r="B109" s="2"/>
      <c r="C109" s="2"/>
      <c r="D109" s="56"/>
      <c r="E109" s="55"/>
      <c r="F109" s="56"/>
      <c r="G109" s="55"/>
      <c r="H109" s="55"/>
      <c r="I109" s="13"/>
      <c r="J109" s="55"/>
      <c r="K109" s="55"/>
      <c r="L109" s="55"/>
      <c r="M109" s="55"/>
      <c r="N109" s="55"/>
      <c r="O109" s="55"/>
      <c r="P109" s="71">
        <v>10</v>
      </c>
      <c r="Q109" s="72">
        <f t="shared" si="7"/>
        <v>0</v>
      </c>
    </row>
    <row r="110" spans="1:17">
      <c r="A110" s="57" t="s">
        <v>33</v>
      </c>
      <c r="B110" s="57"/>
      <c r="C110" s="57"/>
      <c r="D110" s="57"/>
      <c r="E110" s="57"/>
      <c r="F110" s="57"/>
      <c r="G110" s="57"/>
      <c r="H110" s="57"/>
      <c r="I110" s="57"/>
      <c r="J110" s="57"/>
      <c r="K110" s="57"/>
      <c r="L110" s="57"/>
      <c r="M110" s="57"/>
      <c r="N110" s="57"/>
      <c r="O110" s="57"/>
    </row>
    <row r="111" spans="1:17">
      <c r="A111" s="163" t="s">
        <v>34</v>
      </c>
      <c r="B111" s="163"/>
      <c r="C111" s="163"/>
      <c r="D111" s="163"/>
      <c r="E111" s="163"/>
      <c r="F111" s="164"/>
      <c r="G111" s="164"/>
      <c r="H111" s="164"/>
      <c r="I111" s="164"/>
      <c r="J111" s="164"/>
      <c r="K111" s="164"/>
      <c r="L111" s="57"/>
      <c r="M111" s="57"/>
      <c r="N111" s="57"/>
      <c r="O111" s="57"/>
    </row>
    <row r="112" spans="1:17">
      <c r="A112" s="55" t="s">
        <v>35</v>
      </c>
      <c r="B112" s="55" t="s">
        <v>36</v>
      </c>
      <c r="C112" s="55" t="s">
        <v>37</v>
      </c>
      <c r="D112" s="55" t="s">
        <v>38</v>
      </c>
      <c r="E112" s="163" t="s">
        <v>15</v>
      </c>
      <c r="F112" s="164"/>
      <c r="G112" s="164"/>
      <c r="H112" s="164"/>
      <c r="I112" s="164"/>
      <c r="J112" s="164"/>
      <c r="K112" s="164"/>
      <c r="L112" s="57"/>
      <c r="M112" s="57"/>
      <c r="N112" s="57"/>
      <c r="O112" s="57"/>
    </row>
    <row r="113" spans="1:23">
      <c r="A113" s="55">
        <v>1</v>
      </c>
      <c r="B113" s="55">
        <v>2</v>
      </c>
      <c r="C113" s="55">
        <v>3</v>
      </c>
      <c r="D113" s="55">
        <v>4</v>
      </c>
      <c r="E113" s="163">
        <v>5</v>
      </c>
      <c r="F113" s="164"/>
      <c r="G113" s="164"/>
      <c r="H113" s="164"/>
      <c r="I113" s="164"/>
      <c r="J113" s="164"/>
      <c r="K113" s="164"/>
      <c r="L113" s="57"/>
      <c r="M113" s="57"/>
      <c r="N113" s="57"/>
      <c r="O113" s="57"/>
    </row>
    <row r="114" spans="1:23" ht="75.75" customHeight="1">
      <c r="A114" s="55" t="s">
        <v>60</v>
      </c>
      <c r="B114" s="55" t="s">
        <v>61</v>
      </c>
      <c r="C114" s="17">
        <v>42443</v>
      </c>
      <c r="D114" s="55">
        <v>529</v>
      </c>
      <c r="E114" s="163" t="s">
        <v>162</v>
      </c>
      <c r="F114" s="165"/>
      <c r="G114" s="165"/>
      <c r="H114" s="165"/>
      <c r="I114" s="165"/>
      <c r="J114" s="165"/>
      <c r="K114" s="165"/>
      <c r="L114" s="57"/>
      <c r="M114" s="57"/>
      <c r="N114" s="57"/>
      <c r="O114" s="57"/>
    </row>
    <row r="115" spans="1:23" ht="75.75" customHeight="1">
      <c r="A115" s="55" t="s">
        <v>60</v>
      </c>
      <c r="B115" s="55" t="s">
        <v>61</v>
      </c>
      <c r="C115" s="17">
        <v>42450</v>
      </c>
      <c r="D115" s="55">
        <v>601</v>
      </c>
      <c r="E115" s="201" t="s">
        <v>163</v>
      </c>
      <c r="F115" s="202"/>
      <c r="G115" s="202"/>
      <c r="H115" s="202"/>
      <c r="I115" s="202"/>
      <c r="J115" s="202"/>
      <c r="K115" s="203"/>
      <c r="L115" s="57"/>
      <c r="M115" s="57"/>
      <c r="N115" s="57"/>
      <c r="O115" s="57"/>
    </row>
    <row r="116" spans="1:23">
      <c r="A116" s="161" t="s">
        <v>39</v>
      </c>
      <c r="B116" s="161"/>
      <c r="C116" s="161"/>
      <c r="D116" s="161"/>
      <c r="E116" s="161"/>
      <c r="F116" s="161"/>
      <c r="G116" s="57"/>
      <c r="H116" s="57"/>
      <c r="I116" s="57"/>
      <c r="J116" s="57"/>
      <c r="K116" s="57"/>
      <c r="L116" s="57"/>
      <c r="M116" s="57"/>
      <c r="N116" s="57"/>
      <c r="O116" s="57"/>
    </row>
    <row r="117" spans="1:23">
      <c r="A117" s="198" t="s">
        <v>40</v>
      </c>
      <c r="B117" s="198"/>
      <c r="C117" s="198"/>
      <c r="D117" s="198"/>
      <c r="E117" s="198"/>
      <c r="F117" s="198"/>
      <c r="G117" s="198"/>
      <c r="H117" s="198"/>
      <c r="I117" s="198"/>
      <c r="J117" s="198"/>
      <c r="K117" s="198"/>
      <c r="L117" s="59"/>
      <c r="M117" s="59"/>
      <c r="N117" s="59"/>
      <c r="O117" s="59"/>
    </row>
    <row r="118" spans="1:23" ht="39" customHeight="1">
      <c r="A118" s="199" t="s">
        <v>41</v>
      </c>
      <c r="B118" s="199"/>
      <c r="C118" s="199"/>
      <c r="D118" s="199"/>
      <c r="E118" s="199"/>
      <c r="F118" s="199"/>
      <c r="G118" s="199"/>
      <c r="H118" s="199"/>
      <c r="I118" s="199"/>
      <c r="J118" s="199"/>
      <c r="K118" s="199"/>
      <c r="L118" s="59"/>
      <c r="M118" s="59"/>
      <c r="N118" s="59"/>
      <c r="O118" s="59"/>
    </row>
    <row r="119" spans="1:23" ht="17.25" customHeight="1">
      <c r="A119" s="243" t="s">
        <v>461</v>
      </c>
      <c r="B119" s="243"/>
      <c r="C119" s="243"/>
      <c r="D119" s="243"/>
      <c r="E119" s="243"/>
      <c r="F119" s="243"/>
      <c r="G119" s="243"/>
      <c r="H119" s="243"/>
      <c r="I119" s="243"/>
      <c r="J119" s="243"/>
      <c r="K119" s="243"/>
      <c r="L119" s="59"/>
      <c r="M119" s="59"/>
      <c r="N119" s="59"/>
      <c r="O119" s="59"/>
    </row>
    <row r="120" spans="1:23">
      <c r="A120" s="161" t="s">
        <v>43</v>
      </c>
      <c r="B120" s="161"/>
      <c r="C120" s="161"/>
      <c r="D120" s="161"/>
      <c r="E120" s="161"/>
      <c r="F120" s="161"/>
      <c r="G120" s="161"/>
      <c r="H120" s="161"/>
      <c r="I120" s="161"/>
      <c r="J120" s="57"/>
      <c r="K120" s="57"/>
      <c r="L120" s="57"/>
      <c r="M120" s="57"/>
      <c r="N120" s="57"/>
      <c r="O120" s="57"/>
    </row>
    <row r="121" spans="1:23" ht="18.75" customHeight="1">
      <c r="A121" s="236" t="s">
        <v>44</v>
      </c>
      <c r="B121" s="236"/>
      <c r="C121" s="236"/>
      <c r="D121" s="236"/>
      <c r="E121" s="236" t="s">
        <v>45</v>
      </c>
      <c r="F121" s="236"/>
      <c r="G121" s="236"/>
      <c r="H121" s="236" t="s">
        <v>46</v>
      </c>
      <c r="I121" s="236"/>
      <c r="J121" s="236"/>
      <c r="K121" s="236"/>
      <c r="L121" s="236"/>
      <c r="M121" s="95"/>
      <c r="N121" s="95"/>
      <c r="O121" s="95"/>
      <c r="P121" s="95"/>
    </row>
    <row r="122" spans="1:23">
      <c r="A122" s="237">
        <v>1</v>
      </c>
      <c r="B122" s="237"/>
      <c r="C122" s="237"/>
      <c r="D122" s="237"/>
      <c r="E122" s="240">
        <v>2</v>
      </c>
      <c r="F122" s="241"/>
      <c r="G122" s="242"/>
      <c r="H122" s="236">
        <v>3</v>
      </c>
      <c r="I122" s="236"/>
      <c r="J122" s="236"/>
      <c r="K122" s="236"/>
      <c r="L122" s="236"/>
    </row>
    <row r="123" spans="1:23" ht="60.75" customHeight="1">
      <c r="A123" s="252" t="s">
        <v>271</v>
      </c>
      <c r="B123" s="253"/>
      <c r="C123" s="253"/>
      <c r="D123" s="254"/>
      <c r="E123" s="240" t="s">
        <v>47</v>
      </c>
      <c r="F123" s="241"/>
      <c r="G123" s="242"/>
      <c r="H123" s="240" t="s">
        <v>48</v>
      </c>
      <c r="I123" s="241"/>
      <c r="J123" s="241"/>
      <c r="K123" s="241"/>
      <c r="L123" s="242"/>
    </row>
    <row r="124" spans="1:23" ht="58.5" customHeight="1">
      <c r="A124" s="252" t="s">
        <v>272</v>
      </c>
      <c r="B124" s="253"/>
      <c r="C124" s="253"/>
      <c r="D124" s="254"/>
      <c r="E124" s="240" t="s">
        <v>49</v>
      </c>
      <c r="F124" s="241"/>
      <c r="G124" s="242"/>
      <c r="H124" s="240" t="s">
        <v>50</v>
      </c>
      <c r="I124" s="241"/>
      <c r="J124" s="241"/>
      <c r="K124" s="241"/>
      <c r="L124" s="242"/>
    </row>
    <row r="125" spans="1:23" ht="59.25" customHeight="1">
      <c r="A125" s="252" t="s">
        <v>273</v>
      </c>
      <c r="B125" s="253"/>
      <c r="C125" s="253"/>
      <c r="D125" s="254"/>
      <c r="E125" s="240" t="s">
        <v>52</v>
      </c>
      <c r="F125" s="241"/>
      <c r="G125" s="242"/>
      <c r="H125" s="240" t="s">
        <v>48</v>
      </c>
      <c r="I125" s="241"/>
      <c r="J125" s="241"/>
      <c r="K125" s="241"/>
      <c r="L125" s="242"/>
    </row>
    <row r="126" spans="1:23" ht="53.25" customHeight="1">
      <c r="A126" s="252" t="s">
        <v>343</v>
      </c>
      <c r="B126" s="253"/>
      <c r="C126" s="253"/>
      <c r="D126" s="254"/>
      <c r="E126" s="240" t="s">
        <v>51</v>
      </c>
      <c r="F126" s="241"/>
      <c r="G126" s="242"/>
      <c r="H126" s="255" t="s">
        <v>188</v>
      </c>
      <c r="I126" s="256"/>
      <c r="J126" s="256"/>
      <c r="K126" s="256"/>
      <c r="L126" s="257"/>
    </row>
    <row r="127" spans="1:23">
      <c r="A127" s="8"/>
      <c r="B127" s="8"/>
      <c r="C127" s="8"/>
      <c r="D127" s="8"/>
      <c r="E127" s="8"/>
      <c r="F127" s="8"/>
      <c r="G127" s="8"/>
      <c r="H127" s="8"/>
      <c r="I127" s="8"/>
      <c r="J127" s="57"/>
      <c r="K127" s="57"/>
      <c r="L127" s="57"/>
      <c r="M127" s="57"/>
      <c r="N127" s="57"/>
      <c r="O127" s="57"/>
    </row>
    <row r="128" spans="1:23" s="101" customFormat="1">
      <c r="A128" s="193" t="s">
        <v>246</v>
      </c>
      <c r="B128" s="194"/>
      <c r="C128" s="194"/>
      <c r="D128" s="194"/>
      <c r="E128" s="194"/>
      <c r="F128" s="194"/>
      <c r="G128" s="194"/>
      <c r="H128" s="194"/>
      <c r="I128" s="194"/>
      <c r="J128" s="194"/>
      <c r="K128" s="194"/>
      <c r="L128" s="194"/>
      <c r="M128" s="194"/>
      <c r="N128" s="194"/>
      <c r="O128" s="194"/>
      <c r="P128" s="98"/>
      <c r="Q128" s="99"/>
      <c r="R128" s="100"/>
      <c r="S128" s="100"/>
      <c r="T128" s="100"/>
      <c r="U128" s="100"/>
      <c r="V128" s="100"/>
      <c r="W128" s="100"/>
    </row>
    <row r="129" spans="1:31" s="101" customFormat="1">
      <c r="A129" s="102"/>
      <c r="B129" s="103"/>
      <c r="C129" s="103"/>
      <c r="D129" s="103"/>
      <c r="E129" s="103"/>
      <c r="F129" s="103"/>
      <c r="G129" s="103"/>
      <c r="H129" s="103"/>
      <c r="I129" s="103"/>
      <c r="J129" s="103"/>
      <c r="K129" s="103"/>
      <c r="L129" s="103"/>
      <c r="M129" s="103"/>
      <c r="N129" s="103"/>
      <c r="O129" s="103"/>
      <c r="P129" s="98"/>
      <c r="Q129" s="99"/>
      <c r="R129" s="100"/>
      <c r="S129" s="100"/>
      <c r="T129" s="100"/>
      <c r="U129" s="100"/>
      <c r="V129" s="100"/>
      <c r="W129" s="100"/>
    </row>
    <row r="130" spans="1:31">
      <c r="A130" s="193" t="s">
        <v>247</v>
      </c>
      <c r="B130" s="193"/>
      <c r="C130" s="193"/>
      <c r="D130" s="193"/>
      <c r="E130" s="193"/>
      <c r="F130" s="193"/>
      <c r="G130" s="193"/>
      <c r="H130" s="193"/>
      <c r="I130" s="193"/>
      <c r="J130" s="193"/>
      <c r="K130" s="193"/>
      <c r="L130" s="193"/>
      <c r="M130" s="195" t="s">
        <v>193</v>
      </c>
      <c r="N130" s="258" t="s">
        <v>18</v>
      </c>
      <c r="O130" s="104"/>
      <c r="P130" s="104"/>
      <c r="Q130" s="105"/>
      <c r="R130" s="105"/>
      <c r="S130" s="105"/>
      <c r="T130" s="105"/>
      <c r="U130" s="105"/>
      <c r="V130" s="105"/>
      <c r="W130" s="105"/>
    </row>
    <row r="131" spans="1:31">
      <c r="A131" s="183" t="s">
        <v>248</v>
      </c>
      <c r="B131" s="183"/>
      <c r="C131" s="183"/>
      <c r="D131" s="183"/>
      <c r="E131" s="183"/>
      <c r="F131" s="183"/>
      <c r="G131" s="183"/>
      <c r="H131" s="183"/>
      <c r="I131" s="183"/>
      <c r="J131" s="183"/>
      <c r="K131" s="183"/>
      <c r="L131" s="183"/>
      <c r="M131" s="196"/>
      <c r="N131" s="258"/>
      <c r="O131" s="104"/>
      <c r="P131" s="104"/>
      <c r="Q131" s="105"/>
      <c r="R131" s="105"/>
      <c r="S131" s="105"/>
      <c r="T131" s="105"/>
      <c r="U131" s="105"/>
      <c r="V131" s="105"/>
      <c r="W131" s="105"/>
    </row>
    <row r="132" spans="1:31">
      <c r="A132" s="104" t="s">
        <v>249</v>
      </c>
      <c r="B132" s="104"/>
      <c r="C132" s="104"/>
      <c r="D132" s="104"/>
      <c r="E132" s="104"/>
      <c r="F132" s="104"/>
      <c r="G132" s="104"/>
      <c r="H132" s="104"/>
      <c r="I132" s="104"/>
      <c r="J132" s="104"/>
      <c r="K132" s="104"/>
      <c r="L132" s="104"/>
      <c r="M132" s="196"/>
      <c r="N132" s="258"/>
      <c r="O132" s="104"/>
      <c r="P132" s="104"/>
      <c r="Q132" s="105"/>
      <c r="R132" s="105"/>
      <c r="S132" s="105"/>
      <c r="T132" s="105"/>
      <c r="U132" s="105"/>
      <c r="V132" s="105"/>
      <c r="W132" s="105"/>
    </row>
    <row r="133" spans="1:31">
      <c r="A133" s="183" t="s">
        <v>250</v>
      </c>
      <c r="B133" s="183"/>
      <c r="C133" s="183"/>
      <c r="D133" s="183"/>
      <c r="E133" s="183"/>
      <c r="F133" s="183"/>
      <c r="G133" s="183"/>
      <c r="H133" s="183"/>
      <c r="I133" s="183"/>
      <c r="J133" s="183"/>
      <c r="K133" s="183"/>
      <c r="L133" s="183"/>
      <c r="M133" s="104"/>
      <c r="N133" s="98"/>
      <c r="O133" s="104"/>
      <c r="P133" s="104"/>
      <c r="Q133" s="105"/>
      <c r="R133" s="105"/>
      <c r="S133" s="105"/>
      <c r="T133" s="105"/>
      <c r="U133" s="105"/>
      <c r="V133" s="105"/>
      <c r="W133" s="105"/>
    </row>
    <row r="134" spans="1:31">
      <c r="A134" s="179" t="s">
        <v>251</v>
      </c>
      <c r="B134" s="179"/>
      <c r="C134" s="179"/>
      <c r="D134" s="179"/>
      <c r="E134" s="179"/>
      <c r="F134" s="179"/>
      <c r="G134" s="179"/>
      <c r="H134" s="179"/>
      <c r="I134" s="179"/>
      <c r="J134" s="179"/>
      <c r="K134" s="104"/>
      <c r="L134" s="104"/>
      <c r="M134" s="104"/>
      <c r="N134" s="98"/>
      <c r="O134" s="104"/>
      <c r="P134" s="104"/>
      <c r="Q134" s="105"/>
      <c r="R134" s="105"/>
      <c r="S134" s="105"/>
      <c r="T134" s="105"/>
      <c r="U134" s="105"/>
      <c r="V134" s="105"/>
      <c r="W134" s="105"/>
    </row>
    <row r="135" spans="1:31" s="101" customFormat="1">
      <c r="A135" s="244" t="s">
        <v>252</v>
      </c>
      <c r="B135" s="244" t="s">
        <v>253</v>
      </c>
      <c r="C135" s="244"/>
      <c r="D135" s="244"/>
      <c r="E135" s="244" t="s">
        <v>254</v>
      </c>
      <c r="F135" s="244"/>
      <c r="G135" s="244" t="s">
        <v>255</v>
      </c>
      <c r="H135" s="244"/>
      <c r="I135" s="244"/>
      <c r="J135" s="244" t="s">
        <v>256</v>
      </c>
      <c r="K135" s="244"/>
      <c r="L135" s="244"/>
      <c r="M135" s="244" t="s">
        <v>257</v>
      </c>
      <c r="N135" s="244"/>
      <c r="O135" s="98"/>
      <c r="P135" s="99"/>
      <c r="Q135" s="100"/>
      <c r="R135" s="100"/>
      <c r="S135" s="100"/>
      <c r="T135" s="100"/>
      <c r="U135" s="100"/>
      <c r="V135" s="100"/>
      <c r="W135" s="100"/>
    </row>
    <row r="136" spans="1:31" s="101" customFormat="1">
      <c r="A136" s="244"/>
      <c r="B136" s="171" t="s">
        <v>258</v>
      </c>
      <c r="C136" s="171" t="s">
        <v>258</v>
      </c>
      <c r="D136" s="171" t="s">
        <v>258</v>
      </c>
      <c r="E136" s="171" t="s">
        <v>258</v>
      </c>
      <c r="F136" s="171" t="s">
        <v>258</v>
      </c>
      <c r="G136" s="244" t="s">
        <v>259</v>
      </c>
      <c r="H136" s="244" t="s">
        <v>260</v>
      </c>
      <c r="I136" s="244"/>
      <c r="J136" s="244" t="s">
        <v>226</v>
      </c>
      <c r="K136" s="244" t="s">
        <v>227</v>
      </c>
      <c r="L136" s="244" t="s">
        <v>261</v>
      </c>
      <c r="M136" s="244" t="s">
        <v>185</v>
      </c>
      <c r="N136" s="244" t="s">
        <v>186</v>
      </c>
      <c r="O136" s="98"/>
      <c r="P136" s="99"/>
      <c r="Q136" s="100"/>
      <c r="R136" s="100"/>
      <c r="S136" s="100"/>
      <c r="T136" s="100"/>
      <c r="U136" s="100"/>
      <c r="V136" s="100"/>
      <c r="W136" s="100"/>
    </row>
    <row r="137" spans="1:31" s="101" customFormat="1" ht="56.25">
      <c r="A137" s="244"/>
      <c r="B137" s="172"/>
      <c r="C137" s="172"/>
      <c r="D137" s="172"/>
      <c r="E137" s="172"/>
      <c r="F137" s="172"/>
      <c r="G137" s="244"/>
      <c r="H137" s="106" t="s">
        <v>15</v>
      </c>
      <c r="I137" s="107" t="s">
        <v>262</v>
      </c>
      <c r="J137" s="244"/>
      <c r="K137" s="244"/>
      <c r="L137" s="244"/>
      <c r="M137" s="244"/>
      <c r="N137" s="244"/>
      <c r="O137" s="98"/>
      <c r="P137" s="99"/>
      <c r="Q137" s="100"/>
      <c r="R137" s="100"/>
      <c r="S137" s="100"/>
      <c r="T137" s="100"/>
      <c r="U137" s="100"/>
      <c r="V137" s="100"/>
      <c r="W137" s="100"/>
    </row>
    <row r="138" spans="1:31" s="101" customFormat="1">
      <c r="A138" s="106">
        <v>1</v>
      </c>
      <c r="B138" s="106">
        <v>2</v>
      </c>
      <c r="C138" s="106">
        <v>3</v>
      </c>
      <c r="D138" s="106">
        <v>4</v>
      </c>
      <c r="E138" s="106">
        <v>5</v>
      </c>
      <c r="F138" s="106">
        <v>6</v>
      </c>
      <c r="G138" s="106">
        <v>7</v>
      </c>
      <c r="H138" s="106">
        <v>8</v>
      </c>
      <c r="I138" s="106">
        <v>9</v>
      </c>
      <c r="J138" s="106">
        <v>10</v>
      </c>
      <c r="K138" s="106">
        <v>11</v>
      </c>
      <c r="L138" s="106">
        <v>12</v>
      </c>
      <c r="M138" s="106">
        <v>13</v>
      </c>
      <c r="N138" s="106">
        <v>14</v>
      </c>
      <c r="O138" s="98"/>
      <c r="P138" s="99"/>
      <c r="Q138" s="100"/>
      <c r="R138" s="100"/>
      <c r="S138" s="100"/>
      <c r="T138" s="100"/>
      <c r="U138" s="100"/>
      <c r="V138" s="100"/>
      <c r="W138" s="100"/>
    </row>
    <row r="139" spans="1:31" s="101" customFormat="1">
      <c r="A139" s="244" t="s">
        <v>18</v>
      </c>
      <c r="B139" s="244" t="s">
        <v>18</v>
      </c>
      <c r="C139" s="244" t="s">
        <v>18</v>
      </c>
      <c r="D139" s="244" t="s">
        <v>18</v>
      </c>
      <c r="E139" s="244" t="s">
        <v>18</v>
      </c>
      <c r="F139" s="244" t="s">
        <v>18</v>
      </c>
      <c r="G139" s="106" t="s">
        <v>18</v>
      </c>
      <c r="H139" s="106" t="s">
        <v>18</v>
      </c>
      <c r="I139" s="106" t="s">
        <v>18</v>
      </c>
      <c r="J139" s="106" t="s">
        <v>18</v>
      </c>
      <c r="K139" s="106" t="s">
        <v>18</v>
      </c>
      <c r="L139" s="106" t="s">
        <v>18</v>
      </c>
      <c r="M139" s="106" t="s">
        <v>18</v>
      </c>
      <c r="N139" s="106" t="s">
        <v>18</v>
      </c>
      <c r="O139" s="98"/>
      <c r="P139" s="99"/>
      <c r="Q139" s="100"/>
      <c r="R139" s="100"/>
      <c r="S139" s="100"/>
      <c r="T139" s="100"/>
      <c r="U139" s="100"/>
      <c r="V139" s="100"/>
      <c r="W139" s="100"/>
    </row>
    <row r="140" spans="1:31" s="101" customFormat="1">
      <c r="A140" s="244"/>
      <c r="B140" s="244"/>
      <c r="C140" s="244"/>
      <c r="D140" s="244"/>
      <c r="E140" s="244"/>
      <c r="F140" s="244"/>
      <c r="G140" s="106" t="s">
        <v>18</v>
      </c>
      <c r="H140" s="106" t="s">
        <v>18</v>
      </c>
      <c r="I140" s="106" t="s">
        <v>18</v>
      </c>
      <c r="J140" s="106" t="s">
        <v>18</v>
      </c>
      <c r="K140" s="106" t="s">
        <v>18</v>
      </c>
      <c r="L140" s="106" t="s">
        <v>18</v>
      </c>
      <c r="M140" s="106" t="s">
        <v>18</v>
      </c>
      <c r="N140" s="106" t="s">
        <v>18</v>
      </c>
      <c r="O140" s="98"/>
      <c r="P140" s="99"/>
      <c r="Q140" s="100"/>
      <c r="R140" s="100"/>
      <c r="S140" s="100"/>
      <c r="T140" s="100"/>
      <c r="U140" s="100"/>
      <c r="V140" s="100"/>
      <c r="W140" s="100"/>
    </row>
    <row r="141" spans="1:31" s="101" customFormat="1">
      <c r="A141" s="108"/>
      <c r="B141" s="108"/>
      <c r="C141" s="108"/>
      <c r="D141" s="108"/>
      <c r="E141" s="108"/>
      <c r="F141" s="108"/>
      <c r="G141" s="108"/>
      <c r="H141" s="108"/>
      <c r="I141" s="108"/>
      <c r="J141" s="108"/>
      <c r="K141" s="108"/>
      <c r="L141" s="108"/>
      <c r="M141" s="108"/>
      <c r="N141" s="108"/>
      <c r="O141" s="98"/>
      <c r="P141" s="99"/>
      <c r="Q141" s="100"/>
      <c r="R141" s="100"/>
      <c r="S141" s="100"/>
      <c r="T141" s="100"/>
      <c r="U141" s="100"/>
      <c r="V141" s="100"/>
      <c r="W141" s="100"/>
      <c r="X141" s="100"/>
      <c r="Y141" s="100"/>
      <c r="Z141" s="100"/>
      <c r="AA141" s="100"/>
      <c r="AB141" s="100"/>
      <c r="AC141" s="100"/>
      <c r="AD141" s="100"/>
      <c r="AE141" s="100"/>
    </row>
    <row r="142" spans="1:31" s="101" customFormat="1">
      <c r="A142" s="179" t="s">
        <v>263</v>
      </c>
      <c r="B142" s="179"/>
      <c r="C142" s="179"/>
      <c r="D142" s="179"/>
      <c r="E142" s="179"/>
      <c r="F142" s="179"/>
      <c r="G142" s="179"/>
      <c r="H142" s="179"/>
      <c r="I142" s="179"/>
      <c r="J142" s="179"/>
      <c r="K142" s="109"/>
      <c r="L142" s="109"/>
      <c r="M142" s="110"/>
      <c r="N142" s="110"/>
      <c r="O142" s="110"/>
      <c r="P142" s="98"/>
      <c r="Q142" s="99"/>
      <c r="R142" s="100"/>
      <c r="S142" s="100"/>
      <c r="T142" s="100"/>
      <c r="U142" s="100"/>
      <c r="V142" s="100"/>
      <c r="W142" s="100"/>
      <c r="X142" s="100"/>
      <c r="Y142" s="100"/>
      <c r="Z142" s="100"/>
      <c r="AA142" s="100"/>
      <c r="AB142" s="100"/>
      <c r="AC142" s="100"/>
      <c r="AD142" s="100"/>
      <c r="AE142" s="100"/>
    </row>
    <row r="143" spans="1:31" s="101" customFormat="1" ht="114.75" customHeight="1">
      <c r="A143" s="244" t="s">
        <v>252</v>
      </c>
      <c r="B143" s="244" t="s">
        <v>253</v>
      </c>
      <c r="C143" s="244"/>
      <c r="D143" s="244"/>
      <c r="E143" s="244" t="s">
        <v>254</v>
      </c>
      <c r="F143" s="244"/>
      <c r="G143" s="244" t="s">
        <v>264</v>
      </c>
      <c r="H143" s="244"/>
      <c r="I143" s="244"/>
      <c r="J143" s="245" t="s">
        <v>256</v>
      </c>
      <c r="K143" s="246"/>
      <c r="L143" s="247"/>
      <c r="M143" s="248" t="s">
        <v>187</v>
      </c>
      <c r="N143" s="249"/>
      <c r="O143" s="250"/>
      <c r="P143" s="259" t="s">
        <v>257</v>
      </c>
      <c r="Q143" s="259"/>
      <c r="R143" s="100"/>
      <c r="S143" s="100"/>
      <c r="T143" s="100"/>
      <c r="U143" s="100"/>
      <c r="V143" s="100"/>
      <c r="W143" s="100"/>
      <c r="X143" s="100"/>
      <c r="Y143" s="100"/>
      <c r="Z143" s="100"/>
      <c r="AA143" s="100"/>
      <c r="AB143" s="100"/>
      <c r="AC143" s="100"/>
      <c r="AD143" s="100"/>
      <c r="AE143" s="100"/>
    </row>
    <row r="144" spans="1:31" s="101" customFormat="1">
      <c r="A144" s="244"/>
      <c r="B144" s="171" t="s">
        <v>258</v>
      </c>
      <c r="C144" s="171" t="s">
        <v>258</v>
      </c>
      <c r="D144" s="171" t="s">
        <v>258</v>
      </c>
      <c r="E144" s="171" t="s">
        <v>258</v>
      </c>
      <c r="F144" s="171" t="s">
        <v>258</v>
      </c>
      <c r="G144" s="171" t="s">
        <v>259</v>
      </c>
      <c r="H144" s="259" t="s">
        <v>260</v>
      </c>
      <c r="I144" s="259"/>
      <c r="J144" s="171" t="s">
        <v>265</v>
      </c>
      <c r="K144" s="171" t="s">
        <v>266</v>
      </c>
      <c r="L144" s="171" t="s">
        <v>267</v>
      </c>
      <c r="M144" s="171" t="s">
        <v>265</v>
      </c>
      <c r="N144" s="171" t="s">
        <v>266</v>
      </c>
      <c r="O144" s="171" t="s">
        <v>267</v>
      </c>
      <c r="P144" s="244" t="s">
        <v>185</v>
      </c>
      <c r="Q144" s="244" t="s">
        <v>186</v>
      </c>
      <c r="R144" s="100"/>
      <c r="S144" s="100"/>
      <c r="T144" s="100"/>
      <c r="U144" s="100"/>
      <c r="V144" s="100"/>
      <c r="W144" s="100"/>
      <c r="X144" s="100"/>
      <c r="Y144" s="100"/>
      <c r="Z144" s="100"/>
      <c r="AA144" s="100"/>
      <c r="AB144" s="100"/>
      <c r="AC144" s="100"/>
      <c r="AD144" s="100"/>
      <c r="AE144" s="100"/>
    </row>
    <row r="145" spans="1:31" s="101" customFormat="1" ht="56.25">
      <c r="A145" s="244"/>
      <c r="B145" s="172"/>
      <c r="C145" s="172"/>
      <c r="D145" s="172"/>
      <c r="E145" s="172"/>
      <c r="F145" s="172"/>
      <c r="G145" s="172"/>
      <c r="H145" s="111" t="s">
        <v>15</v>
      </c>
      <c r="I145" s="107" t="s">
        <v>262</v>
      </c>
      <c r="J145" s="172"/>
      <c r="K145" s="172"/>
      <c r="L145" s="172"/>
      <c r="M145" s="172"/>
      <c r="N145" s="172"/>
      <c r="O145" s="172"/>
      <c r="P145" s="244"/>
      <c r="Q145" s="244"/>
      <c r="R145" s="100"/>
      <c r="S145" s="100"/>
      <c r="T145" s="100"/>
      <c r="U145" s="100"/>
      <c r="V145" s="100"/>
      <c r="W145" s="100"/>
      <c r="X145" s="100"/>
      <c r="Y145" s="100"/>
      <c r="Z145" s="100"/>
      <c r="AA145" s="100"/>
      <c r="AB145" s="100"/>
      <c r="AC145" s="100"/>
      <c r="AD145" s="100"/>
      <c r="AE145" s="100"/>
    </row>
    <row r="146" spans="1:31" s="101" customFormat="1">
      <c r="A146" s="106">
        <v>1</v>
      </c>
      <c r="B146" s="106">
        <v>2</v>
      </c>
      <c r="C146" s="106">
        <v>3</v>
      </c>
      <c r="D146" s="112">
        <v>4</v>
      </c>
      <c r="E146" s="106">
        <v>5</v>
      </c>
      <c r="F146" s="106">
        <v>6</v>
      </c>
      <c r="G146" s="113">
        <v>7</v>
      </c>
      <c r="H146" s="106">
        <v>8</v>
      </c>
      <c r="I146" s="106">
        <v>9</v>
      </c>
      <c r="J146" s="106">
        <v>10</v>
      </c>
      <c r="K146" s="106">
        <v>11</v>
      </c>
      <c r="L146" s="106">
        <v>12</v>
      </c>
      <c r="M146" s="106">
        <v>13</v>
      </c>
      <c r="N146" s="106">
        <v>14</v>
      </c>
      <c r="O146" s="106">
        <v>15</v>
      </c>
      <c r="P146" s="106">
        <v>16</v>
      </c>
      <c r="Q146" s="106">
        <v>17</v>
      </c>
      <c r="R146" s="100"/>
      <c r="S146" s="100"/>
      <c r="T146" s="100"/>
      <c r="U146" s="100"/>
      <c r="V146" s="100"/>
      <c r="W146" s="100"/>
      <c r="X146" s="100"/>
      <c r="Y146" s="100"/>
      <c r="Z146" s="100"/>
      <c r="AA146" s="100"/>
      <c r="AB146" s="100"/>
      <c r="AC146" s="100"/>
      <c r="AD146" s="100"/>
      <c r="AE146" s="100"/>
    </row>
    <row r="147" spans="1:31" s="101" customFormat="1">
      <c r="A147" s="260" t="s">
        <v>18</v>
      </c>
      <c r="B147" s="260" t="s">
        <v>18</v>
      </c>
      <c r="C147" s="260" t="s">
        <v>18</v>
      </c>
      <c r="D147" s="171" t="s">
        <v>18</v>
      </c>
      <c r="E147" s="171" t="s">
        <v>18</v>
      </c>
      <c r="F147" s="244" t="s">
        <v>18</v>
      </c>
      <c r="G147" s="106" t="s">
        <v>18</v>
      </c>
      <c r="H147" s="106" t="s">
        <v>18</v>
      </c>
      <c r="I147" s="106" t="s">
        <v>18</v>
      </c>
      <c r="J147" s="106" t="s">
        <v>18</v>
      </c>
      <c r="K147" s="106" t="s">
        <v>18</v>
      </c>
      <c r="L147" s="106" t="s">
        <v>18</v>
      </c>
      <c r="M147" s="106" t="s">
        <v>18</v>
      </c>
      <c r="N147" s="106" t="s">
        <v>18</v>
      </c>
      <c r="O147" s="106" t="s">
        <v>18</v>
      </c>
      <c r="P147" s="106" t="s">
        <v>18</v>
      </c>
      <c r="Q147" s="106" t="s">
        <v>18</v>
      </c>
      <c r="R147" s="100"/>
      <c r="S147" s="100"/>
      <c r="T147" s="100"/>
      <c r="U147" s="100"/>
      <c r="V147" s="100"/>
      <c r="W147" s="100"/>
      <c r="X147" s="100"/>
      <c r="Y147" s="100"/>
      <c r="Z147" s="100"/>
      <c r="AA147" s="100"/>
      <c r="AB147" s="100"/>
      <c r="AC147" s="100"/>
      <c r="AD147" s="100"/>
      <c r="AE147" s="100"/>
    </row>
    <row r="148" spans="1:31" s="101" customFormat="1">
      <c r="A148" s="260"/>
      <c r="B148" s="260"/>
      <c r="C148" s="260"/>
      <c r="D148" s="172"/>
      <c r="E148" s="172"/>
      <c r="F148" s="244"/>
      <c r="G148" s="106" t="s">
        <v>18</v>
      </c>
      <c r="H148" s="106" t="s">
        <v>18</v>
      </c>
      <c r="I148" s="106" t="s">
        <v>18</v>
      </c>
      <c r="J148" s="106" t="s">
        <v>18</v>
      </c>
      <c r="K148" s="106" t="s">
        <v>18</v>
      </c>
      <c r="L148" s="106" t="s">
        <v>18</v>
      </c>
      <c r="M148" s="106" t="s">
        <v>18</v>
      </c>
      <c r="N148" s="106" t="s">
        <v>18</v>
      </c>
      <c r="O148" s="106" t="s">
        <v>18</v>
      </c>
      <c r="P148" s="106" t="s">
        <v>18</v>
      </c>
      <c r="Q148" s="106" t="s">
        <v>18</v>
      </c>
      <c r="R148" s="4"/>
      <c r="S148" s="4"/>
      <c r="T148" s="4"/>
      <c r="U148" s="4"/>
      <c r="V148" s="4"/>
      <c r="W148" s="4"/>
      <c r="X148" s="100"/>
      <c r="Y148" s="100"/>
      <c r="Z148" s="100"/>
      <c r="AA148" s="100"/>
      <c r="AB148" s="100"/>
      <c r="AC148" s="100"/>
      <c r="AD148" s="100"/>
      <c r="AE148" s="100"/>
    </row>
    <row r="149" spans="1:31" s="101" customFormat="1">
      <c r="A149" s="108"/>
      <c r="B149" s="108"/>
      <c r="C149" s="108"/>
      <c r="D149" s="114"/>
      <c r="E149" s="108"/>
      <c r="F149" s="108"/>
      <c r="G149" s="115"/>
      <c r="H149" s="108"/>
      <c r="I149" s="108"/>
      <c r="J149" s="108"/>
      <c r="K149" s="108"/>
      <c r="L149" s="108"/>
      <c r="M149" s="108"/>
      <c r="N149" s="108"/>
      <c r="O149" s="108"/>
      <c r="P149" s="108"/>
      <c r="Q149" s="108"/>
      <c r="R149" s="4"/>
      <c r="S149" s="4"/>
      <c r="T149" s="4"/>
      <c r="U149" s="4"/>
      <c r="V149" s="4"/>
      <c r="W149" s="4"/>
      <c r="X149" s="100"/>
      <c r="Y149" s="100"/>
      <c r="Z149" s="100"/>
      <c r="AA149" s="100"/>
      <c r="AB149" s="100"/>
      <c r="AC149" s="100"/>
      <c r="AD149" s="100"/>
      <c r="AE149" s="100"/>
    </row>
    <row r="150" spans="1:31" s="101" customFormat="1">
      <c r="A150" s="116"/>
      <c r="B150" s="116"/>
      <c r="C150" s="116"/>
      <c r="D150" s="117"/>
      <c r="E150" s="116"/>
      <c r="F150" s="116"/>
      <c r="G150" s="117"/>
      <c r="H150" s="116"/>
      <c r="I150" s="116"/>
      <c r="J150" s="116"/>
      <c r="K150" s="116"/>
      <c r="L150" s="116"/>
      <c r="M150" s="116"/>
      <c r="N150" s="116"/>
      <c r="O150" s="116"/>
      <c r="P150" s="116"/>
      <c r="Q150" s="116"/>
      <c r="R150" s="4"/>
      <c r="S150" s="4"/>
      <c r="T150" s="4"/>
      <c r="U150" s="4"/>
      <c r="V150" s="4"/>
      <c r="W150" s="4"/>
      <c r="X150" s="100"/>
      <c r="Y150" s="100"/>
      <c r="Z150" s="100"/>
      <c r="AA150" s="100"/>
      <c r="AB150" s="100"/>
      <c r="AC150" s="100"/>
      <c r="AD150" s="100"/>
      <c r="AE150" s="100"/>
    </row>
    <row r="151" spans="1:31">
      <c r="A151" s="169" t="s">
        <v>245</v>
      </c>
      <c r="B151" s="170"/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</row>
    <row r="152" spans="1:31">
      <c r="A152" s="161" t="s">
        <v>62</v>
      </c>
      <c r="B152" s="161"/>
      <c r="C152" s="161"/>
      <c r="D152" s="161"/>
      <c r="E152" s="161"/>
      <c r="F152" s="161"/>
      <c r="G152" s="161"/>
      <c r="H152" s="161"/>
      <c r="I152" s="161"/>
      <c r="J152" s="161"/>
      <c r="K152" s="161"/>
      <c r="L152" s="161"/>
      <c r="M152" s="161"/>
      <c r="N152" s="161"/>
      <c r="O152" s="161"/>
    </row>
    <row r="153" spans="1:31">
      <c r="A153" s="167" t="s">
        <v>63</v>
      </c>
      <c r="B153" s="167"/>
      <c r="C153" s="167"/>
      <c r="D153" s="167"/>
      <c r="E153" s="167"/>
      <c r="F153" s="167"/>
      <c r="G153" s="167"/>
      <c r="H153" s="167"/>
      <c r="I153" s="167"/>
      <c r="J153" s="167"/>
      <c r="K153" s="167"/>
      <c r="L153" s="167"/>
      <c r="M153" s="57"/>
      <c r="N153" s="57"/>
      <c r="O153" s="57"/>
    </row>
    <row r="154" spans="1:31">
      <c r="A154" s="167" t="s">
        <v>64</v>
      </c>
      <c r="B154" s="167"/>
      <c r="C154" s="167"/>
      <c r="D154" s="167"/>
      <c r="E154" s="167"/>
      <c r="F154" s="167"/>
      <c r="G154" s="167"/>
      <c r="H154" s="167"/>
      <c r="I154" s="167"/>
      <c r="J154" s="167"/>
      <c r="K154" s="167"/>
      <c r="L154" s="167"/>
      <c r="M154" s="57"/>
      <c r="N154" s="57"/>
      <c r="O154" s="57"/>
    </row>
    <row r="155" spans="1:31" ht="16.5" customHeight="1">
      <c r="A155" s="167" t="s">
        <v>65</v>
      </c>
      <c r="B155" s="167"/>
      <c r="C155" s="167"/>
      <c r="D155" s="167"/>
      <c r="E155" s="167"/>
      <c r="F155" s="167"/>
      <c r="G155" s="167"/>
      <c r="H155" s="167"/>
      <c r="I155" s="167"/>
      <c r="J155" s="167"/>
      <c r="K155" s="167"/>
      <c r="L155" s="167"/>
      <c r="M155" s="57"/>
      <c r="N155" s="57"/>
      <c r="O155" s="57"/>
    </row>
    <row r="156" spans="1:31">
      <c r="A156" s="167" t="s">
        <v>66</v>
      </c>
      <c r="B156" s="167"/>
      <c r="C156" s="167"/>
      <c r="D156" s="167"/>
      <c r="E156" s="167"/>
      <c r="F156" s="167"/>
      <c r="G156" s="167"/>
      <c r="H156" s="167"/>
      <c r="I156" s="167"/>
      <c r="J156" s="167"/>
      <c r="K156" s="167"/>
      <c r="L156" s="167"/>
      <c r="M156" s="57"/>
      <c r="N156" s="57"/>
      <c r="O156" s="57"/>
    </row>
    <row r="157" spans="1:31">
      <c r="A157" s="167" t="s">
        <v>67</v>
      </c>
      <c r="B157" s="167"/>
      <c r="C157" s="167"/>
      <c r="D157" s="167"/>
      <c r="E157" s="167"/>
      <c r="F157" s="167"/>
      <c r="G157" s="167"/>
      <c r="H157" s="167"/>
      <c r="I157" s="167"/>
      <c r="J157" s="167"/>
      <c r="K157" s="167"/>
      <c r="L157" s="167"/>
      <c r="M157" s="57"/>
      <c r="N157" s="57"/>
      <c r="O157" s="57"/>
    </row>
    <row r="158" spans="1:31">
      <c r="A158" s="167" t="s">
        <v>68</v>
      </c>
      <c r="B158" s="167"/>
      <c r="C158" s="167"/>
      <c r="D158" s="167"/>
      <c r="E158" s="167"/>
      <c r="F158" s="167"/>
      <c r="G158" s="167"/>
      <c r="H158" s="167"/>
      <c r="I158" s="167"/>
      <c r="J158" s="167"/>
      <c r="K158" s="167"/>
      <c r="L158" s="167"/>
      <c r="M158" s="57"/>
      <c r="N158" s="57"/>
      <c r="O158" s="57"/>
    </row>
    <row r="159" spans="1:31">
      <c r="A159" s="167" t="s">
        <v>69</v>
      </c>
      <c r="B159" s="167"/>
      <c r="C159" s="167"/>
      <c r="D159" s="167"/>
      <c r="E159" s="167"/>
      <c r="F159" s="167"/>
      <c r="G159" s="167"/>
      <c r="H159" s="167"/>
      <c r="I159" s="167"/>
      <c r="J159" s="167"/>
      <c r="K159" s="167"/>
      <c r="L159" s="167"/>
      <c r="M159" s="57"/>
      <c r="N159" s="57"/>
      <c r="O159" s="57"/>
    </row>
    <row r="160" spans="1:31">
      <c r="A160" s="168" t="s">
        <v>91</v>
      </c>
      <c r="B160" s="168"/>
      <c r="C160" s="168"/>
      <c r="D160" s="168"/>
      <c r="E160" s="168"/>
      <c r="F160" s="168"/>
      <c r="G160" s="168"/>
      <c r="H160" s="168"/>
      <c r="I160" s="168"/>
      <c r="J160" s="168"/>
      <c r="K160" s="168"/>
      <c r="L160" s="168"/>
      <c r="M160" s="168"/>
      <c r="N160" s="168"/>
      <c r="O160" s="168"/>
    </row>
    <row r="161" spans="1:15" ht="60.75" customHeight="1">
      <c r="A161" s="168" t="s">
        <v>164</v>
      </c>
      <c r="B161" s="168"/>
      <c r="C161" s="168"/>
      <c r="D161" s="168"/>
      <c r="E161" s="168"/>
      <c r="F161" s="168"/>
      <c r="G161" s="168"/>
      <c r="H161" s="168"/>
      <c r="I161" s="168"/>
      <c r="J161" s="168"/>
      <c r="K161" s="168"/>
      <c r="L161" s="168"/>
      <c r="M161" s="168"/>
      <c r="N161" s="168"/>
      <c r="O161" s="168"/>
    </row>
    <row r="162" spans="1:15" ht="60.75" customHeight="1">
      <c r="A162" s="168" t="s">
        <v>165</v>
      </c>
      <c r="B162" s="168"/>
      <c r="C162" s="168"/>
      <c r="D162" s="168"/>
      <c r="E162" s="168"/>
      <c r="F162" s="168"/>
      <c r="G162" s="168"/>
      <c r="H162" s="168"/>
      <c r="I162" s="168"/>
      <c r="J162" s="168"/>
      <c r="K162" s="168"/>
      <c r="L162" s="168"/>
      <c r="M162" s="168"/>
      <c r="N162" s="168"/>
      <c r="O162" s="168"/>
    </row>
    <row r="163" spans="1:15">
      <c r="A163" s="161" t="s">
        <v>70</v>
      </c>
      <c r="B163" s="161"/>
      <c r="C163" s="161"/>
      <c r="D163" s="161"/>
      <c r="E163" s="161"/>
      <c r="F163" s="161"/>
      <c r="G163" s="161"/>
      <c r="H163" s="161"/>
      <c r="I163" s="161"/>
      <c r="J163" s="161"/>
      <c r="K163" s="161"/>
      <c r="L163" s="161"/>
      <c r="M163" s="161"/>
      <c r="N163" s="161"/>
      <c r="O163" s="161"/>
    </row>
    <row r="164" spans="1:15">
      <c r="A164" s="55" t="s">
        <v>71</v>
      </c>
      <c r="B164" s="163" t="s">
        <v>72</v>
      </c>
      <c r="C164" s="164"/>
      <c r="D164" s="164"/>
      <c r="E164" s="166" t="s">
        <v>73</v>
      </c>
      <c r="F164" s="164"/>
      <c r="G164" s="164"/>
      <c r="H164" s="164"/>
      <c r="I164" s="164"/>
      <c r="J164" s="164"/>
      <c r="K164" s="164"/>
      <c r="L164" s="164"/>
      <c r="M164" s="57"/>
      <c r="N164" s="57"/>
      <c r="O164" s="57"/>
    </row>
    <row r="165" spans="1:15">
      <c r="A165" s="55">
        <v>1</v>
      </c>
      <c r="B165" s="163">
        <v>2</v>
      </c>
      <c r="C165" s="164"/>
      <c r="D165" s="164"/>
      <c r="E165" s="165">
        <v>3</v>
      </c>
      <c r="F165" s="165"/>
      <c r="G165" s="165"/>
      <c r="H165" s="165"/>
      <c r="I165" s="165"/>
      <c r="J165" s="165"/>
      <c r="K165" s="164"/>
      <c r="L165" s="164"/>
      <c r="M165" s="57"/>
      <c r="N165" s="57"/>
      <c r="O165" s="57"/>
    </row>
    <row r="166" spans="1:15" ht="40.5" customHeight="1">
      <c r="A166" s="55" t="s">
        <v>74</v>
      </c>
      <c r="B166" s="163" t="s">
        <v>239</v>
      </c>
      <c r="C166" s="164"/>
      <c r="D166" s="164"/>
      <c r="E166" s="165" t="s">
        <v>75</v>
      </c>
      <c r="F166" s="165"/>
      <c r="G166" s="165"/>
      <c r="H166" s="165"/>
      <c r="I166" s="165"/>
      <c r="J166" s="165"/>
      <c r="K166" s="165"/>
      <c r="L166" s="165"/>
      <c r="M166" s="57"/>
      <c r="N166" s="57"/>
      <c r="O166" s="57"/>
    </row>
    <row r="167" spans="1:15" ht="42.75" customHeight="1">
      <c r="A167" s="55" t="s">
        <v>76</v>
      </c>
      <c r="B167" s="163" t="s">
        <v>77</v>
      </c>
      <c r="C167" s="166"/>
      <c r="D167" s="166"/>
      <c r="E167" s="165" t="s">
        <v>75</v>
      </c>
      <c r="F167" s="165"/>
      <c r="G167" s="165"/>
      <c r="H167" s="165"/>
      <c r="I167" s="165"/>
      <c r="J167" s="165"/>
      <c r="K167" s="165"/>
      <c r="L167" s="165"/>
      <c r="M167" s="57"/>
      <c r="N167" s="57"/>
      <c r="O167" s="57"/>
    </row>
    <row r="168" spans="1:15" ht="42" customHeight="1">
      <c r="A168" s="55" t="s">
        <v>78</v>
      </c>
      <c r="B168" s="163" t="s">
        <v>194</v>
      </c>
      <c r="C168" s="164"/>
      <c r="D168" s="164"/>
      <c r="E168" s="165" t="s">
        <v>75</v>
      </c>
      <c r="F168" s="165"/>
      <c r="G168" s="165"/>
      <c r="H168" s="165"/>
      <c r="I168" s="165"/>
      <c r="J168" s="165"/>
      <c r="K168" s="165"/>
      <c r="L168" s="165"/>
      <c r="M168" s="57"/>
      <c r="N168" s="57"/>
      <c r="O168" s="57"/>
    </row>
    <row r="169" spans="1:15">
      <c r="A169" s="161" t="s">
        <v>80</v>
      </c>
      <c r="B169" s="161"/>
      <c r="C169" s="161"/>
      <c r="D169" s="161"/>
      <c r="E169" s="161"/>
      <c r="F169" s="161"/>
      <c r="G169" s="161"/>
      <c r="H169" s="161"/>
      <c r="I169" s="161"/>
      <c r="J169" s="161"/>
      <c r="K169" s="161"/>
      <c r="L169" s="161"/>
      <c r="M169" s="161"/>
      <c r="N169" s="161"/>
      <c r="O169" s="161"/>
    </row>
    <row r="170" spans="1:15">
      <c r="A170" s="161" t="s">
        <v>81</v>
      </c>
      <c r="B170" s="161"/>
      <c r="C170" s="161"/>
      <c r="D170" s="161"/>
      <c r="E170" s="161"/>
      <c r="F170" s="161"/>
      <c r="G170" s="161"/>
      <c r="H170" s="161"/>
      <c r="I170" s="161"/>
      <c r="J170" s="161"/>
      <c r="K170" s="161"/>
      <c r="L170" s="161"/>
      <c r="M170" s="161"/>
      <c r="N170" s="161"/>
      <c r="O170" s="161"/>
    </row>
    <row r="171" spans="1:15">
      <c r="A171" s="161" t="s">
        <v>82</v>
      </c>
      <c r="B171" s="161"/>
      <c r="C171" s="161"/>
      <c r="D171" s="161"/>
      <c r="E171" s="161"/>
      <c r="F171" s="161"/>
      <c r="G171" s="161"/>
      <c r="H171" s="161"/>
      <c r="I171" s="161"/>
      <c r="J171" s="161"/>
      <c r="K171" s="161"/>
      <c r="L171" s="161"/>
      <c r="M171" s="161"/>
      <c r="N171" s="161"/>
      <c r="O171" s="161"/>
    </row>
    <row r="172" spans="1:15">
      <c r="A172" s="161" t="s">
        <v>190</v>
      </c>
      <c r="B172" s="161"/>
      <c r="C172" s="161"/>
      <c r="D172" s="161"/>
      <c r="E172" s="161"/>
      <c r="F172" s="161"/>
      <c r="G172" s="161"/>
      <c r="H172" s="161"/>
      <c r="I172" s="161"/>
      <c r="J172" s="161"/>
      <c r="K172" s="161"/>
      <c r="L172" s="161"/>
      <c r="M172" s="161"/>
      <c r="N172" s="161"/>
      <c r="O172" s="161"/>
    </row>
    <row r="173" spans="1:15" ht="21" customHeight="1">
      <c r="A173" s="162" t="s">
        <v>92</v>
      </c>
      <c r="B173" s="162"/>
      <c r="C173" s="162"/>
      <c r="D173" s="162"/>
      <c r="E173" s="162"/>
      <c r="F173" s="162"/>
      <c r="G173" s="162"/>
      <c r="H173" s="162"/>
      <c r="I173" s="162"/>
      <c r="J173" s="162"/>
      <c r="K173" s="162"/>
      <c r="L173" s="162"/>
      <c r="M173" s="162"/>
      <c r="N173" s="162"/>
      <c r="O173" s="162"/>
    </row>
    <row r="174" spans="1:15" ht="62.25" customHeight="1">
      <c r="A174" s="162" t="s">
        <v>93</v>
      </c>
      <c r="B174" s="162"/>
      <c r="C174" s="162"/>
      <c r="D174" s="162"/>
      <c r="E174" s="162"/>
      <c r="F174" s="162"/>
      <c r="G174" s="162"/>
      <c r="H174" s="162"/>
      <c r="I174" s="162"/>
      <c r="J174" s="162"/>
      <c r="K174" s="162"/>
      <c r="L174" s="162"/>
      <c r="M174" s="162"/>
      <c r="N174" s="162"/>
      <c r="O174" s="162"/>
    </row>
    <row r="175" spans="1:15">
      <c r="A175" s="160" t="s">
        <v>83</v>
      </c>
      <c r="B175" s="160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</row>
    <row r="176" spans="1:15">
      <c r="A176" s="57"/>
      <c r="B176" s="57"/>
      <c r="C176" s="57"/>
      <c r="D176" s="57"/>
      <c r="E176" s="57"/>
      <c r="F176" s="57"/>
      <c r="G176" s="57"/>
      <c r="H176" s="57"/>
      <c r="I176" s="57"/>
      <c r="J176" s="57"/>
      <c r="K176" s="57"/>
      <c r="L176" s="57"/>
      <c r="M176" s="57"/>
      <c r="N176" s="57"/>
      <c r="O176" s="57"/>
    </row>
    <row r="177" spans="1:15" hidden="1">
      <c r="A177" s="57"/>
      <c r="B177" s="57"/>
      <c r="C177" s="57"/>
      <c r="D177" s="57"/>
      <c r="E177" s="57"/>
      <c r="F177" s="57"/>
      <c r="G177" s="57"/>
      <c r="H177" s="57"/>
      <c r="I177" s="57"/>
      <c r="J177" s="57"/>
      <c r="K177" s="57"/>
      <c r="L177" s="57"/>
      <c r="M177" s="57"/>
      <c r="N177" s="57"/>
      <c r="O177" s="57"/>
    </row>
    <row r="178" spans="1:15">
      <c r="A178" s="57" t="s">
        <v>178</v>
      </c>
      <c r="B178" s="57"/>
      <c r="C178" s="57"/>
      <c r="D178" s="57"/>
      <c r="E178" s="57"/>
      <c r="F178" s="57"/>
      <c r="G178" s="57"/>
      <c r="H178" s="57"/>
      <c r="I178" s="57"/>
      <c r="J178" s="57"/>
      <c r="K178" s="57" t="s">
        <v>84</v>
      </c>
      <c r="L178" s="57"/>
      <c r="M178" s="57"/>
      <c r="N178" s="57"/>
      <c r="O178" s="57"/>
    </row>
    <row r="179" spans="1:15">
      <c r="A179" s="57"/>
      <c r="B179" s="57"/>
      <c r="C179" s="57"/>
      <c r="D179" s="57"/>
      <c r="E179" s="57"/>
      <c r="F179" s="57"/>
      <c r="G179" s="57"/>
      <c r="H179" s="57"/>
      <c r="I179" s="57"/>
      <c r="J179" s="57"/>
      <c r="K179" s="57"/>
      <c r="L179" s="57"/>
      <c r="M179" s="57"/>
      <c r="N179" s="57"/>
      <c r="O179" s="57"/>
    </row>
    <row r="180" spans="1:15">
      <c r="A180" s="57"/>
      <c r="B180" s="57"/>
      <c r="C180" s="57"/>
      <c r="D180" s="57"/>
      <c r="E180" s="57"/>
      <c r="F180" s="57"/>
      <c r="G180" s="57"/>
      <c r="H180" s="57"/>
      <c r="I180" s="57"/>
      <c r="J180" s="57"/>
      <c r="K180" s="57"/>
      <c r="L180" s="57"/>
      <c r="M180" s="57"/>
      <c r="N180" s="57"/>
      <c r="O180" s="57"/>
    </row>
  </sheetData>
  <mergeCells count="267">
    <mergeCell ref="A147:A148"/>
    <mergeCell ref="B147:B148"/>
    <mergeCell ref="C147:C148"/>
    <mergeCell ref="D147:D148"/>
    <mergeCell ref="E147:E148"/>
    <mergeCell ref="F147:F148"/>
    <mergeCell ref="A121:D121"/>
    <mergeCell ref="E121:G121"/>
    <mergeCell ref="H121:L121"/>
    <mergeCell ref="A122:D122"/>
    <mergeCell ref="E122:G122"/>
    <mergeCell ref="H122:L122"/>
    <mergeCell ref="A123:D123"/>
    <mergeCell ref="E123:G123"/>
    <mergeCell ref="H123:L123"/>
    <mergeCell ref="A124:D124"/>
    <mergeCell ref="E124:G124"/>
    <mergeCell ref="H124:L124"/>
    <mergeCell ref="A125:D125"/>
    <mergeCell ref="E125:G125"/>
    <mergeCell ref="H125:L125"/>
    <mergeCell ref="A126:D126"/>
    <mergeCell ref="E126:G126"/>
    <mergeCell ref="H126:L126"/>
    <mergeCell ref="A142:J142"/>
    <mergeCell ref="A143:A145"/>
    <mergeCell ref="B143:D143"/>
    <mergeCell ref="E143:F143"/>
    <mergeCell ref="G143:I143"/>
    <mergeCell ref="J143:L143"/>
    <mergeCell ref="M143:O143"/>
    <mergeCell ref="P143:Q143"/>
    <mergeCell ref="B144:B145"/>
    <mergeCell ref="C144:C145"/>
    <mergeCell ref="D144:D145"/>
    <mergeCell ref="E144:E145"/>
    <mergeCell ref="F144:F145"/>
    <mergeCell ref="G144:G145"/>
    <mergeCell ref="H144:I144"/>
    <mergeCell ref="J144:J145"/>
    <mergeCell ref="K144:K145"/>
    <mergeCell ref="L144:L145"/>
    <mergeCell ref="M144:M145"/>
    <mergeCell ref="N144:N145"/>
    <mergeCell ref="O144:O145"/>
    <mergeCell ref="P144:P145"/>
    <mergeCell ref="Q144:Q145"/>
    <mergeCell ref="F136:F137"/>
    <mergeCell ref="G136:G137"/>
    <mergeCell ref="H136:I136"/>
    <mergeCell ref="J136:J137"/>
    <mergeCell ref="K136:K137"/>
    <mergeCell ref="L136:L137"/>
    <mergeCell ref="M136:M137"/>
    <mergeCell ref="N136:N137"/>
    <mergeCell ref="A139:A140"/>
    <mergeCell ref="B139:B140"/>
    <mergeCell ref="C139:C140"/>
    <mergeCell ref="D139:D140"/>
    <mergeCell ref="E139:E140"/>
    <mergeCell ref="F139:F140"/>
    <mergeCell ref="A67:D67"/>
    <mergeCell ref="E67:G67"/>
    <mergeCell ref="H67:L67"/>
    <mergeCell ref="A68:D68"/>
    <mergeCell ref="E68:G68"/>
    <mergeCell ref="H68:L68"/>
    <mergeCell ref="A69:D69"/>
    <mergeCell ref="E69:G69"/>
    <mergeCell ref="H69:L69"/>
    <mergeCell ref="A171:O171"/>
    <mergeCell ref="A172:O172"/>
    <mergeCell ref="A173:O173"/>
    <mergeCell ref="A174:O174"/>
    <mergeCell ref="A175:O175"/>
    <mergeCell ref="B167:D167"/>
    <mergeCell ref="E167:L167"/>
    <mergeCell ref="B168:D168"/>
    <mergeCell ref="E168:L168"/>
    <mergeCell ref="A169:O169"/>
    <mergeCell ref="A170:O170"/>
    <mergeCell ref="B164:D164"/>
    <mergeCell ref="E164:L164"/>
    <mergeCell ref="B165:D165"/>
    <mergeCell ref="E165:L165"/>
    <mergeCell ref="B166:D166"/>
    <mergeCell ref="E166:L166"/>
    <mergeCell ref="A158:L158"/>
    <mergeCell ref="A159:L159"/>
    <mergeCell ref="A160:O160"/>
    <mergeCell ref="A161:O161"/>
    <mergeCell ref="A162:O162"/>
    <mergeCell ref="A163:O163"/>
    <mergeCell ref="A152:O152"/>
    <mergeCell ref="A153:L153"/>
    <mergeCell ref="A154:L154"/>
    <mergeCell ref="A155:L155"/>
    <mergeCell ref="A156:L156"/>
    <mergeCell ref="A157:L157"/>
    <mergeCell ref="A151:O151"/>
    <mergeCell ref="A128:O128"/>
    <mergeCell ref="A130:L130"/>
    <mergeCell ref="M130:M132"/>
    <mergeCell ref="N130:N132"/>
    <mergeCell ref="A131:L131"/>
    <mergeCell ref="A133:L133"/>
    <mergeCell ref="A134:J134"/>
    <mergeCell ref="A135:A137"/>
    <mergeCell ref="B135:D135"/>
    <mergeCell ref="E135:F135"/>
    <mergeCell ref="G135:I135"/>
    <mergeCell ref="J135:L135"/>
    <mergeCell ref="M135:N135"/>
    <mergeCell ref="B136:B137"/>
    <mergeCell ref="C136:C137"/>
    <mergeCell ref="D136:D137"/>
    <mergeCell ref="E136:E137"/>
    <mergeCell ref="A116:F116"/>
    <mergeCell ref="A117:K117"/>
    <mergeCell ref="A118:K118"/>
    <mergeCell ref="A119:K119"/>
    <mergeCell ref="A120:I120"/>
    <mergeCell ref="Q85:Q86"/>
    <mergeCell ref="A111:K111"/>
    <mergeCell ref="E112:K112"/>
    <mergeCell ref="E113:K113"/>
    <mergeCell ref="E114:K114"/>
    <mergeCell ref="E115:K115"/>
    <mergeCell ref="P84:Q84"/>
    <mergeCell ref="G85:G86"/>
    <mergeCell ref="H85:I85"/>
    <mergeCell ref="J85:J86"/>
    <mergeCell ref="K85:K86"/>
    <mergeCell ref="L85:L86"/>
    <mergeCell ref="M85:M86"/>
    <mergeCell ref="N85:N86"/>
    <mergeCell ref="O85:O86"/>
    <mergeCell ref="P85:P86"/>
    <mergeCell ref="A82:O82"/>
    <mergeCell ref="A83:J83"/>
    <mergeCell ref="A84:A86"/>
    <mergeCell ref="B84:D85"/>
    <mergeCell ref="E84:F85"/>
    <mergeCell ref="G84:I84"/>
    <mergeCell ref="J84:L84"/>
    <mergeCell ref="M84:O84"/>
    <mergeCell ref="L77:L78"/>
    <mergeCell ref="M77:M78"/>
    <mergeCell ref="N77:N78"/>
    <mergeCell ref="A80:A81"/>
    <mergeCell ref="B80:B81"/>
    <mergeCell ref="C80:C81"/>
    <mergeCell ref="D80:D81"/>
    <mergeCell ref="E80:E81"/>
    <mergeCell ref="F80:F81"/>
    <mergeCell ref="A76:A78"/>
    <mergeCell ref="B76:D77"/>
    <mergeCell ref="E76:F77"/>
    <mergeCell ref="G76:I76"/>
    <mergeCell ref="J76:L76"/>
    <mergeCell ref="M76:N76"/>
    <mergeCell ref="G77:G78"/>
    <mergeCell ref="H77:I77"/>
    <mergeCell ref="J77:J78"/>
    <mergeCell ref="K77:K78"/>
    <mergeCell ref="M71:M73"/>
    <mergeCell ref="N71:N73"/>
    <mergeCell ref="A72:L72"/>
    <mergeCell ref="A73:L73"/>
    <mergeCell ref="A74:L74"/>
    <mergeCell ref="A75:J75"/>
    <mergeCell ref="A71:L71"/>
    <mergeCell ref="A64:D64"/>
    <mergeCell ref="E64:G64"/>
    <mergeCell ref="H64:L64"/>
    <mergeCell ref="A65:D65"/>
    <mergeCell ref="E65:G65"/>
    <mergeCell ref="H65:L65"/>
    <mergeCell ref="A66:D66"/>
    <mergeCell ref="E66:G66"/>
    <mergeCell ref="H66:L66"/>
    <mergeCell ref="E58:K58"/>
    <mergeCell ref="A59:F59"/>
    <mergeCell ref="A60:K60"/>
    <mergeCell ref="A61:K61"/>
    <mergeCell ref="A62:K62"/>
    <mergeCell ref="A63:I63"/>
    <mergeCell ref="Q40:Q41"/>
    <mergeCell ref="A53:O53"/>
    <mergeCell ref="A54:O54"/>
    <mergeCell ref="A55:K55"/>
    <mergeCell ref="E56:K56"/>
    <mergeCell ref="E57:K57"/>
    <mergeCell ref="P39:Q39"/>
    <mergeCell ref="G40:G41"/>
    <mergeCell ref="H40:I40"/>
    <mergeCell ref="J40:J41"/>
    <mergeCell ref="K40:K41"/>
    <mergeCell ref="L40:L41"/>
    <mergeCell ref="M40:M41"/>
    <mergeCell ref="N40:N41"/>
    <mergeCell ref="O40:O41"/>
    <mergeCell ref="P40:P41"/>
    <mergeCell ref="A37:O37"/>
    <mergeCell ref="A38:J38"/>
    <mergeCell ref="A39:A41"/>
    <mergeCell ref="B39:D40"/>
    <mergeCell ref="E39:F40"/>
    <mergeCell ref="G39:I39"/>
    <mergeCell ref="J39:L39"/>
    <mergeCell ref="M39:O39"/>
    <mergeCell ref="A35:A36"/>
    <mergeCell ref="B35:B36"/>
    <mergeCell ref="C35:C36"/>
    <mergeCell ref="D35:D36"/>
    <mergeCell ref="E35:E36"/>
    <mergeCell ref="F35:F36"/>
    <mergeCell ref="M31:N31"/>
    <mergeCell ref="G32:G33"/>
    <mergeCell ref="H32:I32"/>
    <mergeCell ref="J32:J33"/>
    <mergeCell ref="K32:K33"/>
    <mergeCell ref="L32:L33"/>
    <mergeCell ref="M32:M33"/>
    <mergeCell ref="N32:N33"/>
    <mergeCell ref="A29:L29"/>
    <mergeCell ref="A30:J30"/>
    <mergeCell ref="A31:A33"/>
    <mergeCell ref="B31:D32"/>
    <mergeCell ref="E31:F32"/>
    <mergeCell ref="G31:I31"/>
    <mergeCell ref="J31:L31"/>
    <mergeCell ref="A21:J21"/>
    <mergeCell ref="A22:J22"/>
    <mergeCell ref="A23:J23"/>
    <mergeCell ref="A24:J24"/>
    <mergeCell ref="A25:O25"/>
    <mergeCell ref="A26:L26"/>
    <mergeCell ref="M26:M28"/>
    <mergeCell ref="N26:N28"/>
    <mergeCell ref="A27:L27"/>
    <mergeCell ref="A15:O15"/>
    <mergeCell ref="A16:O16"/>
    <mergeCell ref="A17:O17"/>
    <mergeCell ref="A18:O18"/>
    <mergeCell ref="A19:J19"/>
    <mergeCell ref="A20:J20"/>
    <mergeCell ref="A11:J11"/>
    <mergeCell ref="K11:M11"/>
    <mergeCell ref="N11:O11"/>
    <mergeCell ref="K12:M12"/>
    <mergeCell ref="N12:O12"/>
    <mergeCell ref="A14:O14"/>
    <mergeCell ref="A7:J7"/>
    <mergeCell ref="K7:M7"/>
    <mergeCell ref="N7:O7"/>
    <mergeCell ref="K8:M8"/>
    <mergeCell ref="N8:O8"/>
    <mergeCell ref="A10:J10"/>
    <mergeCell ref="K10:M10"/>
    <mergeCell ref="N10:O10"/>
    <mergeCell ref="A3:O3"/>
    <mergeCell ref="A4:O4"/>
    <mergeCell ref="N5:O5"/>
    <mergeCell ref="A6:J6"/>
    <mergeCell ref="K6:M6"/>
    <mergeCell ref="N6:O6"/>
  </mergeCells>
  <hyperlinks>
    <hyperlink ref="M143" location="sub_777" display="sub_777"/>
    <hyperlink ref="P143" location="sub_666" display="sub_666"/>
  </hyperlinks>
  <pageMargins left="0.55118110236220474" right="0.31496062992125984" top="0.35433070866141736" bottom="0.35433070866141736" header="0.31496062992125984" footer="0.31496062992125984"/>
  <pageSetup paperSize="9" scale="51" fitToHeight="5" orientation="landscape" r:id="rId1"/>
  <rowBreaks count="4" manualBreakCount="4">
    <brk id="24" max="16" man="1"/>
    <brk id="112" max="16" man="1"/>
    <brk id="141" max="16" man="1"/>
    <brk id="178" max="16" man="1"/>
  </rowBreaks>
</worksheet>
</file>

<file path=xl/worksheets/sheet30.xml><?xml version="1.0" encoding="utf-8"?>
<worksheet xmlns="http://schemas.openxmlformats.org/spreadsheetml/2006/main" xmlns:r="http://schemas.openxmlformats.org/officeDocument/2006/relationships">
  <sheetPr codeName="Лист30"/>
  <dimension ref="A1:AE180"/>
  <sheetViews>
    <sheetView view="pageBreakPreview" topLeftCell="A43" zoomScale="80" zoomScaleNormal="70" zoomScaleSheetLayoutView="80" workbookViewId="0">
      <selection activeCell="J109" sqref="J109"/>
    </sheetView>
  </sheetViews>
  <sheetFormatPr defaultRowHeight="18.75"/>
  <cols>
    <col min="1" max="1" width="28.7109375" style="4" customWidth="1"/>
    <col min="2" max="2" width="22.42578125" style="4" customWidth="1"/>
    <col min="3" max="3" width="19.42578125" style="4" customWidth="1"/>
    <col min="4" max="4" width="11.7109375" style="4" customWidth="1"/>
    <col min="5" max="5" width="17.42578125" style="4" customWidth="1"/>
    <col min="6" max="6" width="17.5703125" style="4" customWidth="1"/>
    <col min="7" max="7" width="21.5703125" style="4" customWidth="1"/>
    <col min="8" max="8" width="11.42578125" style="4" customWidth="1"/>
    <col min="9" max="9" width="8.7109375" style="4" customWidth="1"/>
    <col min="10" max="11" width="12.140625" style="4" customWidth="1"/>
    <col min="12" max="12" width="11.42578125" style="4" customWidth="1"/>
    <col min="13" max="13" width="15.28515625" style="4" customWidth="1"/>
    <col min="14" max="14" width="12.7109375" style="4" customWidth="1"/>
    <col min="15" max="15" width="12.4257812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4" t="s">
        <v>515</v>
      </c>
    </row>
    <row r="2" spans="1:15">
      <c r="L2" s="4" t="s">
        <v>485</v>
      </c>
    </row>
    <row r="3" spans="1:15" ht="35.25" customHeight="1">
      <c r="A3" s="228" t="s">
        <v>470</v>
      </c>
      <c r="B3" s="229"/>
      <c r="C3" s="229"/>
      <c r="D3" s="229"/>
      <c r="E3" s="229"/>
      <c r="F3" s="229"/>
      <c r="G3" s="229"/>
      <c r="H3" s="229"/>
      <c r="I3" s="229"/>
      <c r="J3" s="229"/>
      <c r="K3" s="229"/>
      <c r="L3" s="229"/>
      <c r="M3" s="229"/>
      <c r="N3" s="229"/>
      <c r="O3" s="229"/>
    </row>
    <row r="4" spans="1:15" ht="30.75" customHeight="1">
      <c r="A4" s="230" t="s">
        <v>225</v>
      </c>
      <c r="B4" s="231"/>
      <c r="C4" s="231"/>
      <c r="D4" s="231"/>
      <c r="E4" s="231"/>
      <c r="F4" s="231"/>
      <c r="G4" s="231"/>
      <c r="H4" s="231"/>
      <c r="I4" s="231"/>
      <c r="J4" s="231"/>
      <c r="K4" s="231"/>
      <c r="L4" s="231"/>
      <c r="M4" s="231"/>
      <c r="N4" s="231"/>
      <c r="O4" s="231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232" t="s">
        <v>3</v>
      </c>
      <c r="O5" s="233"/>
    </row>
    <row r="6" spans="1:15" ht="18.75" customHeight="1">
      <c r="A6" s="212"/>
      <c r="B6" s="212"/>
      <c r="C6" s="212"/>
      <c r="D6" s="212"/>
      <c r="E6" s="212"/>
      <c r="F6" s="212"/>
      <c r="G6" s="212"/>
      <c r="H6" s="212"/>
      <c r="I6" s="212"/>
      <c r="J6" s="212"/>
      <c r="K6" s="222" t="s">
        <v>4</v>
      </c>
      <c r="L6" s="222"/>
      <c r="M6" s="223"/>
      <c r="N6" s="234" t="s">
        <v>5</v>
      </c>
      <c r="O6" s="235"/>
    </row>
    <row r="7" spans="1:15" ht="18.75" customHeight="1">
      <c r="A7" s="212"/>
      <c r="B7" s="212"/>
      <c r="C7" s="212"/>
      <c r="D7" s="212"/>
      <c r="E7" s="212"/>
      <c r="F7" s="212"/>
      <c r="G7" s="212"/>
      <c r="H7" s="212"/>
      <c r="I7" s="212"/>
      <c r="J7" s="212"/>
      <c r="K7" s="222" t="s">
        <v>179</v>
      </c>
      <c r="L7" s="222"/>
      <c r="M7" s="223"/>
      <c r="N7" s="224" t="s">
        <v>483</v>
      </c>
      <c r="O7" s="225"/>
    </row>
    <row r="8" spans="1:15">
      <c r="A8" s="70"/>
      <c r="B8" s="8"/>
      <c r="C8" s="8"/>
      <c r="D8" s="8"/>
      <c r="E8" s="8"/>
      <c r="F8" s="8"/>
      <c r="G8" s="8"/>
      <c r="H8" s="8"/>
      <c r="I8" s="8"/>
      <c r="J8" s="8"/>
      <c r="K8" s="222" t="s">
        <v>180</v>
      </c>
      <c r="L8" s="222"/>
      <c r="M8" s="223"/>
      <c r="N8" s="224" t="s">
        <v>224</v>
      </c>
      <c r="O8" s="225"/>
    </row>
    <row r="9" spans="1:15">
      <c r="A9" s="70"/>
      <c r="B9" s="8"/>
      <c r="C9" s="8"/>
      <c r="D9" s="8"/>
      <c r="E9" s="8"/>
      <c r="F9" s="8"/>
      <c r="G9" s="8"/>
      <c r="H9" s="8"/>
      <c r="I9" s="8"/>
      <c r="J9" s="8"/>
      <c r="K9" s="48"/>
      <c r="L9" s="48"/>
      <c r="M9" s="49" t="s">
        <v>183</v>
      </c>
      <c r="N9" s="50"/>
      <c r="O9" s="51"/>
    </row>
    <row r="10" spans="1:15" ht="18.75" customHeight="1">
      <c r="A10" s="212"/>
      <c r="B10" s="212"/>
      <c r="C10" s="212"/>
      <c r="D10" s="212"/>
      <c r="E10" s="212"/>
      <c r="F10" s="212"/>
      <c r="G10" s="212"/>
      <c r="H10" s="212"/>
      <c r="I10" s="212"/>
      <c r="J10" s="212"/>
      <c r="K10" s="222" t="s">
        <v>181</v>
      </c>
      <c r="L10" s="222"/>
      <c r="M10" s="223"/>
      <c r="N10" s="224" t="s">
        <v>159</v>
      </c>
      <c r="O10" s="225"/>
    </row>
    <row r="11" spans="1:15" ht="18.75" customHeight="1">
      <c r="A11" s="212"/>
      <c r="B11" s="212"/>
      <c r="C11" s="212"/>
      <c r="D11" s="212"/>
      <c r="E11" s="212"/>
      <c r="F11" s="212"/>
      <c r="G11" s="212"/>
      <c r="H11" s="212"/>
      <c r="I11" s="212"/>
      <c r="J11" s="212"/>
      <c r="K11" s="222" t="s">
        <v>182</v>
      </c>
      <c r="L11" s="222"/>
      <c r="M11" s="223"/>
      <c r="N11" s="224" t="s">
        <v>160</v>
      </c>
      <c r="O11" s="225"/>
    </row>
    <row r="12" spans="1:15">
      <c r="A12" s="52"/>
      <c r="B12" s="67"/>
      <c r="C12" s="67"/>
      <c r="D12" s="67"/>
      <c r="E12" s="67"/>
      <c r="F12" s="67"/>
      <c r="G12" s="67"/>
      <c r="H12" s="67"/>
      <c r="I12" s="67"/>
      <c r="J12" s="67"/>
      <c r="K12" s="226"/>
      <c r="L12" s="226"/>
      <c r="M12" s="227"/>
      <c r="N12" s="224"/>
      <c r="O12" s="225"/>
    </row>
    <row r="13" spans="1:15">
      <c r="A13" s="52"/>
      <c r="B13" s="67"/>
      <c r="C13" s="67"/>
      <c r="D13" s="67"/>
      <c r="E13" s="67"/>
      <c r="F13" s="67"/>
      <c r="G13" s="67"/>
      <c r="H13" s="67"/>
      <c r="I13" s="67"/>
      <c r="J13" s="67"/>
      <c r="K13" s="54"/>
      <c r="L13" s="54"/>
      <c r="M13" s="68"/>
      <c r="N13" s="69"/>
      <c r="O13" s="69"/>
    </row>
    <row r="14" spans="1:15" ht="39" customHeight="1">
      <c r="A14" s="217" t="s">
        <v>0</v>
      </c>
      <c r="B14" s="217"/>
      <c r="C14" s="217"/>
      <c r="D14" s="217"/>
      <c r="E14" s="217"/>
      <c r="F14" s="217"/>
      <c r="G14" s="217"/>
      <c r="H14" s="217"/>
      <c r="I14" s="217"/>
      <c r="J14" s="217"/>
      <c r="K14" s="217"/>
      <c r="L14" s="217"/>
      <c r="M14" s="217"/>
      <c r="N14" s="217"/>
      <c r="O14" s="217"/>
    </row>
    <row r="15" spans="1:15" ht="24.75" hidden="1" customHeight="1">
      <c r="A15" s="216" t="s">
        <v>1</v>
      </c>
      <c r="B15" s="216"/>
      <c r="C15" s="216"/>
      <c r="D15" s="216"/>
      <c r="E15" s="216"/>
      <c r="F15" s="216"/>
      <c r="G15" s="216"/>
      <c r="H15" s="216"/>
      <c r="I15" s="216"/>
      <c r="J15" s="216"/>
      <c r="K15" s="216"/>
      <c r="L15" s="216"/>
      <c r="M15" s="216"/>
      <c r="N15" s="216"/>
      <c r="O15" s="216"/>
    </row>
    <row r="16" spans="1:15" ht="16.5" hidden="1" customHeight="1">
      <c r="A16" s="216" t="s">
        <v>2</v>
      </c>
      <c r="B16" s="217"/>
      <c r="C16" s="217"/>
      <c r="D16" s="217"/>
      <c r="E16" s="217"/>
      <c r="F16" s="217"/>
      <c r="G16" s="217"/>
      <c r="H16" s="217"/>
      <c r="I16" s="217"/>
      <c r="J16" s="217"/>
      <c r="K16" s="217"/>
      <c r="L16" s="217"/>
      <c r="M16" s="217"/>
      <c r="N16" s="217"/>
      <c r="O16" s="217"/>
    </row>
    <row r="17" spans="1:18" ht="137.25" customHeight="1">
      <c r="A17" s="218" t="s">
        <v>484</v>
      </c>
      <c r="B17" s="218"/>
      <c r="C17" s="218"/>
      <c r="D17" s="218"/>
      <c r="E17" s="218"/>
      <c r="F17" s="218"/>
      <c r="G17" s="218"/>
      <c r="H17" s="218"/>
      <c r="I17" s="218"/>
      <c r="J17" s="218"/>
      <c r="K17" s="218"/>
      <c r="L17" s="218"/>
      <c r="M17" s="218"/>
      <c r="N17" s="218"/>
      <c r="O17" s="218"/>
    </row>
    <row r="18" spans="1:18" ht="185.25" customHeight="1">
      <c r="A18" s="219"/>
      <c r="B18" s="219"/>
      <c r="C18" s="219"/>
      <c r="D18" s="219"/>
      <c r="E18" s="219"/>
      <c r="F18" s="219"/>
      <c r="G18" s="219"/>
      <c r="H18" s="219"/>
      <c r="I18" s="219"/>
      <c r="J18" s="219"/>
      <c r="K18" s="219"/>
      <c r="L18" s="219"/>
      <c r="M18" s="219"/>
      <c r="N18" s="219"/>
      <c r="O18" s="219"/>
      <c r="P18" s="24"/>
      <c r="Q18" s="24"/>
      <c r="R18" s="24"/>
    </row>
    <row r="19" spans="1:18" ht="27" customHeight="1">
      <c r="A19" s="220" t="s">
        <v>89</v>
      </c>
      <c r="B19" s="220"/>
      <c r="C19" s="220"/>
      <c r="D19" s="220"/>
      <c r="E19" s="220"/>
      <c r="F19" s="220"/>
      <c r="G19" s="220"/>
      <c r="H19" s="220"/>
      <c r="I19" s="220"/>
      <c r="J19" s="220"/>
      <c r="K19" s="47"/>
      <c r="L19" s="47"/>
      <c r="M19" s="47"/>
      <c r="N19" s="47"/>
      <c r="O19" s="47"/>
      <c r="P19" s="24"/>
      <c r="Q19" s="24"/>
      <c r="R19" s="24"/>
    </row>
    <row r="20" spans="1:18" ht="35.25" customHeight="1">
      <c r="A20" s="221" t="s">
        <v>133</v>
      </c>
      <c r="B20" s="221"/>
      <c r="C20" s="221"/>
      <c r="D20" s="221"/>
      <c r="E20" s="221"/>
      <c r="F20" s="221"/>
      <c r="G20" s="221"/>
      <c r="H20" s="221"/>
      <c r="I20" s="221"/>
      <c r="J20" s="221"/>
      <c r="K20" s="47"/>
      <c r="L20" s="47"/>
      <c r="M20" s="47"/>
      <c r="N20" s="47"/>
      <c r="O20" s="47"/>
      <c r="P20" s="24"/>
      <c r="Q20" s="24"/>
      <c r="R20" s="24"/>
    </row>
    <row r="21" spans="1:18">
      <c r="A21" s="212" t="s">
        <v>90</v>
      </c>
      <c r="B21" s="212"/>
      <c r="C21" s="212"/>
      <c r="D21" s="212"/>
      <c r="E21" s="212"/>
      <c r="F21" s="212"/>
      <c r="G21" s="212"/>
      <c r="H21" s="212"/>
      <c r="I21" s="212"/>
      <c r="J21" s="212"/>
      <c r="K21" s="54"/>
      <c r="L21" s="54"/>
      <c r="M21" s="68"/>
      <c r="N21" s="69"/>
      <c r="O21" s="69"/>
    </row>
    <row r="22" spans="1:18" ht="18.75" customHeight="1">
      <c r="A22" s="213" t="s">
        <v>233</v>
      </c>
      <c r="B22" s="213"/>
      <c r="C22" s="213"/>
      <c r="D22" s="213"/>
      <c r="E22" s="213"/>
      <c r="F22" s="213"/>
      <c r="G22" s="213"/>
      <c r="H22" s="213"/>
      <c r="I22" s="213"/>
      <c r="J22" s="213"/>
      <c r="K22" s="7"/>
      <c r="L22" s="7"/>
      <c r="M22" s="7"/>
      <c r="N22" s="7"/>
      <c r="O22" s="7"/>
    </row>
    <row r="23" spans="1:18">
      <c r="A23" s="214" t="s">
        <v>192</v>
      </c>
      <c r="B23" s="214"/>
      <c r="C23" s="214"/>
      <c r="D23" s="214"/>
      <c r="E23" s="214"/>
      <c r="F23" s="214"/>
      <c r="G23" s="214"/>
      <c r="H23" s="214"/>
      <c r="I23" s="214"/>
      <c r="J23" s="214"/>
      <c r="K23" s="7"/>
      <c r="L23" s="7"/>
      <c r="M23" s="7"/>
      <c r="N23" s="7"/>
      <c r="O23" s="7"/>
    </row>
    <row r="24" spans="1:18">
      <c r="A24" s="215"/>
      <c r="B24" s="215"/>
      <c r="C24" s="215"/>
      <c r="D24" s="215"/>
      <c r="E24" s="215"/>
      <c r="F24" s="215"/>
      <c r="G24" s="215"/>
      <c r="H24" s="215"/>
      <c r="I24" s="215"/>
      <c r="J24" s="215"/>
      <c r="K24" s="7"/>
      <c r="L24" s="7"/>
      <c r="M24" s="7"/>
      <c r="N24" s="7"/>
      <c r="O24" s="7"/>
    </row>
    <row r="25" spans="1:18">
      <c r="A25" s="169" t="s">
        <v>6</v>
      </c>
      <c r="B25" s="170"/>
      <c r="C25" s="170"/>
      <c r="D25" s="170"/>
      <c r="E25" s="170"/>
      <c r="F25" s="170"/>
      <c r="G25" s="170"/>
      <c r="H25" s="170"/>
      <c r="I25" s="170"/>
      <c r="J25" s="170"/>
      <c r="K25" s="170"/>
      <c r="L25" s="170"/>
      <c r="M25" s="170"/>
      <c r="N25" s="170"/>
      <c r="O25" s="170"/>
    </row>
    <row r="26" spans="1:18" ht="33" customHeight="1">
      <c r="A26" s="169" t="s">
        <v>7</v>
      </c>
      <c r="B26" s="169"/>
      <c r="C26" s="169"/>
      <c r="D26" s="169"/>
      <c r="E26" s="169"/>
      <c r="F26" s="169"/>
      <c r="G26" s="169"/>
      <c r="H26" s="169"/>
      <c r="I26" s="169"/>
      <c r="J26" s="169"/>
      <c r="K26" s="169"/>
      <c r="L26" s="169"/>
      <c r="M26" s="210" t="s">
        <v>193</v>
      </c>
      <c r="N26" s="165" t="s">
        <v>238</v>
      </c>
      <c r="O26" s="7"/>
    </row>
    <row r="27" spans="1:18">
      <c r="A27" s="161" t="s">
        <v>8</v>
      </c>
      <c r="B27" s="161"/>
      <c r="C27" s="161"/>
      <c r="D27" s="161"/>
      <c r="E27" s="161"/>
      <c r="F27" s="161"/>
      <c r="G27" s="161"/>
      <c r="H27" s="161"/>
      <c r="I27" s="161"/>
      <c r="J27" s="161"/>
      <c r="K27" s="161"/>
      <c r="L27" s="161"/>
      <c r="M27" s="211"/>
      <c r="N27" s="165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211"/>
      <c r="N28" s="165"/>
      <c r="O28" s="7"/>
    </row>
    <row r="29" spans="1:18">
      <c r="A29" s="161" t="s">
        <v>86</v>
      </c>
      <c r="B29" s="161"/>
      <c r="C29" s="161"/>
      <c r="D29" s="161"/>
      <c r="E29" s="161"/>
      <c r="F29" s="161"/>
      <c r="G29" s="161"/>
      <c r="H29" s="161"/>
      <c r="I29" s="161"/>
      <c r="J29" s="161"/>
      <c r="K29" s="161"/>
      <c r="L29" s="161"/>
      <c r="M29" s="7"/>
      <c r="N29" s="8"/>
      <c r="O29" s="7"/>
    </row>
    <row r="30" spans="1:18">
      <c r="A30" s="160" t="s">
        <v>98</v>
      </c>
      <c r="B30" s="160"/>
      <c r="C30" s="160"/>
      <c r="D30" s="160"/>
      <c r="E30" s="160"/>
      <c r="F30" s="160"/>
      <c r="G30" s="160"/>
      <c r="H30" s="160"/>
      <c r="I30" s="160"/>
      <c r="J30" s="160"/>
      <c r="K30" s="7"/>
      <c r="L30" s="7"/>
      <c r="M30" s="7"/>
      <c r="N30" s="8"/>
      <c r="O30" s="7"/>
    </row>
    <row r="31" spans="1:18" ht="78.75" customHeight="1">
      <c r="A31" s="163" t="s">
        <v>87</v>
      </c>
      <c r="B31" s="163" t="s">
        <v>10</v>
      </c>
      <c r="C31" s="163"/>
      <c r="D31" s="163"/>
      <c r="E31" s="163" t="s">
        <v>11</v>
      </c>
      <c r="F31" s="163"/>
      <c r="G31" s="163" t="s">
        <v>12</v>
      </c>
      <c r="H31" s="163"/>
      <c r="I31" s="163"/>
      <c r="J31" s="163" t="s">
        <v>13</v>
      </c>
      <c r="K31" s="163"/>
      <c r="L31" s="163"/>
      <c r="M31" s="187" t="s">
        <v>184</v>
      </c>
      <c r="N31" s="189"/>
      <c r="O31" s="7"/>
    </row>
    <row r="32" spans="1:18" ht="59.25" customHeight="1">
      <c r="A32" s="166"/>
      <c r="B32" s="163"/>
      <c r="C32" s="163"/>
      <c r="D32" s="163"/>
      <c r="E32" s="163"/>
      <c r="F32" s="163"/>
      <c r="G32" s="163" t="s">
        <v>14</v>
      </c>
      <c r="H32" s="163" t="s">
        <v>24</v>
      </c>
      <c r="I32" s="163"/>
      <c r="J32" s="163" t="s">
        <v>226</v>
      </c>
      <c r="K32" s="163" t="s">
        <v>227</v>
      </c>
      <c r="L32" s="163" t="s">
        <v>232</v>
      </c>
      <c r="M32" s="165" t="s">
        <v>185</v>
      </c>
      <c r="N32" s="163" t="s">
        <v>186</v>
      </c>
      <c r="O32" s="7"/>
    </row>
    <row r="33" spans="1:17" ht="131.25">
      <c r="A33" s="166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166"/>
      <c r="H33" s="9" t="s">
        <v>15</v>
      </c>
      <c r="I33" s="9" t="s">
        <v>16</v>
      </c>
      <c r="J33" s="163"/>
      <c r="K33" s="163"/>
      <c r="L33" s="166"/>
      <c r="M33" s="165"/>
      <c r="N33" s="163"/>
      <c r="O33" s="7"/>
    </row>
    <row r="34" spans="1:17">
      <c r="A34" s="9">
        <v>1</v>
      </c>
      <c r="B34" s="9">
        <v>2</v>
      </c>
      <c r="C34" s="9">
        <v>3</v>
      </c>
      <c r="D34" s="9">
        <v>4</v>
      </c>
      <c r="E34" s="9">
        <v>5</v>
      </c>
      <c r="F34" s="9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53">
        <v>13</v>
      </c>
      <c r="N34" s="53">
        <v>14</v>
      </c>
      <c r="O34" s="7"/>
    </row>
    <row r="35" spans="1:17" ht="141.75">
      <c r="A35" s="238" t="s">
        <v>108</v>
      </c>
      <c r="B35" s="251" t="s">
        <v>108</v>
      </c>
      <c r="C35" s="251" t="s">
        <v>108</v>
      </c>
      <c r="D35" s="239" t="s">
        <v>108</v>
      </c>
      <c r="E35" s="251" t="s">
        <v>108</v>
      </c>
      <c r="F35" s="251" t="s">
        <v>18</v>
      </c>
      <c r="G35" s="10" t="s">
        <v>102</v>
      </c>
      <c r="H35" s="9" t="s">
        <v>97</v>
      </c>
      <c r="I35" s="9">
        <v>744</v>
      </c>
      <c r="J35" s="9">
        <v>95</v>
      </c>
      <c r="K35" s="11">
        <f>J35</f>
        <v>95</v>
      </c>
      <c r="L35" s="11">
        <f>J35</f>
        <v>95</v>
      </c>
      <c r="M35" s="53">
        <v>10</v>
      </c>
      <c r="N35" s="76">
        <v>10</v>
      </c>
      <c r="O35" s="7"/>
    </row>
    <row r="36" spans="1:17" ht="252">
      <c r="A36" s="205"/>
      <c r="B36" s="209"/>
      <c r="C36" s="209"/>
      <c r="D36" s="207"/>
      <c r="E36" s="209"/>
      <c r="F36" s="209"/>
      <c r="G36" s="10" t="s">
        <v>104</v>
      </c>
      <c r="H36" s="9" t="s">
        <v>97</v>
      </c>
      <c r="I36" s="9">
        <v>744</v>
      </c>
      <c r="J36" s="9">
        <v>100</v>
      </c>
      <c r="K36" s="38">
        <f>J36</f>
        <v>100</v>
      </c>
      <c r="L36" s="11">
        <f>J36</f>
        <v>100</v>
      </c>
      <c r="M36" s="53">
        <v>10</v>
      </c>
      <c r="N36" s="53">
        <v>10</v>
      </c>
      <c r="O36" s="7"/>
    </row>
    <row r="37" spans="1:17" ht="18.75" customHeight="1">
      <c r="A37" s="168"/>
      <c r="B37" s="168"/>
      <c r="C37" s="168"/>
      <c r="D37" s="168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</row>
    <row r="38" spans="1:17">
      <c r="A38" s="161" t="s">
        <v>101</v>
      </c>
      <c r="B38" s="161"/>
      <c r="C38" s="161"/>
      <c r="D38" s="161"/>
      <c r="E38" s="161"/>
      <c r="F38" s="161"/>
      <c r="G38" s="161"/>
      <c r="H38" s="161"/>
      <c r="I38" s="161"/>
      <c r="J38" s="161"/>
      <c r="K38" s="7"/>
      <c r="L38" s="7"/>
      <c r="M38" s="7"/>
      <c r="N38" s="7"/>
      <c r="O38" s="7"/>
    </row>
    <row r="39" spans="1:17" ht="117" customHeight="1">
      <c r="A39" s="163" t="s">
        <v>87</v>
      </c>
      <c r="B39" s="163" t="s">
        <v>10</v>
      </c>
      <c r="C39" s="163"/>
      <c r="D39" s="163"/>
      <c r="E39" s="163" t="s">
        <v>11</v>
      </c>
      <c r="F39" s="163"/>
      <c r="G39" s="163" t="s">
        <v>21</v>
      </c>
      <c r="H39" s="163"/>
      <c r="I39" s="163"/>
      <c r="J39" s="163" t="s">
        <v>22</v>
      </c>
      <c r="K39" s="163"/>
      <c r="L39" s="163"/>
      <c r="M39" s="163" t="s">
        <v>187</v>
      </c>
      <c r="N39" s="163"/>
      <c r="O39" s="163"/>
      <c r="P39" s="187" t="s">
        <v>184</v>
      </c>
      <c r="Q39" s="189"/>
    </row>
    <row r="40" spans="1:17" ht="55.5" customHeight="1">
      <c r="A40" s="166"/>
      <c r="B40" s="163"/>
      <c r="C40" s="163"/>
      <c r="D40" s="163"/>
      <c r="E40" s="163"/>
      <c r="F40" s="163"/>
      <c r="G40" s="163" t="s">
        <v>85</v>
      </c>
      <c r="H40" s="163" t="s">
        <v>24</v>
      </c>
      <c r="I40" s="163"/>
      <c r="J40" s="163" t="s">
        <v>226</v>
      </c>
      <c r="K40" s="163" t="s">
        <v>227</v>
      </c>
      <c r="L40" s="163" t="s">
        <v>228</v>
      </c>
      <c r="M40" s="163" t="s">
        <v>226</v>
      </c>
      <c r="N40" s="163" t="s">
        <v>227</v>
      </c>
      <c r="O40" s="163" t="s">
        <v>229</v>
      </c>
      <c r="P40" s="163" t="s">
        <v>185</v>
      </c>
      <c r="Q40" s="163" t="s">
        <v>186</v>
      </c>
    </row>
    <row r="41" spans="1:17" ht="131.25">
      <c r="A41" s="166"/>
      <c r="B41" s="9" t="s">
        <v>25</v>
      </c>
      <c r="C41" s="9" t="s">
        <v>26</v>
      </c>
      <c r="D41" s="9" t="s">
        <v>27</v>
      </c>
      <c r="E41" s="9" t="s">
        <v>28</v>
      </c>
      <c r="F41" s="44" t="s">
        <v>174</v>
      </c>
      <c r="G41" s="166"/>
      <c r="H41" s="9" t="s">
        <v>29</v>
      </c>
      <c r="I41" s="9" t="s">
        <v>16</v>
      </c>
      <c r="J41" s="163"/>
      <c r="K41" s="163"/>
      <c r="L41" s="166"/>
      <c r="M41" s="163"/>
      <c r="N41" s="163"/>
      <c r="O41" s="166"/>
      <c r="P41" s="163"/>
      <c r="Q41" s="163"/>
    </row>
    <row r="42" spans="1:17">
      <c r="A42" s="9">
        <v>1</v>
      </c>
      <c r="B42" s="9">
        <v>2</v>
      </c>
      <c r="C42" s="9">
        <v>3</v>
      </c>
      <c r="D42" s="9">
        <v>4</v>
      </c>
      <c r="E42" s="9">
        <v>5</v>
      </c>
      <c r="F42" s="9">
        <v>6</v>
      </c>
      <c r="G42" s="9">
        <v>7</v>
      </c>
      <c r="H42" s="9">
        <v>8</v>
      </c>
      <c r="I42" s="9">
        <v>9</v>
      </c>
      <c r="J42" s="9">
        <v>10</v>
      </c>
      <c r="K42" s="9">
        <v>11</v>
      </c>
      <c r="L42" s="9">
        <v>12</v>
      </c>
      <c r="M42" s="9">
        <v>13</v>
      </c>
      <c r="N42" s="9">
        <v>14</v>
      </c>
      <c r="O42" s="9">
        <v>15</v>
      </c>
      <c r="P42" s="71">
        <v>16</v>
      </c>
      <c r="Q42" s="71">
        <v>17</v>
      </c>
    </row>
    <row r="43" spans="1:17" ht="112.5">
      <c r="A43" s="156" t="s">
        <v>234</v>
      </c>
      <c r="B43" s="80" t="s">
        <v>195</v>
      </c>
      <c r="C43" s="2" t="s">
        <v>17</v>
      </c>
      <c r="D43" s="2" t="s">
        <v>167</v>
      </c>
      <c r="E43" s="125" t="s">
        <v>30</v>
      </c>
      <c r="F43" s="124" t="s">
        <v>56</v>
      </c>
      <c r="G43" s="124" t="s">
        <v>31</v>
      </c>
      <c r="H43" s="124" t="s">
        <v>32</v>
      </c>
      <c r="I43" s="3" t="s">
        <v>107</v>
      </c>
      <c r="J43" s="124">
        <v>38</v>
      </c>
      <c r="K43" s="124">
        <f>J43</f>
        <v>38</v>
      </c>
      <c r="L43" s="124">
        <f>J43</f>
        <v>38</v>
      </c>
      <c r="M43" s="124" t="s">
        <v>18</v>
      </c>
      <c r="N43" s="124" t="s">
        <v>18</v>
      </c>
      <c r="O43" s="124" t="s">
        <v>18</v>
      </c>
      <c r="P43" s="125">
        <v>10</v>
      </c>
      <c r="Q43" s="76">
        <f>J43*0.1</f>
        <v>4</v>
      </c>
    </row>
    <row r="44" spans="1:17" ht="112.5" hidden="1">
      <c r="A44" s="121" t="s">
        <v>236</v>
      </c>
      <c r="B44" s="80" t="s">
        <v>196</v>
      </c>
      <c r="C44" s="124" t="s">
        <v>19</v>
      </c>
      <c r="D44" s="2" t="s">
        <v>167</v>
      </c>
      <c r="E44" s="125" t="s">
        <v>30</v>
      </c>
      <c r="F44" s="124" t="s">
        <v>56</v>
      </c>
      <c r="G44" s="124" t="s">
        <v>31</v>
      </c>
      <c r="H44" s="124" t="s">
        <v>32</v>
      </c>
      <c r="I44" s="3" t="s">
        <v>107</v>
      </c>
      <c r="J44" s="124"/>
      <c r="K44" s="124">
        <f t="shared" ref="K44:K50" si="0">J44</f>
        <v>0</v>
      </c>
      <c r="L44" s="124">
        <f t="shared" ref="L44:L50" si="1">J44</f>
        <v>0</v>
      </c>
      <c r="M44" s="124" t="s">
        <v>18</v>
      </c>
      <c r="N44" s="124" t="s">
        <v>18</v>
      </c>
      <c r="O44" s="124" t="s">
        <v>18</v>
      </c>
      <c r="P44" s="125">
        <v>10</v>
      </c>
      <c r="Q44" s="76">
        <f>J44*0.1</f>
        <v>0</v>
      </c>
    </row>
    <row r="45" spans="1:17" ht="150" hidden="1">
      <c r="A45" s="45" t="s">
        <v>175</v>
      </c>
      <c r="B45" s="80" t="s">
        <v>200</v>
      </c>
      <c r="C45" s="2" t="s">
        <v>17</v>
      </c>
      <c r="D45" s="124" t="s">
        <v>167</v>
      </c>
      <c r="E45" s="125" t="s">
        <v>30</v>
      </c>
      <c r="F45" s="124" t="s">
        <v>88</v>
      </c>
      <c r="G45" s="124" t="s">
        <v>31</v>
      </c>
      <c r="H45" s="124" t="s">
        <v>32</v>
      </c>
      <c r="I45" s="3" t="s">
        <v>107</v>
      </c>
      <c r="J45" s="124"/>
      <c r="K45" s="124">
        <f t="shared" si="0"/>
        <v>0</v>
      </c>
      <c r="L45" s="124">
        <f t="shared" si="1"/>
        <v>0</v>
      </c>
      <c r="M45" s="124" t="s">
        <v>18</v>
      </c>
      <c r="N45" s="124" t="s">
        <v>18</v>
      </c>
      <c r="O45" s="124" t="s">
        <v>18</v>
      </c>
      <c r="P45" s="125">
        <v>10</v>
      </c>
      <c r="Q45" s="76">
        <f t="shared" ref="Q45:Q52" si="2">J45*0.1</f>
        <v>0</v>
      </c>
    </row>
    <row r="46" spans="1:17" ht="131.25" hidden="1">
      <c r="A46" s="79" t="s">
        <v>197</v>
      </c>
      <c r="B46" s="80" t="s">
        <v>198</v>
      </c>
      <c r="C46" s="2" t="s">
        <v>19</v>
      </c>
      <c r="D46" s="124" t="s">
        <v>167</v>
      </c>
      <c r="E46" s="125" t="s">
        <v>30</v>
      </c>
      <c r="F46" s="124" t="s">
        <v>88</v>
      </c>
      <c r="G46" s="124" t="s">
        <v>31</v>
      </c>
      <c r="H46" s="124" t="s">
        <v>32</v>
      </c>
      <c r="I46" s="3" t="s">
        <v>107</v>
      </c>
      <c r="J46" s="124"/>
      <c r="K46" s="124">
        <f t="shared" si="0"/>
        <v>0</v>
      </c>
      <c r="L46" s="124">
        <f t="shared" si="1"/>
        <v>0</v>
      </c>
      <c r="M46" s="124" t="s">
        <v>18</v>
      </c>
      <c r="N46" s="124" t="s">
        <v>18</v>
      </c>
      <c r="O46" s="124" t="s">
        <v>18</v>
      </c>
      <c r="P46" s="125">
        <v>10</v>
      </c>
      <c r="Q46" s="76">
        <f t="shared" si="2"/>
        <v>0</v>
      </c>
    </row>
    <row r="47" spans="1:17" ht="112.5" hidden="1">
      <c r="A47" s="121" t="s">
        <v>237</v>
      </c>
      <c r="B47" s="80" t="s">
        <v>196</v>
      </c>
      <c r="C47" s="2" t="s">
        <v>19</v>
      </c>
      <c r="D47" s="124" t="s">
        <v>173</v>
      </c>
      <c r="E47" s="125" t="s">
        <v>30</v>
      </c>
      <c r="F47" s="124" t="s">
        <v>56</v>
      </c>
      <c r="G47" s="124" t="s">
        <v>31</v>
      </c>
      <c r="H47" s="124" t="s">
        <v>32</v>
      </c>
      <c r="I47" s="3" t="s">
        <v>107</v>
      </c>
      <c r="J47" s="124"/>
      <c r="K47" s="124">
        <f t="shared" si="0"/>
        <v>0</v>
      </c>
      <c r="L47" s="124">
        <f t="shared" si="1"/>
        <v>0</v>
      </c>
      <c r="M47" s="124" t="s">
        <v>18</v>
      </c>
      <c r="N47" s="124" t="s">
        <v>18</v>
      </c>
      <c r="O47" s="124" t="s">
        <v>18</v>
      </c>
      <c r="P47" s="125">
        <v>10</v>
      </c>
      <c r="Q47" s="76">
        <f t="shared" si="2"/>
        <v>0</v>
      </c>
    </row>
    <row r="48" spans="1:17" ht="112.5">
      <c r="A48" s="121" t="s">
        <v>235</v>
      </c>
      <c r="B48" s="80" t="s">
        <v>195</v>
      </c>
      <c r="C48" s="2" t="s">
        <v>17</v>
      </c>
      <c r="D48" s="124" t="s">
        <v>173</v>
      </c>
      <c r="E48" s="125" t="s">
        <v>30</v>
      </c>
      <c r="F48" s="124" t="s">
        <v>56</v>
      </c>
      <c r="G48" s="124" t="s">
        <v>31</v>
      </c>
      <c r="H48" s="124" t="s">
        <v>32</v>
      </c>
      <c r="I48" s="3" t="s">
        <v>107</v>
      </c>
      <c r="J48" s="124">
        <v>146</v>
      </c>
      <c r="K48" s="124">
        <f t="shared" si="0"/>
        <v>146</v>
      </c>
      <c r="L48" s="124">
        <f t="shared" si="1"/>
        <v>146</v>
      </c>
      <c r="M48" s="124" t="s">
        <v>18</v>
      </c>
      <c r="N48" s="124" t="s">
        <v>18</v>
      </c>
      <c r="O48" s="124" t="s">
        <v>18</v>
      </c>
      <c r="P48" s="125">
        <v>10</v>
      </c>
      <c r="Q48" s="76">
        <f t="shared" si="2"/>
        <v>15</v>
      </c>
    </row>
    <row r="49" spans="1:17" ht="150" hidden="1">
      <c r="A49" s="79" t="s">
        <v>201</v>
      </c>
      <c r="B49" s="80" t="s">
        <v>200</v>
      </c>
      <c r="C49" s="2" t="s">
        <v>17</v>
      </c>
      <c r="D49" s="36" t="s">
        <v>173</v>
      </c>
      <c r="E49" s="37" t="s">
        <v>30</v>
      </c>
      <c r="F49" s="44" t="s">
        <v>88</v>
      </c>
      <c r="G49" s="36" t="s">
        <v>31</v>
      </c>
      <c r="H49" s="36" t="s">
        <v>32</v>
      </c>
      <c r="I49" s="3" t="s">
        <v>107</v>
      </c>
      <c r="J49" s="85"/>
      <c r="K49" s="74">
        <f t="shared" si="0"/>
        <v>0</v>
      </c>
      <c r="L49" s="74">
        <f t="shared" si="1"/>
        <v>0</v>
      </c>
      <c r="M49" s="74" t="s">
        <v>18</v>
      </c>
      <c r="N49" s="74" t="s">
        <v>18</v>
      </c>
      <c r="O49" s="74" t="s">
        <v>18</v>
      </c>
      <c r="P49" s="73">
        <v>5</v>
      </c>
      <c r="Q49" s="76">
        <f t="shared" si="2"/>
        <v>0</v>
      </c>
    </row>
    <row r="50" spans="1:17" ht="131.25" hidden="1">
      <c r="A50" s="79" t="s">
        <v>202</v>
      </c>
      <c r="B50" s="80" t="s">
        <v>198</v>
      </c>
      <c r="C50" s="2" t="s">
        <v>19</v>
      </c>
      <c r="D50" s="36" t="s">
        <v>173</v>
      </c>
      <c r="E50" s="37" t="s">
        <v>30</v>
      </c>
      <c r="F50" s="44" t="s">
        <v>88</v>
      </c>
      <c r="G50" s="36" t="s">
        <v>31</v>
      </c>
      <c r="H50" s="36" t="s">
        <v>32</v>
      </c>
      <c r="I50" s="3" t="s">
        <v>107</v>
      </c>
      <c r="J50" s="74"/>
      <c r="K50" s="74">
        <f t="shared" si="0"/>
        <v>0</v>
      </c>
      <c r="L50" s="74">
        <f t="shared" si="1"/>
        <v>0</v>
      </c>
      <c r="M50" s="74" t="s">
        <v>18</v>
      </c>
      <c r="N50" s="74" t="s">
        <v>18</v>
      </c>
      <c r="O50" s="74" t="s">
        <v>18</v>
      </c>
      <c r="P50" s="73"/>
      <c r="Q50" s="76">
        <f t="shared" si="2"/>
        <v>0</v>
      </c>
    </row>
    <row r="51" spans="1:17" hidden="1">
      <c r="A51" s="20"/>
      <c r="B51" s="11"/>
      <c r="C51" s="9"/>
      <c r="D51" s="9"/>
      <c r="E51" s="11"/>
      <c r="F51" s="11"/>
      <c r="G51" s="9"/>
      <c r="H51" s="9"/>
      <c r="I51" s="3"/>
      <c r="J51" s="74"/>
      <c r="K51" s="74"/>
      <c r="L51" s="74"/>
      <c r="M51" s="74"/>
      <c r="N51" s="74"/>
      <c r="O51" s="74"/>
      <c r="P51" s="73"/>
      <c r="Q51" s="76">
        <f t="shared" si="2"/>
        <v>0</v>
      </c>
    </row>
    <row r="52" spans="1:17" ht="23.25" customHeight="1">
      <c r="A52" s="12" t="s">
        <v>94</v>
      </c>
      <c r="B52" s="11"/>
      <c r="C52" s="9"/>
      <c r="D52" s="9"/>
      <c r="E52" s="11"/>
      <c r="F52" s="11"/>
      <c r="G52" s="9"/>
      <c r="H52" s="9"/>
      <c r="I52" s="13"/>
      <c r="J52" s="74">
        <f>SUM(J43:J51)</f>
        <v>184</v>
      </c>
      <c r="K52" s="74">
        <f t="shared" ref="K52:L52" si="3">SUM(K43:K51)</f>
        <v>184</v>
      </c>
      <c r="L52" s="74">
        <f t="shared" si="3"/>
        <v>184</v>
      </c>
      <c r="M52" s="74"/>
      <c r="N52" s="74"/>
      <c r="O52" s="74"/>
      <c r="P52" s="73">
        <v>10</v>
      </c>
      <c r="Q52" s="76">
        <f t="shared" si="2"/>
        <v>18</v>
      </c>
    </row>
    <row r="53" spans="1:17">
      <c r="A53" s="162"/>
      <c r="B53" s="162"/>
      <c r="C53" s="162"/>
      <c r="D53" s="162"/>
      <c r="E53" s="162"/>
      <c r="F53" s="162"/>
      <c r="G53" s="162"/>
      <c r="H53" s="162"/>
      <c r="I53" s="162"/>
      <c r="J53" s="162"/>
      <c r="K53" s="162"/>
      <c r="L53" s="162"/>
      <c r="M53" s="162"/>
      <c r="N53" s="162"/>
      <c r="O53" s="162"/>
    </row>
    <row r="54" spans="1:17">
      <c r="A54" s="161" t="s">
        <v>33</v>
      </c>
      <c r="B54" s="161"/>
      <c r="C54" s="161"/>
      <c r="D54" s="161"/>
      <c r="E54" s="161"/>
      <c r="F54" s="161"/>
      <c r="G54" s="161"/>
      <c r="H54" s="161"/>
      <c r="I54" s="161"/>
      <c r="J54" s="161"/>
      <c r="K54" s="161"/>
      <c r="L54" s="161"/>
      <c r="M54" s="161"/>
      <c r="N54" s="161"/>
      <c r="O54" s="161"/>
    </row>
    <row r="55" spans="1:17">
      <c r="A55" s="163" t="s">
        <v>34</v>
      </c>
      <c r="B55" s="163"/>
      <c r="C55" s="163"/>
      <c r="D55" s="163"/>
      <c r="E55" s="163"/>
      <c r="F55" s="164"/>
      <c r="G55" s="164"/>
      <c r="H55" s="164"/>
      <c r="I55" s="164"/>
      <c r="J55" s="164"/>
      <c r="K55" s="164"/>
      <c r="L55" s="7"/>
      <c r="M55" s="7"/>
      <c r="N55" s="7"/>
      <c r="O55" s="7"/>
    </row>
    <row r="56" spans="1:17">
      <c r="A56" s="9" t="s">
        <v>35</v>
      </c>
      <c r="B56" s="9" t="s">
        <v>36</v>
      </c>
      <c r="C56" s="9" t="s">
        <v>37</v>
      </c>
      <c r="D56" s="9" t="s">
        <v>38</v>
      </c>
      <c r="E56" s="163" t="s">
        <v>15</v>
      </c>
      <c r="F56" s="164"/>
      <c r="G56" s="164"/>
      <c r="H56" s="164"/>
      <c r="I56" s="164"/>
      <c r="J56" s="164"/>
      <c r="K56" s="164"/>
      <c r="L56" s="7"/>
      <c r="M56" s="7"/>
      <c r="N56" s="7"/>
      <c r="O56" s="7"/>
    </row>
    <row r="57" spans="1:17">
      <c r="A57" s="9">
        <v>1</v>
      </c>
      <c r="B57" s="9">
        <v>2</v>
      </c>
      <c r="C57" s="9">
        <v>3</v>
      </c>
      <c r="D57" s="9">
        <v>4</v>
      </c>
      <c r="E57" s="163">
        <v>5</v>
      </c>
      <c r="F57" s="164"/>
      <c r="G57" s="164"/>
      <c r="H57" s="164"/>
      <c r="I57" s="164"/>
      <c r="J57" s="164"/>
      <c r="K57" s="164"/>
      <c r="L57" s="7"/>
      <c r="M57" s="7"/>
      <c r="N57" s="7"/>
      <c r="O57" s="7"/>
    </row>
    <row r="58" spans="1:17">
      <c r="A58" s="9" t="s">
        <v>18</v>
      </c>
      <c r="B58" s="9" t="s">
        <v>18</v>
      </c>
      <c r="C58" s="9" t="s">
        <v>18</v>
      </c>
      <c r="D58" s="9" t="s">
        <v>18</v>
      </c>
      <c r="E58" s="163" t="s">
        <v>18</v>
      </c>
      <c r="F58" s="165"/>
      <c r="G58" s="165"/>
      <c r="H58" s="165"/>
      <c r="I58" s="165"/>
      <c r="J58" s="165"/>
      <c r="K58" s="165"/>
      <c r="L58" s="7"/>
      <c r="M58" s="7"/>
      <c r="N58" s="7"/>
      <c r="O58" s="7"/>
    </row>
    <row r="59" spans="1:17">
      <c r="A59" s="161" t="s">
        <v>39</v>
      </c>
      <c r="B59" s="161"/>
      <c r="C59" s="161"/>
      <c r="D59" s="161"/>
      <c r="E59" s="161"/>
      <c r="F59" s="161"/>
      <c r="G59" s="7"/>
      <c r="H59" s="7"/>
      <c r="I59" s="7"/>
      <c r="J59" s="7"/>
      <c r="K59" s="7"/>
      <c r="L59" s="7"/>
      <c r="M59" s="7"/>
      <c r="N59" s="7"/>
      <c r="O59" s="7"/>
    </row>
    <row r="60" spans="1:17">
      <c r="A60" s="198" t="s">
        <v>40</v>
      </c>
      <c r="B60" s="198"/>
      <c r="C60" s="198"/>
      <c r="D60" s="198"/>
      <c r="E60" s="198"/>
      <c r="F60" s="198"/>
      <c r="G60" s="198"/>
      <c r="H60" s="198"/>
      <c r="I60" s="198"/>
      <c r="J60" s="198"/>
      <c r="K60" s="198"/>
      <c r="L60" s="14"/>
      <c r="M60" s="14"/>
      <c r="N60" s="14"/>
      <c r="O60" s="14"/>
    </row>
    <row r="61" spans="1:17" ht="40.5" customHeight="1">
      <c r="A61" s="199" t="s">
        <v>41</v>
      </c>
      <c r="B61" s="199"/>
      <c r="C61" s="199"/>
      <c r="D61" s="199"/>
      <c r="E61" s="199"/>
      <c r="F61" s="199"/>
      <c r="G61" s="199"/>
      <c r="H61" s="199"/>
      <c r="I61" s="199"/>
      <c r="J61" s="199"/>
      <c r="K61" s="199"/>
      <c r="L61" s="14"/>
      <c r="M61" s="14"/>
      <c r="N61" s="14"/>
      <c r="O61" s="14"/>
    </row>
    <row r="62" spans="1:17" ht="16.5" customHeight="1">
      <c r="A62" s="243" t="s">
        <v>42</v>
      </c>
      <c r="B62" s="243"/>
      <c r="C62" s="243"/>
      <c r="D62" s="243"/>
      <c r="E62" s="243"/>
      <c r="F62" s="243"/>
      <c r="G62" s="243"/>
      <c r="H62" s="243"/>
      <c r="I62" s="243"/>
      <c r="J62" s="243"/>
      <c r="K62" s="243"/>
      <c r="L62" s="14"/>
      <c r="M62" s="14"/>
      <c r="N62" s="14"/>
      <c r="O62" s="14"/>
    </row>
    <row r="63" spans="1:17">
      <c r="A63" s="161" t="s">
        <v>43</v>
      </c>
      <c r="B63" s="161"/>
      <c r="C63" s="161"/>
      <c r="D63" s="161"/>
      <c r="E63" s="161"/>
      <c r="F63" s="161"/>
      <c r="G63" s="161"/>
      <c r="H63" s="161"/>
      <c r="I63" s="161"/>
      <c r="J63" s="7"/>
      <c r="K63" s="7"/>
      <c r="L63" s="7"/>
      <c r="M63" s="7"/>
      <c r="N63" s="7"/>
      <c r="O63" s="7"/>
    </row>
    <row r="64" spans="1:17" ht="18.75" customHeight="1">
      <c r="A64" s="236" t="s">
        <v>44</v>
      </c>
      <c r="B64" s="236"/>
      <c r="C64" s="236"/>
      <c r="D64" s="236"/>
      <c r="E64" s="236" t="s">
        <v>45</v>
      </c>
      <c r="F64" s="236"/>
      <c r="G64" s="236"/>
      <c r="H64" s="236" t="s">
        <v>46</v>
      </c>
      <c r="I64" s="236"/>
      <c r="J64" s="236"/>
      <c r="K64" s="236"/>
      <c r="L64" s="236"/>
      <c r="M64" s="95"/>
      <c r="N64" s="95"/>
      <c r="O64" s="95"/>
      <c r="P64" s="95"/>
    </row>
    <row r="65" spans="1:15">
      <c r="A65" s="237">
        <v>1</v>
      </c>
      <c r="B65" s="237"/>
      <c r="C65" s="237"/>
      <c r="D65" s="237"/>
      <c r="E65" s="240">
        <v>2</v>
      </c>
      <c r="F65" s="241"/>
      <c r="G65" s="242"/>
      <c r="H65" s="236">
        <v>3</v>
      </c>
      <c r="I65" s="236"/>
      <c r="J65" s="236"/>
      <c r="K65" s="236"/>
      <c r="L65" s="236"/>
    </row>
    <row r="66" spans="1:15" ht="60.75" customHeight="1">
      <c r="A66" s="252" t="s">
        <v>385</v>
      </c>
      <c r="B66" s="253"/>
      <c r="C66" s="253"/>
      <c r="D66" s="254"/>
      <c r="E66" s="240" t="s">
        <v>47</v>
      </c>
      <c r="F66" s="241"/>
      <c r="G66" s="242"/>
      <c r="H66" s="240" t="s">
        <v>48</v>
      </c>
      <c r="I66" s="241"/>
      <c r="J66" s="241"/>
      <c r="K66" s="241"/>
      <c r="L66" s="242"/>
    </row>
    <row r="67" spans="1:15" ht="59.25" customHeight="1">
      <c r="A67" s="252" t="s">
        <v>386</v>
      </c>
      <c r="B67" s="253"/>
      <c r="C67" s="253"/>
      <c r="D67" s="254"/>
      <c r="E67" s="240" t="s">
        <v>49</v>
      </c>
      <c r="F67" s="241"/>
      <c r="G67" s="242"/>
      <c r="H67" s="240" t="s">
        <v>50</v>
      </c>
      <c r="I67" s="241"/>
      <c r="J67" s="241"/>
      <c r="K67" s="241"/>
      <c r="L67" s="242"/>
    </row>
    <row r="68" spans="1:15" ht="54" customHeight="1">
      <c r="A68" s="252" t="s">
        <v>386</v>
      </c>
      <c r="B68" s="253"/>
      <c r="C68" s="253"/>
      <c r="D68" s="254"/>
      <c r="E68" s="240" t="s">
        <v>52</v>
      </c>
      <c r="F68" s="241"/>
      <c r="G68" s="242"/>
      <c r="H68" s="240" t="s">
        <v>48</v>
      </c>
      <c r="I68" s="241"/>
      <c r="J68" s="241"/>
      <c r="K68" s="241"/>
      <c r="L68" s="242"/>
    </row>
    <row r="69" spans="1:15" ht="53.25" customHeight="1">
      <c r="A69" s="252" t="s">
        <v>387</v>
      </c>
      <c r="B69" s="253"/>
      <c r="C69" s="253"/>
      <c r="D69" s="254"/>
      <c r="E69" s="240" t="s">
        <v>51</v>
      </c>
      <c r="F69" s="241"/>
      <c r="G69" s="242"/>
      <c r="H69" s="255" t="s">
        <v>188</v>
      </c>
      <c r="I69" s="256"/>
      <c r="J69" s="256"/>
      <c r="K69" s="256"/>
      <c r="L69" s="257"/>
    </row>
    <row r="70" spans="1:15">
      <c r="A70" s="8"/>
      <c r="B70" s="8"/>
      <c r="C70" s="8"/>
      <c r="D70" s="8"/>
      <c r="E70" s="8"/>
      <c r="F70" s="8"/>
      <c r="G70" s="8"/>
      <c r="H70" s="8"/>
      <c r="I70" s="8"/>
      <c r="J70" s="7"/>
      <c r="K70" s="7"/>
      <c r="L70" s="7"/>
      <c r="M70" s="7"/>
      <c r="N70" s="7"/>
      <c r="O70" s="7"/>
    </row>
    <row r="71" spans="1:15" ht="29.25" customHeight="1">
      <c r="A71" s="169" t="s">
        <v>53</v>
      </c>
      <c r="B71" s="169"/>
      <c r="C71" s="169"/>
      <c r="D71" s="169"/>
      <c r="E71" s="169"/>
      <c r="F71" s="169"/>
      <c r="G71" s="169"/>
      <c r="H71" s="169"/>
      <c r="I71" s="169"/>
      <c r="J71" s="169"/>
      <c r="K71" s="169"/>
      <c r="L71" s="169"/>
      <c r="M71" s="210" t="s">
        <v>193</v>
      </c>
      <c r="N71" s="165" t="s">
        <v>203</v>
      </c>
      <c r="O71" s="7"/>
    </row>
    <row r="72" spans="1:15" ht="18" customHeight="1">
      <c r="A72" s="161" t="s">
        <v>54</v>
      </c>
      <c r="B72" s="161"/>
      <c r="C72" s="161"/>
      <c r="D72" s="161"/>
      <c r="E72" s="161"/>
      <c r="F72" s="161"/>
      <c r="G72" s="161"/>
      <c r="H72" s="161"/>
      <c r="I72" s="161"/>
      <c r="J72" s="161"/>
      <c r="K72" s="161"/>
      <c r="L72" s="161"/>
      <c r="M72" s="211"/>
      <c r="N72" s="165"/>
      <c r="O72" s="7"/>
    </row>
    <row r="73" spans="1:15">
      <c r="A73" s="161" t="s">
        <v>9</v>
      </c>
      <c r="B73" s="161"/>
      <c r="C73" s="161"/>
      <c r="D73" s="161"/>
      <c r="E73" s="161"/>
      <c r="F73" s="161"/>
      <c r="G73" s="161"/>
      <c r="H73" s="161"/>
      <c r="I73" s="161"/>
      <c r="J73" s="161"/>
      <c r="K73" s="161"/>
      <c r="L73" s="161"/>
      <c r="M73" s="211"/>
      <c r="N73" s="165"/>
      <c r="O73" s="7"/>
    </row>
    <row r="74" spans="1:15">
      <c r="A74" s="161" t="s">
        <v>86</v>
      </c>
      <c r="B74" s="161"/>
      <c r="C74" s="161"/>
      <c r="D74" s="161"/>
      <c r="E74" s="161"/>
      <c r="F74" s="161"/>
      <c r="G74" s="161"/>
      <c r="H74" s="161"/>
      <c r="I74" s="161"/>
      <c r="J74" s="161"/>
      <c r="K74" s="161"/>
      <c r="L74" s="161"/>
      <c r="M74" s="7"/>
      <c r="N74" s="8"/>
      <c r="O74" s="7"/>
    </row>
    <row r="75" spans="1:15">
      <c r="A75" s="161" t="s">
        <v>100</v>
      </c>
      <c r="B75" s="161"/>
      <c r="C75" s="161"/>
      <c r="D75" s="161"/>
      <c r="E75" s="161"/>
      <c r="F75" s="161"/>
      <c r="G75" s="161"/>
      <c r="H75" s="161"/>
      <c r="I75" s="161"/>
      <c r="J75" s="161"/>
      <c r="K75" s="7"/>
      <c r="L75" s="7"/>
      <c r="M75" s="7"/>
      <c r="N75" s="8"/>
      <c r="O75" s="7"/>
    </row>
    <row r="76" spans="1:15" ht="81" customHeight="1">
      <c r="A76" s="163" t="s">
        <v>87</v>
      </c>
      <c r="B76" s="163" t="s">
        <v>10</v>
      </c>
      <c r="C76" s="163"/>
      <c r="D76" s="163"/>
      <c r="E76" s="163" t="s">
        <v>11</v>
      </c>
      <c r="F76" s="163"/>
      <c r="G76" s="163" t="s">
        <v>12</v>
      </c>
      <c r="H76" s="163"/>
      <c r="I76" s="163"/>
      <c r="J76" s="163" t="s">
        <v>13</v>
      </c>
      <c r="K76" s="163"/>
      <c r="L76" s="163"/>
      <c r="M76" s="187" t="s">
        <v>184</v>
      </c>
      <c r="N76" s="189"/>
      <c r="O76" s="7"/>
    </row>
    <row r="77" spans="1:15" ht="59.25" customHeight="1">
      <c r="A77" s="166"/>
      <c r="B77" s="163"/>
      <c r="C77" s="163"/>
      <c r="D77" s="163"/>
      <c r="E77" s="163"/>
      <c r="F77" s="163"/>
      <c r="G77" s="163" t="s">
        <v>14</v>
      </c>
      <c r="H77" s="163" t="s">
        <v>24</v>
      </c>
      <c r="I77" s="163"/>
      <c r="J77" s="163" t="s">
        <v>226</v>
      </c>
      <c r="K77" s="163" t="s">
        <v>227</v>
      </c>
      <c r="L77" s="163" t="s">
        <v>232</v>
      </c>
      <c r="M77" s="165" t="s">
        <v>185</v>
      </c>
      <c r="N77" s="163" t="s">
        <v>186</v>
      </c>
      <c r="O77" s="7"/>
    </row>
    <row r="78" spans="1:15" ht="56.25">
      <c r="A78" s="166"/>
      <c r="B78" s="9" t="s">
        <v>26</v>
      </c>
      <c r="C78" s="9" t="s">
        <v>27</v>
      </c>
      <c r="D78" s="9" t="s">
        <v>18</v>
      </c>
      <c r="E78" s="9" t="s">
        <v>58</v>
      </c>
      <c r="F78" s="9" t="s">
        <v>18</v>
      </c>
      <c r="G78" s="166"/>
      <c r="H78" s="9" t="s">
        <v>15</v>
      </c>
      <c r="I78" s="9" t="s">
        <v>16</v>
      </c>
      <c r="J78" s="163"/>
      <c r="K78" s="163"/>
      <c r="L78" s="166"/>
      <c r="M78" s="165"/>
      <c r="N78" s="163"/>
      <c r="O78" s="7"/>
    </row>
    <row r="79" spans="1:15">
      <c r="A79" s="9">
        <v>1</v>
      </c>
      <c r="B79" s="9">
        <v>2</v>
      </c>
      <c r="C79" s="9">
        <v>3</v>
      </c>
      <c r="D79" s="9">
        <v>4</v>
      </c>
      <c r="E79" s="9">
        <v>5</v>
      </c>
      <c r="F79" s="9">
        <v>6</v>
      </c>
      <c r="G79" s="9">
        <v>7</v>
      </c>
      <c r="H79" s="9">
        <v>8</v>
      </c>
      <c r="I79" s="9">
        <v>9</v>
      </c>
      <c r="J79" s="9">
        <v>10</v>
      </c>
      <c r="K79" s="9">
        <v>11</v>
      </c>
      <c r="L79" s="9">
        <v>12</v>
      </c>
      <c r="M79" s="53">
        <v>13</v>
      </c>
      <c r="N79" s="53">
        <v>14</v>
      </c>
      <c r="O79" s="7"/>
    </row>
    <row r="80" spans="1:15" ht="126">
      <c r="A80" s="238" t="s">
        <v>108</v>
      </c>
      <c r="B80" s="239" t="s">
        <v>108</v>
      </c>
      <c r="C80" s="239" t="s">
        <v>108</v>
      </c>
      <c r="D80" s="251" t="s">
        <v>18</v>
      </c>
      <c r="E80" s="239" t="s">
        <v>108</v>
      </c>
      <c r="F80" s="251" t="s">
        <v>18</v>
      </c>
      <c r="G80" s="10" t="s">
        <v>103</v>
      </c>
      <c r="H80" s="9" t="s">
        <v>97</v>
      </c>
      <c r="I80" s="9">
        <v>744</v>
      </c>
      <c r="J80" s="9">
        <v>95</v>
      </c>
      <c r="K80" s="43">
        <v>95</v>
      </c>
      <c r="L80" s="43">
        <v>95</v>
      </c>
      <c r="M80" s="53">
        <v>10</v>
      </c>
      <c r="N80" s="76">
        <v>10</v>
      </c>
      <c r="O80" s="7"/>
    </row>
    <row r="81" spans="1:17" ht="252">
      <c r="A81" s="205"/>
      <c r="B81" s="207"/>
      <c r="C81" s="207"/>
      <c r="D81" s="209"/>
      <c r="E81" s="207"/>
      <c r="F81" s="209"/>
      <c r="G81" s="10" t="s">
        <v>104</v>
      </c>
      <c r="H81" s="9" t="s">
        <v>97</v>
      </c>
      <c r="I81" s="9">
        <v>744</v>
      </c>
      <c r="J81" s="9">
        <v>100</v>
      </c>
      <c r="K81" s="43">
        <v>100</v>
      </c>
      <c r="L81" s="43">
        <v>100</v>
      </c>
      <c r="M81" s="53">
        <v>10</v>
      </c>
      <c r="N81" s="53">
        <v>10</v>
      </c>
      <c r="O81" s="7"/>
    </row>
    <row r="82" spans="1:17" ht="18.75" customHeight="1">
      <c r="A82" s="168"/>
      <c r="B82" s="168"/>
      <c r="C82" s="168"/>
      <c r="D82" s="168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</row>
    <row r="83" spans="1:17">
      <c r="A83" s="161" t="s">
        <v>101</v>
      </c>
      <c r="B83" s="161"/>
      <c r="C83" s="161"/>
      <c r="D83" s="161"/>
      <c r="E83" s="161"/>
      <c r="F83" s="161"/>
      <c r="G83" s="161"/>
      <c r="H83" s="161"/>
      <c r="I83" s="161"/>
      <c r="J83" s="161"/>
      <c r="K83" s="7"/>
      <c r="L83" s="7"/>
      <c r="M83" s="7"/>
      <c r="N83" s="7"/>
      <c r="O83" s="7"/>
    </row>
    <row r="84" spans="1:17" ht="123.75" customHeight="1">
      <c r="A84" s="163" t="s">
        <v>87</v>
      </c>
      <c r="B84" s="163" t="s">
        <v>10</v>
      </c>
      <c r="C84" s="163"/>
      <c r="D84" s="163"/>
      <c r="E84" s="163" t="s">
        <v>11</v>
      </c>
      <c r="F84" s="163"/>
      <c r="G84" s="163" t="s">
        <v>21</v>
      </c>
      <c r="H84" s="163"/>
      <c r="I84" s="163"/>
      <c r="J84" s="163" t="s">
        <v>22</v>
      </c>
      <c r="K84" s="163"/>
      <c r="L84" s="163"/>
      <c r="M84" s="163" t="s">
        <v>23</v>
      </c>
      <c r="N84" s="163"/>
      <c r="O84" s="163"/>
      <c r="P84" s="187" t="s">
        <v>184</v>
      </c>
      <c r="Q84" s="189"/>
    </row>
    <row r="85" spans="1:17" ht="63" customHeight="1">
      <c r="A85" s="166"/>
      <c r="B85" s="163"/>
      <c r="C85" s="163"/>
      <c r="D85" s="163"/>
      <c r="E85" s="163"/>
      <c r="F85" s="163"/>
      <c r="G85" s="163" t="s">
        <v>85</v>
      </c>
      <c r="H85" s="163" t="s">
        <v>24</v>
      </c>
      <c r="I85" s="163"/>
      <c r="J85" s="163" t="s">
        <v>226</v>
      </c>
      <c r="K85" s="163" t="s">
        <v>231</v>
      </c>
      <c r="L85" s="163" t="s">
        <v>232</v>
      </c>
      <c r="M85" s="163" t="s">
        <v>230</v>
      </c>
      <c r="N85" s="163" t="s">
        <v>231</v>
      </c>
      <c r="O85" s="163" t="s">
        <v>232</v>
      </c>
      <c r="P85" s="163" t="s">
        <v>185</v>
      </c>
      <c r="Q85" s="163" t="s">
        <v>186</v>
      </c>
    </row>
    <row r="86" spans="1:17" ht="52.5" customHeight="1">
      <c r="A86" s="166"/>
      <c r="B86" s="9" t="s">
        <v>26</v>
      </c>
      <c r="C86" s="9" t="s">
        <v>27</v>
      </c>
      <c r="D86" s="9" t="s">
        <v>18</v>
      </c>
      <c r="E86" s="9" t="s">
        <v>58</v>
      </c>
      <c r="F86" s="9" t="s">
        <v>18</v>
      </c>
      <c r="G86" s="166"/>
      <c r="H86" s="9" t="s">
        <v>29</v>
      </c>
      <c r="I86" s="9" t="s">
        <v>16</v>
      </c>
      <c r="J86" s="163"/>
      <c r="K86" s="166"/>
      <c r="L86" s="166"/>
      <c r="M86" s="166"/>
      <c r="N86" s="166"/>
      <c r="O86" s="166"/>
      <c r="P86" s="163"/>
      <c r="Q86" s="163"/>
    </row>
    <row r="87" spans="1:17">
      <c r="A87" s="18">
        <v>1</v>
      </c>
      <c r="B87" s="18">
        <v>2</v>
      </c>
      <c r="C87" s="18">
        <v>3</v>
      </c>
      <c r="D87" s="9">
        <v>4</v>
      </c>
      <c r="E87" s="9">
        <v>5</v>
      </c>
      <c r="F87" s="9">
        <v>6</v>
      </c>
      <c r="G87" s="9">
        <v>7</v>
      </c>
      <c r="H87" s="9">
        <v>8</v>
      </c>
      <c r="I87" s="9">
        <v>9</v>
      </c>
      <c r="J87" s="9">
        <v>10</v>
      </c>
      <c r="K87" s="9">
        <v>11</v>
      </c>
      <c r="L87" s="9">
        <v>12</v>
      </c>
      <c r="M87" s="9">
        <v>13</v>
      </c>
      <c r="N87" s="9">
        <v>14</v>
      </c>
      <c r="O87" s="9">
        <v>15</v>
      </c>
      <c r="P87" s="71">
        <v>16</v>
      </c>
      <c r="Q87" s="71">
        <v>17</v>
      </c>
    </row>
    <row r="88" spans="1:17" ht="56.25" hidden="1">
      <c r="A88" s="89" t="s">
        <v>204</v>
      </c>
      <c r="B88" s="2" t="s">
        <v>166</v>
      </c>
      <c r="C88" s="2" t="s">
        <v>167</v>
      </c>
      <c r="D88" s="37" t="s">
        <v>18</v>
      </c>
      <c r="E88" s="9" t="s">
        <v>56</v>
      </c>
      <c r="F88" s="11" t="s">
        <v>18</v>
      </c>
      <c r="G88" s="9" t="s">
        <v>59</v>
      </c>
      <c r="H88" s="9" t="s">
        <v>32</v>
      </c>
      <c r="I88" s="3" t="s">
        <v>107</v>
      </c>
      <c r="J88" s="9"/>
      <c r="K88" s="9">
        <f>J88</f>
        <v>0</v>
      </c>
      <c r="L88" s="9">
        <f>J88</f>
        <v>0</v>
      </c>
      <c r="M88" s="15" t="s">
        <v>18</v>
      </c>
      <c r="N88" s="9" t="s">
        <v>18</v>
      </c>
      <c r="O88" s="9" t="s">
        <v>18</v>
      </c>
      <c r="P88" s="71">
        <v>10</v>
      </c>
      <c r="Q88" s="72">
        <f t="shared" ref="Q88:Q89" si="4">J88*0.1</f>
        <v>0</v>
      </c>
    </row>
    <row r="89" spans="1:17" ht="75" hidden="1">
      <c r="A89" s="123" t="s">
        <v>205</v>
      </c>
      <c r="B89" s="2" t="s">
        <v>55</v>
      </c>
      <c r="C89" s="2" t="s">
        <v>167</v>
      </c>
      <c r="D89" s="125" t="s">
        <v>18</v>
      </c>
      <c r="E89" s="124" t="s">
        <v>56</v>
      </c>
      <c r="F89" s="125" t="s">
        <v>18</v>
      </c>
      <c r="G89" s="124" t="s">
        <v>59</v>
      </c>
      <c r="H89" s="124" t="s">
        <v>32</v>
      </c>
      <c r="I89" s="3" t="s">
        <v>107</v>
      </c>
      <c r="J89" s="124"/>
      <c r="K89" s="124">
        <f t="shared" ref="K89:K107" si="5">J89</f>
        <v>0</v>
      </c>
      <c r="L89" s="124">
        <f t="shared" ref="L89:L107" si="6">J89</f>
        <v>0</v>
      </c>
      <c r="M89" s="15" t="s">
        <v>18</v>
      </c>
      <c r="N89" s="124" t="s">
        <v>18</v>
      </c>
      <c r="O89" s="124" t="s">
        <v>18</v>
      </c>
      <c r="P89" s="71">
        <v>10</v>
      </c>
      <c r="Q89" s="72">
        <f t="shared" si="4"/>
        <v>0</v>
      </c>
    </row>
    <row r="90" spans="1:17" ht="37.5" hidden="1">
      <c r="A90" s="90" t="s">
        <v>206</v>
      </c>
      <c r="B90" s="2" t="s">
        <v>20</v>
      </c>
      <c r="C90" s="2" t="s">
        <v>167</v>
      </c>
      <c r="D90" s="37" t="s">
        <v>18</v>
      </c>
      <c r="E90" s="9" t="s">
        <v>56</v>
      </c>
      <c r="F90" s="11" t="s">
        <v>18</v>
      </c>
      <c r="G90" s="9" t="s">
        <v>59</v>
      </c>
      <c r="H90" s="9" t="s">
        <v>32</v>
      </c>
      <c r="I90" s="3" t="s">
        <v>107</v>
      </c>
      <c r="J90" s="119"/>
      <c r="K90" s="39">
        <f t="shared" si="5"/>
        <v>0</v>
      </c>
      <c r="L90" s="39">
        <f t="shared" si="6"/>
        <v>0</v>
      </c>
      <c r="M90" s="15" t="s">
        <v>18</v>
      </c>
      <c r="N90" s="9" t="s">
        <v>18</v>
      </c>
      <c r="O90" s="9" t="s">
        <v>18</v>
      </c>
      <c r="P90" s="71">
        <v>10</v>
      </c>
      <c r="Q90" s="72">
        <f>J90*0.1</f>
        <v>0</v>
      </c>
    </row>
    <row r="91" spans="1:17" ht="93.75">
      <c r="A91" s="123" t="s">
        <v>207</v>
      </c>
      <c r="B91" s="2" t="s">
        <v>168</v>
      </c>
      <c r="C91" s="2" t="s">
        <v>167</v>
      </c>
      <c r="D91" s="120" t="s">
        <v>18</v>
      </c>
      <c r="E91" s="119" t="s">
        <v>56</v>
      </c>
      <c r="F91" s="120" t="s">
        <v>18</v>
      </c>
      <c r="G91" s="119" t="s">
        <v>59</v>
      </c>
      <c r="H91" s="119" t="s">
        <v>32</v>
      </c>
      <c r="I91" s="3" t="s">
        <v>107</v>
      </c>
      <c r="J91" s="119">
        <v>4</v>
      </c>
      <c r="K91" s="119">
        <f t="shared" si="5"/>
        <v>4</v>
      </c>
      <c r="L91" s="119">
        <f t="shared" si="6"/>
        <v>4</v>
      </c>
      <c r="M91" s="16" t="s">
        <v>170</v>
      </c>
      <c r="N91" s="16" t="s">
        <v>170</v>
      </c>
      <c r="O91" s="16" t="s">
        <v>170</v>
      </c>
      <c r="P91" s="71">
        <v>10</v>
      </c>
      <c r="Q91" s="72">
        <f t="shared" ref="Q91:Q109" si="7">J91*0.1</f>
        <v>0</v>
      </c>
    </row>
    <row r="92" spans="1:17" ht="75">
      <c r="A92" s="90" t="s">
        <v>208</v>
      </c>
      <c r="B92" s="2" t="s">
        <v>57</v>
      </c>
      <c r="C92" s="2" t="s">
        <v>167</v>
      </c>
      <c r="D92" s="37" t="s">
        <v>18</v>
      </c>
      <c r="E92" s="9" t="s">
        <v>56</v>
      </c>
      <c r="F92" s="118" t="s">
        <v>462</v>
      </c>
      <c r="G92" s="9" t="s">
        <v>59</v>
      </c>
      <c r="H92" s="9" t="s">
        <v>32</v>
      </c>
      <c r="I92" s="3" t="s">
        <v>107</v>
      </c>
      <c r="J92" s="9">
        <v>34</v>
      </c>
      <c r="K92" s="39">
        <f t="shared" si="5"/>
        <v>34</v>
      </c>
      <c r="L92" s="39">
        <f t="shared" si="6"/>
        <v>34</v>
      </c>
      <c r="M92" s="16" t="s">
        <v>169</v>
      </c>
      <c r="N92" s="16" t="s">
        <v>169</v>
      </c>
      <c r="O92" s="16" t="s">
        <v>169</v>
      </c>
      <c r="P92" s="71">
        <v>10</v>
      </c>
      <c r="Q92" s="72">
        <f t="shared" si="7"/>
        <v>3</v>
      </c>
    </row>
    <row r="93" spans="1:17" ht="93.75" hidden="1">
      <c r="A93" s="89" t="s">
        <v>209</v>
      </c>
      <c r="B93" s="2" t="s">
        <v>166</v>
      </c>
      <c r="C93" s="2" t="s">
        <v>167</v>
      </c>
      <c r="D93" s="37" t="s">
        <v>18</v>
      </c>
      <c r="E93" s="9" t="s">
        <v>88</v>
      </c>
      <c r="F93" s="11" t="s">
        <v>18</v>
      </c>
      <c r="G93" s="9" t="s">
        <v>59</v>
      </c>
      <c r="H93" s="9" t="s">
        <v>32</v>
      </c>
      <c r="I93" s="3" t="s">
        <v>107</v>
      </c>
      <c r="J93" s="9"/>
      <c r="K93" s="39">
        <f t="shared" si="5"/>
        <v>0</v>
      </c>
      <c r="L93" s="39">
        <f t="shared" si="6"/>
        <v>0</v>
      </c>
      <c r="M93" s="15" t="s">
        <v>18</v>
      </c>
      <c r="N93" s="9" t="s">
        <v>18</v>
      </c>
      <c r="O93" s="9" t="s">
        <v>18</v>
      </c>
      <c r="P93" s="71">
        <v>10</v>
      </c>
      <c r="Q93" s="72">
        <f t="shared" si="7"/>
        <v>0</v>
      </c>
    </row>
    <row r="94" spans="1:17" ht="93.75" hidden="1">
      <c r="A94" s="89" t="s">
        <v>210</v>
      </c>
      <c r="B94" s="2" t="s">
        <v>55</v>
      </c>
      <c r="C94" s="2" t="s">
        <v>167</v>
      </c>
      <c r="D94" s="37" t="s">
        <v>18</v>
      </c>
      <c r="E94" s="9" t="s">
        <v>88</v>
      </c>
      <c r="F94" s="11" t="s">
        <v>18</v>
      </c>
      <c r="G94" s="9" t="s">
        <v>59</v>
      </c>
      <c r="H94" s="9" t="s">
        <v>32</v>
      </c>
      <c r="I94" s="3" t="s">
        <v>107</v>
      </c>
      <c r="J94" s="9"/>
      <c r="K94" s="39">
        <f t="shared" si="5"/>
        <v>0</v>
      </c>
      <c r="L94" s="39">
        <f t="shared" si="6"/>
        <v>0</v>
      </c>
      <c r="M94" s="15" t="s">
        <v>18</v>
      </c>
      <c r="N94" s="9" t="s">
        <v>18</v>
      </c>
      <c r="O94" s="9" t="s">
        <v>18</v>
      </c>
      <c r="P94" s="71">
        <v>10</v>
      </c>
      <c r="Q94" s="72">
        <f t="shared" si="7"/>
        <v>0</v>
      </c>
    </row>
    <row r="95" spans="1:17" ht="93.75" hidden="1">
      <c r="A95" s="89" t="s">
        <v>211</v>
      </c>
      <c r="B95" s="2" t="s">
        <v>20</v>
      </c>
      <c r="C95" s="2" t="s">
        <v>167</v>
      </c>
      <c r="D95" s="37" t="s">
        <v>18</v>
      </c>
      <c r="E95" s="9" t="s">
        <v>88</v>
      </c>
      <c r="F95" s="11" t="s">
        <v>18</v>
      </c>
      <c r="G95" s="9" t="s">
        <v>59</v>
      </c>
      <c r="H95" s="9" t="s">
        <v>32</v>
      </c>
      <c r="I95" s="3" t="s">
        <v>107</v>
      </c>
      <c r="J95" s="9"/>
      <c r="K95" s="39">
        <f t="shared" si="5"/>
        <v>0</v>
      </c>
      <c r="L95" s="39">
        <f t="shared" si="6"/>
        <v>0</v>
      </c>
      <c r="M95" s="15" t="s">
        <v>18</v>
      </c>
      <c r="N95" s="9" t="s">
        <v>18</v>
      </c>
      <c r="O95" s="9" t="s">
        <v>18</v>
      </c>
      <c r="P95" s="71">
        <v>10</v>
      </c>
      <c r="Q95" s="72">
        <f t="shared" si="7"/>
        <v>0</v>
      </c>
    </row>
    <row r="96" spans="1:17" ht="93.75" hidden="1">
      <c r="A96" s="89" t="s">
        <v>212</v>
      </c>
      <c r="B96" s="2" t="s">
        <v>168</v>
      </c>
      <c r="C96" s="2" t="s">
        <v>167</v>
      </c>
      <c r="D96" s="37" t="s">
        <v>18</v>
      </c>
      <c r="E96" s="9" t="s">
        <v>88</v>
      </c>
      <c r="F96" s="11" t="s">
        <v>18</v>
      </c>
      <c r="G96" s="9" t="s">
        <v>59</v>
      </c>
      <c r="H96" s="9" t="s">
        <v>32</v>
      </c>
      <c r="I96" s="3" t="s">
        <v>107</v>
      </c>
      <c r="J96" s="9"/>
      <c r="K96" s="39">
        <f t="shared" si="5"/>
        <v>0</v>
      </c>
      <c r="L96" s="39">
        <f t="shared" si="6"/>
        <v>0</v>
      </c>
      <c r="M96" s="16" t="s">
        <v>171</v>
      </c>
      <c r="N96" s="16" t="s">
        <v>171</v>
      </c>
      <c r="O96" s="16" t="s">
        <v>171</v>
      </c>
      <c r="P96" s="71">
        <v>10</v>
      </c>
      <c r="Q96" s="72">
        <f t="shared" si="7"/>
        <v>0</v>
      </c>
    </row>
    <row r="97" spans="1:17" ht="93.75" hidden="1">
      <c r="A97" s="89" t="s">
        <v>213</v>
      </c>
      <c r="B97" s="2" t="s">
        <v>57</v>
      </c>
      <c r="C97" s="2" t="s">
        <v>167</v>
      </c>
      <c r="D97" s="37" t="s">
        <v>18</v>
      </c>
      <c r="E97" s="9" t="s">
        <v>88</v>
      </c>
      <c r="F97" s="11" t="s">
        <v>18</v>
      </c>
      <c r="G97" s="9" t="s">
        <v>59</v>
      </c>
      <c r="H97" s="9" t="s">
        <v>32</v>
      </c>
      <c r="I97" s="3" t="s">
        <v>107</v>
      </c>
      <c r="J97" s="9"/>
      <c r="K97" s="39">
        <f t="shared" si="5"/>
        <v>0</v>
      </c>
      <c r="L97" s="39">
        <f t="shared" si="6"/>
        <v>0</v>
      </c>
      <c r="M97" s="16" t="s">
        <v>172</v>
      </c>
      <c r="N97" s="16" t="s">
        <v>172</v>
      </c>
      <c r="O97" s="16" t="s">
        <v>172</v>
      </c>
      <c r="P97" s="71">
        <v>10</v>
      </c>
      <c r="Q97" s="72">
        <f t="shared" si="7"/>
        <v>0</v>
      </c>
    </row>
    <row r="98" spans="1:17" ht="56.25" hidden="1">
      <c r="A98" s="90" t="s">
        <v>214</v>
      </c>
      <c r="B98" s="2" t="s">
        <v>166</v>
      </c>
      <c r="C98" s="2" t="s">
        <v>173</v>
      </c>
      <c r="D98" s="41" t="s">
        <v>18</v>
      </c>
      <c r="E98" s="40" t="s">
        <v>56</v>
      </c>
      <c r="F98" s="41" t="s">
        <v>18</v>
      </c>
      <c r="G98" s="40" t="s">
        <v>59</v>
      </c>
      <c r="H98" s="40" t="s">
        <v>32</v>
      </c>
      <c r="I98" s="3" t="s">
        <v>107</v>
      </c>
      <c r="J98" s="40"/>
      <c r="K98" s="42">
        <f t="shared" si="5"/>
        <v>0</v>
      </c>
      <c r="L98" s="42">
        <f t="shared" si="6"/>
        <v>0</v>
      </c>
      <c r="M98" s="15" t="s">
        <v>18</v>
      </c>
      <c r="N98" s="40" t="s">
        <v>18</v>
      </c>
      <c r="O98" s="40" t="s">
        <v>18</v>
      </c>
      <c r="P98" s="71">
        <v>10</v>
      </c>
      <c r="Q98" s="72">
        <f t="shared" si="7"/>
        <v>0</v>
      </c>
    </row>
    <row r="99" spans="1:17" ht="75" hidden="1">
      <c r="A99" s="90" t="s">
        <v>215</v>
      </c>
      <c r="B99" s="2" t="s">
        <v>55</v>
      </c>
      <c r="C99" s="2" t="s">
        <v>173</v>
      </c>
      <c r="D99" s="41" t="s">
        <v>18</v>
      </c>
      <c r="E99" s="40" t="s">
        <v>56</v>
      </c>
      <c r="F99" s="41" t="s">
        <v>18</v>
      </c>
      <c r="G99" s="40" t="s">
        <v>59</v>
      </c>
      <c r="H99" s="40" t="s">
        <v>32</v>
      </c>
      <c r="I99" s="3" t="s">
        <v>107</v>
      </c>
      <c r="J99" s="119"/>
      <c r="K99" s="42">
        <f t="shared" si="5"/>
        <v>0</v>
      </c>
      <c r="L99" s="42">
        <f t="shared" si="6"/>
        <v>0</v>
      </c>
      <c r="M99" s="15" t="s">
        <v>18</v>
      </c>
      <c r="N99" s="40" t="s">
        <v>18</v>
      </c>
      <c r="O99" s="40" t="s">
        <v>18</v>
      </c>
      <c r="P99" s="71">
        <v>10</v>
      </c>
      <c r="Q99" s="72">
        <f t="shared" si="7"/>
        <v>0</v>
      </c>
    </row>
    <row r="100" spans="1:17" ht="37.5" hidden="1">
      <c r="A100" s="90" t="s">
        <v>216</v>
      </c>
      <c r="B100" s="2" t="s">
        <v>20</v>
      </c>
      <c r="C100" s="2" t="s">
        <v>173</v>
      </c>
      <c r="D100" s="41" t="s">
        <v>18</v>
      </c>
      <c r="E100" s="40" t="s">
        <v>56</v>
      </c>
      <c r="F100" s="41" t="s">
        <v>18</v>
      </c>
      <c r="G100" s="40" t="s">
        <v>59</v>
      </c>
      <c r="H100" s="40" t="s">
        <v>32</v>
      </c>
      <c r="I100" s="3" t="s">
        <v>107</v>
      </c>
      <c r="J100" s="119"/>
      <c r="K100" s="42">
        <f t="shared" si="5"/>
        <v>0</v>
      </c>
      <c r="L100" s="42">
        <f t="shared" si="6"/>
        <v>0</v>
      </c>
      <c r="M100" s="15" t="s">
        <v>18</v>
      </c>
      <c r="N100" s="40" t="s">
        <v>18</v>
      </c>
      <c r="O100" s="40" t="s">
        <v>18</v>
      </c>
      <c r="P100" s="71">
        <v>10</v>
      </c>
      <c r="Q100" s="72">
        <f t="shared" si="7"/>
        <v>0</v>
      </c>
    </row>
    <row r="101" spans="1:17" ht="93.75">
      <c r="A101" s="123" t="s">
        <v>217</v>
      </c>
      <c r="B101" s="2" t="s">
        <v>168</v>
      </c>
      <c r="C101" s="2" t="s">
        <v>173</v>
      </c>
      <c r="D101" s="120" t="s">
        <v>18</v>
      </c>
      <c r="E101" s="119" t="s">
        <v>56</v>
      </c>
      <c r="F101" s="120" t="s">
        <v>18</v>
      </c>
      <c r="G101" s="119" t="s">
        <v>59</v>
      </c>
      <c r="H101" s="119" t="s">
        <v>32</v>
      </c>
      <c r="I101" s="3" t="s">
        <v>107</v>
      </c>
      <c r="J101" s="119">
        <v>24</v>
      </c>
      <c r="K101" s="119">
        <f t="shared" si="5"/>
        <v>24</v>
      </c>
      <c r="L101" s="119">
        <f t="shared" si="6"/>
        <v>24</v>
      </c>
      <c r="M101" s="16" t="s">
        <v>170</v>
      </c>
      <c r="N101" s="16" t="s">
        <v>170</v>
      </c>
      <c r="O101" s="16" t="s">
        <v>170</v>
      </c>
      <c r="P101" s="71">
        <v>10</v>
      </c>
      <c r="Q101" s="72">
        <f t="shared" si="7"/>
        <v>2</v>
      </c>
    </row>
    <row r="102" spans="1:17" ht="75">
      <c r="A102" s="90" t="s">
        <v>218</v>
      </c>
      <c r="B102" s="2" t="s">
        <v>57</v>
      </c>
      <c r="C102" s="2" t="s">
        <v>173</v>
      </c>
      <c r="D102" s="41" t="s">
        <v>18</v>
      </c>
      <c r="E102" s="40" t="s">
        <v>56</v>
      </c>
      <c r="F102" s="41" t="s">
        <v>18</v>
      </c>
      <c r="G102" s="40" t="s">
        <v>59</v>
      </c>
      <c r="H102" s="40" t="s">
        <v>32</v>
      </c>
      <c r="I102" s="3" t="s">
        <v>107</v>
      </c>
      <c r="J102" s="40">
        <v>122</v>
      </c>
      <c r="K102" s="42">
        <f t="shared" si="5"/>
        <v>122</v>
      </c>
      <c r="L102" s="42">
        <f t="shared" si="6"/>
        <v>122</v>
      </c>
      <c r="M102" s="16" t="s">
        <v>169</v>
      </c>
      <c r="N102" s="16" t="s">
        <v>169</v>
      </c>
      <c r="O102" s="16" t="s">
        <v>169</v>
      </c>
      <c r="P102" s="71">
        <v>10</v>
      </c>
      <c r="Q102" s="72">
        <f t="shared" si="7"/>
        <v>12</v>
      </c>
    </row>
    <row r="103" spans="1:17" ht="93.75" hidden="1">
      <c r="A103" s="82" t="s">
        <v>219</v>
      </c>
      <c r="B103" s="2" t="s">
        <v>166</v>
      </c>
      <c r="C103" s="2" t="s">
        <v>173</v>
      </c>
      <c r="D103" s="41" t="s">
        <v>18</v>
      </c>
      <c r="E103" s="40" t="s">
        <v>88</v>
      </c>
      <c r="F103" s="41" t="s">
        <v>18</v>
      </c>
      <c r="G103" s="40" t="s">
        <v>59</v>
      </c>
      <c r="H103" s="40" t="s">
        <v>32</v>
      </c>
      <c r="I103" s="3" t="s">
        <v>107</v>
      </c>
      <c r="J103" s="40"/>
      <c r="K103" s="42">
        <f t="shared" si="5"/>
        <v>0</v>
      </c>
      <c r="L103" s="42">
        <f t="shared" si="6"/>
        <v>0</v>
      </c>
      <c r="M103" s="15" t="s">
        <v>18</v>
      </c>
      <c r="N103" s="40" t="s">
        <v>18</v>
      </c>
      <c r="O103" s="40" t="s">
        <v>18</v>
      </c>
      <c r="P103" s="71">
        <v>10</v>
      </c>
      <c r="Q103" s="72">
        <f t="shared" si="7"/>
        <v>0</v>
      </c>
    </row>
    <row r="104" spans="1:17" ht="93.75" hidden="1">
      <c r="A104" s="82" t="s">
        <v>220</v>
      </c>
      <c r="B104" s="2" t="s">
        <v>55</v>
      </c>
      <c r="C104" s="2" t="s">
        <v>173</v>
      </c>
      <c r="D104" s="41" t="s">
        <v>18</v>
      </c>
      <c r="E104" s="40" t="s">
        <v>88</v>
      </c>
      <c r="F104" s="41" t="s">
        <v>18</v>
      </c>
      <c r="G104" s="40" t="s">
        <v>59</v>
      </c>
      <c r="H104" s="40" t="s">
        <v>32</v>
      </c>
      <c r="I104" s="3" t="s">
        <v>107</v>
      </c>
      <c r="J104" s="40"/>
      <c r="K104" s="42">
        <f t="shared" si="5"/>
        <v>0</v>
      </c>
      <c r="L104" s="42">
        <f t="shared" si="6"/>
        <v>0</v>
      </c>
      <c r="M104" s="15" t="s">
        <v>18</v>
      </c>
      <c r="N104" s="40" t="s">
        <v>18</v>
      </c>
      <c r="O104" s="40" t="s">
        <v>18</v>
      </c>
      <c r="P104" s="71">
        <v>10</v>
      </c>
      <c r="Q104" s="72">
        <f t="shared" si="7"/>
        <v>0</v>
      </c>
    </row>
    <row r="105" spans="1:17" ht="93.75" hidden="1">
      <c r="A105" s="82" t="s">
        <v>221</v>
      </c>
      <c r="B105" s="2" t="s">
        <v>20</v>
      </c>
      <c r="C105" s="2" t="s">
        <v>173</v>
      </c>
      <c r="D105" s="41" t="s">
        <v>18</v>
      </c>
      <c r="E105" s="40" t="s">
        <v>88</v>
      </c>
      <c r="F105" s="41" t="s">
        <v>18</v>
      </c>
      <c r="G105" s="40" t="s">
        <v>59</v>
      </c>
      <c r="H105" s="40" t="s">
        <v>32</v>
      </c>
      <c r="I105" s="3" t="s">
        <v>107</v>
      </c>
      <c r="J105" s="40"/>
      <c r="K105" s="42">
        <f t="shared" si="5"/>
        <v>0</v>
      </c>
      <c r="L105" s="42">
        <f t="shared" si="6"/>
        <v>0</v>
      </c>
      <c r="M105" s="15" t="s">
        <v>18</v>
      </c>
      <c r="N105" s="40" t="s">
        <v>18</v>
      </c>
      <c r="O105" s="40" t="s">
        <v>18</v>
      </c>
      <c r="P105" s="71">
        <v>10</v>
      </c>
      <c r="Q105" s="72">
        <f t="shared" si="7"/>
        <v>0</v>
      </c>
    </row>
    <row r="106" spans="1:17" ht="93.75" hidden="1">
      <c r="A106" s="82" t="s">
        <v>222</v>
      </c>
      <c r="B106" s="2" t="s">
        <v>168</v>
      </c>
      <c r="C106" s="2" t="s">
        <v>173</v>
      </c>
      <c r="D106" s="41" t="s">
        <v>18</v>
      </c>
      <c r="E106" s="40" t="s">
        <v>88</v>
      </c>
      <c r="F106" s="41" t="s">
        <v>18</v>
      </c>
      <c r="G106" s="40" t="s">
        <v>59</v>
      </c>
      <c r="H106" s="40" t="s">
        <v>32</v>
      </c>
      <c r="I106" s="3" t="s">
        <v>107</v>
      </c>
      <c r="J106" s="40"/>
      <c r="K106" s="42">
        <f t="shared" si="5"/>
        <v>0</v>
      </c>
      <c r="L106" s="42">
        <f t="shared" si="6"/>
        <v>0</v>
      </c>
      <c r="M106" s="16" t="s">
        <v>171</v>
      </c>
      <c r="N106" s="16" t="s">
        <v>171</v>
      </c>
      <c r="O106" s="16" t="s">
        <v>171</v>
      </c>
      <c r="P106" s="71">
        <v>10</v>
      </c>
      <c r="Q106" s="72">
        <f t="shared" si="7"/>
        <v>0</v>
      </c>
    </row>
    <row r="107" spans="1:17" ht="93.75" hidden="1">
      <c r="A107" s="81" t="s">
        <v>223</v>
      </c>
      <c r="B107" s="2" t="s">
        <v>57</v>
      </c>
      <c r="C107" s="2" t="s">
        <v>173</v>
      </c>
      <c r="D107" s="41" t="s">
        <v>18</v>
      </c>
      <c r="E107" s="40" t="s">
        <v>88</v>
      </c>
      <c r="F107" s="41" t="s">
        <v>18</v>
      </c>
      <c r="G107" s="40" t="s">
        <v>59</v>
      </c>
      <c r="H107" s="40" t="s">
        <v>32</v>
      </c>
      <c r="I107" s="3" t="s">
        <v>107</v>
      </c>
      <c r="J107" s="40"/>
      <c r="K107" s="42">
        <f t="shared" si="5"/>
        <v>0</v>
      </c>
      <c r="L107" s="42">
        <f t="shared" si="6"/>
        <v>0</v>
      </c>
      <c r="M107" s="16" t="s">
        <v>172</v>
      </c>
      <c r="N107" s="16" t="s">
        <v>172</v>
      </c>
      <c r="O107" s="16" t="s">
        <v>172</v>
      </c>
      <c r="P107" s="71">
        <v>10</v>
      </c>
      <c r="Q107" s="72">
        <f t="shared" si="7"/>
        <v>0</v>
      </c>
    </row>
    <row r="108" spans="1:17" hidden="1">
      <c r="A108" s="19"/>
      <c r="B108" s="2"/>
      <c r="C108" s="2"/>
      <c r="D108" s="37"/>
      <c r="E108" s="36"/>
      <c r="F108" s="37"/>
      <c r="G108" s="36"/>
      <c r="H108" s="36"/>
      <c r="I108" s="3"/>
      <c r="J108" s="36"/>
      <c r="K108" s="87"/>
      <c r="L108" s="87"/>
      <c r="M108" s="36"/>
      <c r="N108" s="36"/>
      <c r="O108" s="36"/>
      <c r="P108" s="71">
        <v>10</v>
      </c>
      <c r="Q108" s="72">
        <f t="shared" si="7"/>
        <v>0</v>
      </c>
    </row>
    <row r="109" spans="1:17" ht="21.75" customHeight="1">
      <c r="A109" s="12" t="s">
        <v>94</v>
      </c>
      <c r="B109" s="2"/>
      <c r="C109" s="2"/>
      <c r="D109" s="11"/>
      <c r="E109" s="9"/>
      <c r="F109" s="11"/>
      <c r="G109" s="9"/>
      <c r="H109" s="9"/>
      <c r="I109" s="13"/>
      <c r="J109" s="15">
        <f>SUM(J88:J108)</f>
        <v>184</v>
      </c>
      <c r="K109" s="15">
        <f>SUM(K88:K108)</f>
        <v>184</v>
      </c>
      <c r="L109" s="15">
        <f>SUM(L88:L108)</f>
        <v>184</v>
      </c>
      <c r="M109" s="9"/>
      <c r="N109" s="9"/>
      <c r="O109" s="9"/>
      <c r="P109" s="71">
        <v>10</v>
      </c>
      <c r="Q109" s="72">
        <f t="shared" si="7"/>
        <v>18</v>
      </c>
    </row>
    <row r="110" spans="1:17">
      <c r="A110" s="7" t="s">
        <v>33</v>
      </c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</row>
    <row r="111" spans="1:17">
      <c r="A111" s="163" t="s">
        <v>34</v>
      </c>
      <c r="B111" s="163"/>
      <c r="C111" s="163"/>
      <c r="D111" s="163"/>
      <c r="E111" s="163"/>
      <c r="F111" s="164"/>
      <c r="G111" s="164"/>
      <c r="H111" s="164"/>
      <c r="I111" s="164"/>
      <c r="J111" s="164"/>
      <c r="K111" s="164"/>
      <c r="L111" s="7"/>
      <c r="M111" s="7"/>
      <c r="N111" s="7"/>
      <c r="O111" s="7"/>
    </row>
    <row r="112" spans="1:17">
      <c r="A112" s="9" t="s">
        <v>35</v>
      </c>
      <c r="B112" s="9" t="s">
        <v>36</v>
      </c>
      <c r="C112" s="9" t="s">
        <v>37</v>
      </c>
      <c r="D112" s="9" t="s">
        <v>38</v>
      </c>
      <c r="E112" s="163" t="s">
        <v>15</v>
      </c>
      <c r="F112" s="164"/>
      <c r="G112" s="164"/>
      <c r="H112" s="164"/>
      <c r="I112" s="164"/>
      <c r="J112" s="164"/>
      <c r="K112" s="164"/>
      <c r="L112" s="7"/>
      <c r="M112" s="7"/>
      <c r="N112" s="7"/>
      <c r="O112" s="7"/>
    </row>
    <row r="113" spans="1:23">
      <c r="A113" s="9">
        <v>1</v>
      </c>
      <c r="B113" s="9">
        <v>2</v>
      </c>
      <c r="C113" s="9">
        <v>3</v>
      </c>
      <c r="D113" s="9">
        <v>4</v>
      </c>
      <c r="E113" s="163">
        <v>5</v>
      </c>
      <c r="F113" s="164"/>
      <c r="G113" s="164"/>
      <c r="H113" s="164"/>
      <c r="I113" s="164"/>
      <c r="J113" s="164"/>
      <c r="K113" s="164"/>
      <c r="L113" s="7"/>
      <c r="M113" s="7"/>
      <c r="N113" s="7"/>
      <c r="O113" s="7"/>
    </row>
    <row r="114" spans="1:23" ht="75.75" customHeight="1">
      <c r="A114" s="9" t="s">
        <v>60</v>
      </c>
      <c r="B114" s="9" t="s">
        <v>61</v>
      </c>
      <c r="C114" s="17">
        <v>42443</v>
      </c>
      <c r="D114" s="9">
        <v>529</v>
      </c>
      <c r="E114" s="163" t="s">
        <v>162</v>
      </c>
      <c r="F114" s="165"/>
      <c r="G114" s="165"/>
      <c r="H114" s="165"/>
      <c r="I114" s="165"/>
      <c r="J114" s="165"/>
      <c r="K114" s="165"/>
      <c r="L114" s="7"/>
      <c r="M114" s="7"/>
      <c r="N114" s="7"/>
      <c r="O114" s="7"/>
    </row>
    <row r="115" spans="1:23" ht="75.75" customHeight="1">
      <c r="A115" s="21" t="s">
        <v>60</v>
      </c>
      <c r="B115" s="21" t="s">
        <v>61</v>
      </c>
      <c r="C115" s="17">
        <v>42450</v>
      </c>
      <c r="D115" s="21">
        <v>601</v>
      </c>
      <c r="E115" s="201" t="s">
        <v>163</v>
      </c>
      <c r="F115" s="202"/>
      <c r="G115" s="202"/>
      <c r="H115" s="202"/>
      <c r="I115" s="202"/>
      <c r="J115" s="202"/>
      <c r="K115" s="203"/>
      <c r="L115" s="22"/>
      <c r="M115" s="22"/>
      <c r="N115" s="22"/>
      <c r="O115" s="22"/>
    </row>
    <row r="116" spans="1:23">
      <c r="A116" s="161" t="s">
        <v>39</v>
      </c>
      <c r="B116" s="161"/>
      <c r="C116" s="161"/>
      <c r="D116" s="161"/>
      <c r="E116" s="161"/>
      <c r="F116" s="161"/>
      <c r="G116" s="7"/>
      <c r="H116" s="7"/>
      <c r="I116" s="7"/>
      <c r="J116" s="7"/>
      <c r="K116" s="7"/>
      <c r="L116" s="7"/>
      <c r="M116" s="7"/>
      <c r="N116" s="7"/>
      <c r="O116" s="7"/>
    </row>
    <row r="117" spans="1:23">
      <c r="A117" s="198" t="s">
        <v>40</v>
      </c>
      <c r="B117" s="198"/>
      <c r="C117" s="198"/>
      <c r="D117" s="198"/>
      <c r="E117" s="198"/>
      <c r="F117" s="198"/>
      <c r="G117" s="198"/>
      <c r="H117" s="198"/>
      <c r="I117" s="198"/>
      <c r="J117" s="198"/>
      <c r="K117" s="198"/>
      <c r="L117" s="14"/>
      <c r="M117" s="14"/>
      <c r="N117" s="14"/>
      <c r="O117" s="14"/>
    </row>
    <row r="118" spans="1:23" ht="39" customHeight="1">
      <c r="A118" s="199" t="s">
        <v>41</v>
      </c>
      <c r="B118" s="199"/>
      <c r="C118" s="199"/>
      <c r="D118" s="199"/>
      <c r="E118" s="199"/>
      <c r="F118" s="199"/>
      <c r="G118" s="199"/>
      <c r="H118" s="199"/>
      <c r="I118" s="199"/>
      <c r="J118" s="199"/>
      <c r="K118" s="199"/>
      <c r="L118" s="14"/>
      <c r="M118" s="14"/>
      <c r="N118" s="14"/>
      <c r="O118" s="14"/>
    </row>
    <row r="119" spans="1:23" ht="17.25" customHeight="1">
      <c r="A119" s="243" t="s">
        <v>461</v>
      </c>
      <c r="B119" s="243"/>
      <c r="C119" s="243"/>
      <c r="D119" s="243"/>
      <c r="E119" s="243"/>
      <c r="F119" s="243"/>
      <c r="G119" s="243"/>
      <c r="H119" s="243"/>
      <c r="I119" s="243"/>
      <c r="J119" s="243"/>
      <c r="K119" s="243"/>
      <c r="L119" s="14"/>
      <c r="M119" s="14"/>
      <c r="N119" s="14"/>
      <c r="O119" s="14"/>
    </row>
    <row r="120" spans="1:23">
      <c r="A120" s="161" t="s">
        <v>43</v>
      </c>
      <c r="B120" s="161"/>
      <c r="C120" s="161"/>
      <c r="D120" s="161"/>
      <c r="E120" s="161"/>
      <c r="F120" s="161"/>
      <c r="G120" s="161"/>
      <c r="H120" s="161"/>
      <c r="I120" s="161"/>
      <c r="J120" s="7"/>
      <c r="K120" s="7"/>
      <c r="L120" s="7"/>
      <c r="M120" s="7"/>
      <c r="N120" s="7"/>
      <c r="O120" s="7"/>
    </row>
    <row r="121" spans="1:23" ht="18.75" customHeight="1">
      <c r="A121" s="236" t="s">
        <v>44</v>
      </c>
      <c r="B121" s="236"/>
      <c r="C121" s="236"/>
      <c r="D121" s="236"/>
      <c r="E121" s="236" t="s">
        <v>45</v>
      </c>
      <c r="F121" s="236"/>
      <c r="G121" s="236"/>
      <c r="H121" s="236" t="s">
        <v>46</v>
      </c>
      <c r="I121" s="236"/>
      <c r="J121" s="236"/>
      <c r="K121" s="236"/>
      <c r="L121" s="236"/>
      <c r="M121" s="95"/>
      <c r="N121" s="95"/>
      <c r="O121" s="95"/>
      <c r="P121" s="95"/>
    </row>
    <row r="122" spans="1:23">
      <c r="A122" s="237">
        <v>1</v>
      </c>
      <c r="B122" s="237"/>
      <c r="C122" s="237"/>
      <c r="D122" s="237"/>
      <c r="E122" s="240">
        <v>2</v>
      </c>
      <c r="F122" s="241"/>
      <c r="G122" s="242"/>
      <c r="H122" s="236">
        <v>3</v>
      </c>
      <c r="I122" s="236"/>
      <c r="J122" s="236"/>
      <c r="K122" s="236"/>
      <c r="L122" s="236"/>
    </row>
    <row r="123" spans="1:23" ht="60.75" customHeight="1">
      <c r="A123" s="252" t="s">
        <v>385</v>
      </c>
      <c r="B123" s="253"/>
      <c r="C123" s="253"/>
      <c r="D123" s="254"/>
      <c r="E123" s="240" t="s">
        <v>47</v>
      </c>
      <c r="F123" s="241"/>
      <c r="G123" s="242"/>
      <c r="H123" s="240" t="s">
        <v>48</v>
      </c>
      <c r="I123" s="241"/>
      <c r="J123" s="241"/>
      <c r="K123" s="241"/>
      <c r="L123" s="242"/>
    </row>
    <row r="124" spans="1:23" ht="59.25" customHeight="1">
      <c r="A124" s="252" t="s">
        <v>386</v>
      </c>
      <c r="B124" s="253"/>
      <c r="C124" s="253"/>
      <c r="D124" s="254"/>
      <c r="E124" s="240" t="s">
        <v>49</v>
      </c>
      <c r="F124" s="241"/>
      <c r="G124" s="242"/>
      <c r="H124" s="240" t="s">
        <v>50</v>
      </c>
      <c r="I124" s="241"/>
      <c r="J124" s="241"/>
      <c r="K124" s="241"/>
      <c r="L124" s="242"/>
    </row>
    <row r="125" spans="1:23" ht="54" customHeight="1">
      <c r="A125" s="252" t="s">
        <v>386</v>
      </c>
      <c r="B125" s="253"/>
      <c r="C125" s="253"/>
      <c r="D125" s="254"/>
      <c r="E125" s="240" t="s">
        <v>52</v>
      </c>
      <c r="F125" s="241"/>
      <c r="G125" s="242"/>
      <c r="H125" s="240" t="s">
        <v>48</v>
      </c>
      <c r="I125" s="241"/>
      <c r="J125" s="241"/>
      <c r="K125" s="241"/>
      <c r="L125" s="242"/>
    </row>
    <row r="126" spans="1:23" ht="53.25" customHeight="1">
      <c r="A126" s="252" t="s">
        <v>387</v>
      </c>
      <c r="B126" s="253"/>
      <c r="C126" s="253"/>
      <c r="D126" s="254"/>
      <c r="E126" s="240" t="s">
        <v>51</v>
      </c>
      <c r="F126" s="241"/>
      <c r="G126" s="242"/>
      <c r="H126" s="255" t="s">
        <v>188</v>
      </c>
      <c r="I126" s="256"/>
      <c r="J126" s="256"/>
      <c r="K126" s="256"/>
      <c r="L126" s="257"/>
    </row>
    <row r="127" spans="1:23">
      <c r="A127" s="8"/>
      <c r="B127" s="8"/>
      <c r="C127" s="8"/>
      <c r="D127" s="8"/>
      <c r="E127" s="8"/>
      <c r="F127" s="8"/>
      <c r="G127" s="8"/>
      <c r="H127" s="8"/>
      <c r="I127" s="8"/>
      <c r="J127" s="7"/>
      <c r="K127" s="7"/>
      <c r="L127" s="7"/>
      <c r="M127" s="7"/>
      <c r="N127" s="7"/>
      <c r="O127" s="7"/>
    </row>
    <row r="128" spans="1:23" s="101" customFormat="1">
      <c r="A128" s="193" t="s">
        <v>246</v>
      </c>
      <c r="B128" s="194"/>
      <c r="C128" s="194"/>
      <c r="D128" s="194"/>
      <c r="E128" s="194"/>
      <c r="F128" s="194"/>
      <c r="G128" s="194"/>
      <c r="H128" s="194"/>
      <c r="I128" s="194"/>
      <c r="J128" s="194"/>
      <c r="K128" s="194"/>
      <c r="L128" s="194"/>
      <c r="M128" s="194"/>
      <c r="N128" s="194"/>
      <c r="O128" s="194"/>
      <c r="P128" s="98"/>
      <c r="Q128" s="99"/>
      <c r="R128" s="100"/>
      <c r="S128" s="100"/>
      <c r="T128" s="100"/>
      <c r="U128" s="100"/>
      <c r="V128" s="100"/>
      <c r="W128" s="100"/>
    </row>
    <row r="129" spans="1:31" s="101" customFormat="1">
      <c r="A129" s="102"/>
      <c r="B129" s="103"/>
      <c r="C129" s="103"/>
      <c r="D129" s="103"/>
      <c r="E129" s="103"/>
      <c r="F129" s="103"/>
      <c r="G129" s="103"/>
      <c r="H129" s="103"/>
      <c r="I129" s="103"/>
      <c r="J129" s="103"/>
      <c r="K129" s="103"/>
      <c r="L129" s="103"/>
      <c r="M129" s="103"/>
      <c r="N129" s="103"/>
      <c r="O129" s="103"/>
      <c r="P129" s="98"/>
      <c r="Q129" s="99"/>
      <c r="R129" s="100"/>
      <c r="S129" s="100"/>
      <c r="T129" s="100"/>
      <c r="U129" s="100"/>
      <c r="V129" s="100"/>
      <c r="W129" s="100"/>
    </row>
    <row r="130" spans="1:31">
      <c r="A130" s="193" t="s">
        <v>247</v>
      </c>
      <c r="B130" s="193"/>
      <c r="C130" s="193"/>
      <c r="D130" s="193"/>
      <c r="E130" s="193"/>
      <c r="F130" s="193"/>
      <c r="G130" s="193"/>
      <c r="H130" s="193"/>
      <c r="I130" s="193"/>
      <c r="J130" s="193"/>
      <c r="K130" s="193"/>
      <c r="L130" s="193"/>
      <c r="M130" s="195" t="s">
        <v>193</v>
      </c>
      <c r="N130" s="258" t="s">
        <v>18</v>
      </c>
      <c r="O130" s="104"/>
      <c r="P130" s="104"/>
      <c r="Q130" s="105"/>
      <c r="R130" s="105"/>
      <c r="S130" s="105"/>
      <c r="T130" s="105"/>
      <c r="U130" s="105"/>
      <c r="V130" s="105"/>
      <c r="W130" s="105"/>
    </row>
    <row r="131" spans="1:31">
      <c r="A131" s="183" t="s">
        <v>248</v>
      </c>
      <c r="B131" s="183"/>
      <c r="C131" s="183"/>
      <c r="D131" s="183"/>
      <c r="E131" s="183"/>
      <c r="F131" s="183"/>
      <c r="G131" s="183"/>
      <c r="H131" s="183"/>
      <c r="I131" s="183"/>
      <c r="J131" s="183"/>
      <c r="K131" s="183"/>
      <c r="L131" s="183"/>
      <c r="M131" s="196"/>
      <c r="N131" s="258"/>
      <c r="O131" s="104"/>
      <c r="P131" s="104"/>
      <c r="Q131" s="105"/>
      <c r="R131" s="105"/>
      <c r="S131" s="105"/>
      <c r="T131" s="105"/>
      <c r="U131" s="105"/>
      <c r="V131" s="105"/>
      <c r="W131" s="105"/>
    </row>
    <row r="132" spans="1:31">
      <c r="A132" s="104" t="s">
        <v>249</v>
      </c>
      <c r="B132" s="104"/>
      <c r="C132" s="104"/>
      <c r="D132" s="104"/>
      <c r="E132" s="104"/>
      <c r="F132" s="104"/>
      <c r="G132" s="104"/>
      <c r="H132" s="104"/>
      <c r="I132" s="104"/>
      <c r="J132" s="104"/>
      <c r="K132" s="104"/>
      <c r="L132" s="104"/>
      <c r="M132" s="196"/>
      <c r="N132" s="258"/>
      <c r="O132" s="104"/>
      <c r="P132" s="104"/>
      <c r="Q132" s="105"/>
      <c r="R132" s="105"/>
      <c r="S132" s="105"/>
      <c r="T132" s="105"/>
      <c r="U132" s="105"/>
      <c r="V132" s="105"/>
      <c r="W132" s="105"/>
    </row>
    <row r="133" spans="1:31">
      <c r="A133" s="183" t="s">
        <v>250</v>
      </c>
      <c r="B133" s="183"/>
      <c r="C133" s="183"/>
      <c r="D133" s="183"/>
      <c r="E133" s="183"/>
      <c r="F133" s="183"/>
      <c r="G133" s="183"/>
      <c r="H133" s="183"/>
      <c r="I133" s="183"/>
      <c r="J133" s="183"/>
      <c r="K133" s="183"/>
      <c r="L133" s="183"/>
      <c r="M133" s="104"/>
      <c r="N133" s="98"/>
      <c r="O133" s="104"/>
      <c r="P133" s="104"/>
      <c r="Q133" s="105"/>
      <c r="R133" s="105"/>
      <c r="S133" s="105"/>
      <c r="T133" s="105"/>
      <c r="U133" s="105"/>
      <c r="V133" s="105"/>
      <c r="W133" s="105"/>
    </row>
    <row r="134" spans="1:31">
      <c r="A134" s="179" t="s">
        <v>251</v>
      </c>
      <c r="B134" s="179"/>
      <c r="C134" s="179"/>
      <c r="D134" s="179"/>
      <c r="E134" s="179"/>
      <c r="F134" s="179"/>
      <c r="G134" s="179"/>
      <c r="H134" s="179"/>
      <c r="I134" s="179"/>
      <c r="J134" s="179"/>
      <c r="K134" s="104"/>
      <c r="L134" s="104"/>
      <c r="M134" s="104"/>
      <c r="N134" s="98"/>
      <c r="O134" s="104"/>
      <c r="P134" s="104"/>
      <c r="Q134" s="105"/>
      <c r="R134" s="105"/>
      <c r="S134" s="105"/>
      <c r="T134" s="105"/>
      <c r="U134" s="105"/>
      <c r="V134" s="105"/>
      <c r="W134" s="105"/>
    </row>
    <row r="135" spans="1:31" s="101" customFormat="1">
      <c r="A135" s="244" t="s">
        <v>252</v>
      </c>
      <c r="B135" s="244" t="s">
        <v>253</v>
      </c>
      <c r="C135" s="244"/>
      <c r="D135" s="244"/>
      <c r="E135" s="244" t="s">
        <v>254</v>
      </c>
      <c r="F135" s="244"/>
      <c r="G135" s="244" t="s">
        <v>255</v>
      </c>
      <c r="H135" s="244"/>
      <c r="I135" s="244"/>
      <c r="J135" s="244" t="s">
        <v>256</v>
      </c>
      <c r="K135" s="244"/>
      <c r="L135" s="244"/>
      <c r="M135" s="244" t="s">
        <v>257</v>
      </c>
      <c r="N135" s="244"/>
      <c r="O135" s="98"/>
      <c r="P135" s="99"/>
      <c r="Q135" s="100"/>
      <c r="R135" s="100"/>
      <c r="S135" s="100"/>
      <c r="T135" s="100"/>
      <c r="U135" s="100"/>
      <c r="V135" s="100"/>
      <c r="W135" s="100"/>
    </row>
    <row r="136" spans="1:31" s="101" customFormat="1">
      <c r="A136" s="244"/>
      <c r="B136" s="171" t="s">
        <v>258</v>
      </c>
      <c r="C136" s="171" t="s">
        <v>258</v>
      </c>
      <c r="D136" s="171" t="s">
        <v>258</v>
      </c>
      <c r="E136" s="171" t="s">
        <v>258</v>
      </c>
      <c r="F136" s="171" t="s">
        <v>258</v>
      </c>
      <c r="G136" s="244" t="s">
        <v>259</v>
      </c>
      <c r="H136" s="244" t="s">
        <v>260</v>
      </c>
      <c r="I136" s="244"/>
      <c r="J136" s="244" t="s">
        <v>226</v>
      </c>
      <c r="K136" s="244" t="s">
        <v>227</v>
      </c>
      <c r="L136" s="244" t="s">
        <v>261</v>
      </c>
      <c r="M136" s="244" t="s">
        <v>185</v>
      </c>
      <c r="N136" s="244" t="s">
        <v>186</v>
      </c>
      <c r="O136" s="98"/>
      <c r="P136" s="99"/>
      <c r="Q136" s="100"/>
      <c r="R136" s="100"/>
      <c r="S136" s="100"/>
      <c r="T136" s="100"/>
      <c r="U136" s="100"/>
      <c r="V136" s="100"/>
      <c r="W136" s="100"/>
    </row>
    <row r="137" spans="1:31" s="101" customFormat="1" ht="56.25">
      <c r="A137" s="244"/>
      <c r="B137" s="172"/>
      <c r="C137" s="172"/>
      <c r="D137" s="172"/>
      <c r="E137" s="172"/>
      <c r="F137" s="172"/>
      <c r="G137" s="244"/>
      <c r="H137" s="106" t="s">
        <v>15</v>
      </c>
      <c r="I137" s="107" t="s">
        <v>262</v>
      </c>
      <c r="J137" s="244"/>
      <c r="K137" s="244"/>
      <c r="L137" s="244"/>
      <c r="M137" s="244"/>
      <c r="N137" s="244"/>
      <c r="O137" s="98"/>
      <c r="P137" s="99"/>
      <c r="Q137" s="100"/>
      <c r="R137" s="100"/>
      <c r="S137" s="100"/>
      <c r="T137" s="100"/>
      <c r="U137" s="100"/>
      <c r="V137" s="100"/>
      <c r="W137" s="100"/>
    </row>
    <row r="138" spans="1:31" s="101" customFormat="1">
      <c r="A138" s="106">
        <v>1</v>
      </c>
      <c r="B138" s="106">
        <v>2</v>
      </c>
      <c r="C138" s="106">
        <v>3</v>
      </c>
      <c r="D138" s="106">
        <v>4</v>
      </c>
      <c r="E138" s="106">
        <v>5</v>
      </c>
      <c r="F138" s="106">
        <v>6</v>
      </c>
      <c r="G138" s="106">
        <v>7</v>
      </c>
      <c r="H138" s="106">
        <v>8</v>
      </c>
      <c r="I138" s="106">
        <v>9</v>
      </c>
      <c r="J138" s="106">
        <v>10</v>
      </c>
      <c r="K138" s="106">
        <v>11</v>
      </c>
      <c r="L138" s="106">
        <v>12</v>
      </c>
      <c r="M138" s="106">
        <v>13</v>
      </c>
      <c r="N138" s="106">
        <v>14</v>
      </c>
      <c r="O138" s="98"/>
      <c r="P138" s="99"/>
      <c r="Q138" s="100"/>
      <c r="R138" s="100"/>
      <c r="S138" s="100"/>
      <c r="T138" s="100"/>
      <c r="U138" s="100"/>
      <c r="V138" s="100"/>
      <c r="W138" s="100"/>
    </row>
    <row r="139" spans="1:31" s="101" customFormat="1">
      <c r="A139" s="244" t="s">
        <v>18</v>
      </c>
      <c r="B139" s="244" t="s">
        <v>18</v>
      </c>
      <c r="C139" s="244" t="s">
        <v>18</v>
      </c>
      <c r="D139" s="244" t="s">
        <v>18</v>
      </c>
      <c r="E139" s="244" t="s">
        <v>18</v>
      </c>
      <c r="F139" s="244" t="s">
        <v>18</v>
      </c>
      <c r="G139" s="106" t="s">
        <v>18</v>
      </c>
      <c r="H139" s="106" t="s">
        <v>18</v>
      </c>
      <c r="I139" s="106" t="s">
        <v>18</v>
      </c>
      <c r="J139" s="106" t="s">
        <v>18</v>
      </c>
      <c r="K139" s="106" t="s">
        <v>18</v>
      </c>
      <c r="L139" s="106" t="s">
        <v>18</v>
      </c>
      <c r="M139" s="106" t="s">
        <v>18</v>
      </c>
      <c r="N139" s="106" t="s">
        <v>18</v>
      </c>
      <c r="O139" s="98"/>
      <c r="P139" s="99"/>
      <c r="Q139" s="100"/>
      <c r="R139" s="100"/>
      <c r="S139" s="100"/>
      <c r="T139" s="100"/>
      <c r="U139" s="100"/>
      <c r="V139" s="100"/>
      <c r="W139" s="100"/>
    </row>
    <row r="140" spans="1:31" s="101" customFormat="1">
      <c r="A140" s="244"/>
      <c r="B140" s="244"/>
      <c r="C140" s="244"/>
      <c r="D140" s="244"/>
      <c r="E140" s="244"/>
      <c r="F140" s="244"/>
      <c r="G140" s="106" t="s">
        <v>18</v>
      </c>
      <c r="H140" s="106" t="s">
        <v>18</v>
      </c>
      <c r="I140" s="106" t="s">
        <v>18</v>
      </c>
      <c r="J140" s="106" t="s">
        <v>18</v>
      </c>
      <c r="K140" s="106" t="s">
        <v>18</v>
      </c>
      <c r="L140" s="106" t="s">
        <v>18</v>
      </c>
      <c r="M140" s="106" t="s">
        <v>18</v>
      </c>
      <c r="N140" s="106" t="s">
        <v>18</v>
      </c>
      <c r="O140" s="98"/>
      <c r="P140" s="99"/>
      <c r="Q140" s="100"/>
      <c r="R140" s="100"/>
      <c r="S140" s="100"/>
      <c r="T140" s="100"/>
      <c r="U140" s="100"/>
      <c r="V140" s="100"/>
      <c r="W140" s="100"/>
    </row>
    <row r="141" spans="1:31" s="101" customFormat="1">
      <c r="A141" s="108"/>
      <c r="B141" s="108"/>
      <c r="C141" s="108"/>
      <c r="D141" s="108"/>
      <c r="E141" s="108"/>
      <c r="F141" s="108"/>
      <c r="G141" s="108"/>
      <c r="H141" s="108"/>
      <c r="I141" s="108"/>
      <c r="J141" s="108"/>
      <c r="K141" s="108"/>
      <c r="L141" s="108"/>
      <c r="M141" s="108"/>
      <c r="N141" s="108"/>
      <c r="O141" s="98"/>
      <c r="P141" s="99"/>
      <c r="Q141" s="100"/>
      <c r="R141" s="100"/>
      <c r="S141" s="100"/>
      <c r="T141" s="100"/>
      <c r="U141" s="100"/>
      <c r="V141" s="100"/>
      <c r="W141" s="100"/>
      <c r="X141" s="100"/>
      <c r="Y141" s="100"/>
      <c r="Z141" s="100"/>
      <c r="AA141" s="100"/>
      <c r="AB141" s="100"/>
      <c r="AC141" s="100"/>
      <c r="AD141" s="100"/>
      <c r="AE141" s="100"/>
    </row>
    <row r="142" spans="1:31" s="101" customFormat="1">
      <c r="A142" s="179" t="s">
        <v>263</v>
      </c>
      <c r="B142" s="179"/>
      <c r="C142" s="179"/>
      <c r="D142" s="179"/>
      <c r="E142" s="179"/>
      <c r="F142" s="179"/>
      <c r="G142" s="179"/>
      <c r="H142" s="179"/>
      <c r="I142" s="179"/>
      <c r="J142" s="179"/>
      <c r="K142" s="109"/>
      <c r="L142" s="109"/>
      <c r="M142" s="110"/>
      <c r="N142" s="110"/>
      <c r="O142" s="110"/>
      <c r="P142" s="98"/>
      <c r="Q142" s="99"/>
      <c r="R142" s="100"/>
      <c r="S142" s="100"/>
      <c r="T142" s="100"/>
      <c r="U142" s="100"/>
      <c r="V142" s="100"/>
      <c r="W142" s="100"/>
      <c r="X142" s="100"/>
      <c r="Y142" s="100"/>
      <c r="Z142" s="100"/>
      <c r="AA142" s="100"/>
      <c r="AB142" s="100"/>
      <c r="AC142" s="100"/>
      <c r="AD142" s="100"/>
      <c r="AE142" s="100"/>
    </row>
    <row r="143" spans="1:31" s="101" customFormat="1" ht="114.75" customHeight="1">
      <c r="A143" s="244" t="s">
        <v>252</v>
      </c>
      <c r="B143" s="244" t="s">
        <v>253</v>
      </c>
      <c r="C143" s="244"/>
      <c r="D143" s="244"/>
      <c r="E143" s="244" t="s">
        <v>254</v>
      </c>
      <c r="F143" s="244"/>
      <c r="G143" s="244" t="s">
        <v>264</v>
      </c>
      <c r="H143" s="244"/>
      <c r="I143" s="244"/>
      <c r="J143" s="245" t="s">
        <v>256</v>
      </c>
      <c r="K143" s="246"/>
      <c r="L143" s="247"/>
      <c r="M143" s="248" t="s">
        <v>187</v>
      </c>
      <c r="N143" s="249"/>
      <c r="O143" s="250"/>
      <c r="P143" s="259" t="s">
        <v>257</v>
      </c>
      <c r="Q143" s="259"/>
      <c r="R143" s="100"/>
      <c r="S143" s="100"/>
      <c r="T143" s="100"/>
      <c r="U143" s="100"/>
      <c r="V143" s="100"/>
      <c r="W143" s="100"/>
      <c r="X143" s="100"/>
      <c r="Y143" s="100"/>
      <c r="Z143" s="100"/>
      <c r="AA143" s="100"/>
      <c r="AB143" s="100"/>
      <c r="AC143" s="100"/>
      <c r="AD143" s="100"/>
      <c r="AE143" s="100"/>
    </row>
    <row r="144" spans="1:31" s="101" customFormat="1">
      <c r="A144" s="244"/>
      <c r="B144" s="171" t="s">
        <v>258</v>
      </c>
      <c r="C144" s="171" t="s">
        <v>258</v>
      </c>
      <c r="D144" s="171" t="s">
        <v>258</v>
      </c>
      <c r="E144" s="171" t="s">
        <v>258</v>
      </c>
      <c r="F144" s="171" t="s">
        <v>258</v>
      </c>
      <c r="G144" s="171" t="s">
        <v>259</v>
      </c>
      <c r="H144" s="259" t="s">
        <v>260</v>
      </c>
      <c r="I144" s="259"/>
      <c r="J144" s="171" t="s">
        <v>265</v>
      </c>
      <c r="K144" s="171" t="s">
        <v>266</v>
      </c>
      <c r="L144" s="171" t="s">
        <v>267</v>
      </c>
      <c r="M144" s="171" t="s">
        <v>265</v>
      </c>
      <c r="N144" s="171" t="s">
        <v>266</v>
      </c>
      <c r="O144" s="171" t="s">
        <v>267</v>
      </c>
      <c r="P144" s="244" t="s">
        <v>185</v>
      </c>
      <c r="Q144" s="244" t="s">
        <v>186</v>
      </c>
      <c r="R144" s="100"/>
      <c r="S144" s="100"/>
      <c r="T144" s="100"/>
      <c r="U144" s="100"/>
      <c r="V144" s="100"/>
      <c r="W144" s="100"/>
      <c r="X144" s="100"/>
      <c r="Y144" s="100"/>
      <c r="Z144" s="100"/>
      <c r="AA144" s="100"/>
      <c r="AB144" s="100"/>
      <c r="AC144" s="100"/>
      <c r="AD144" s="100"/>
      <c r="AE144" s="100"/>
    </row>
    <row r="145" spans="1:31" s="101" customFormat="1" ht="56.25">
      <c r="A145" s="244"/>
      <c r="B145" s="172"/>
      <c r="C145" s="172"/>
      <c r="D145" s="172"/>
      <c r="E145" s="172"/>
      <c r="F145" s="172"/>
      <c r="G145" s="172"/>
      <c r="H145" s="111" t="s">
        <v>15</v>
      </c>
      <c r="I145" s="107" t="s">
        <v>262</v>
      </c>
      <c r="J145" s="172"/>
      <c r="K145" s="172"/>
      <c r="L145" s="172"/>
      <c r="M145" s="172"/>
      <c r="N145" s="172"/>
      <c r="O145" s="172"/>
      <c r="P145" s="244"/>
      <c r="Q145" s="244"/>
      <c r="R145" s="100"/>
      <c r="S145" s="100"/>
      <c r="T145" s="100"/>
      <c r="U145" s="100"/>
      <c r="V145" s="100"/>
      <c r="W145" s="100"/>
      <c r="X145" s="100"/>
      <c r="Y145" s="100"/>
      <c r="Z145" s="100"/>
      <c r="AA145" s="100"/>
      <c r="AB145" s="100"/>
      <c r="AC145" s="100"/>
      <c r="AD145" s="100"/>
      <c r="AE145" s="100"/>
    </row>
    <row r="146" spans="1:31" s="101" customFormat="1">
      <c r="A146" s="106">
        <v>1</v>
      </c>
      <c r="B146" s="106">
        <v>2</v>
      </c>
      <c r="C146" s="106">
        <v>3</v>
      </c>
      <c r="D146" s="112">
        <v>4</v>
      </c>
      <c r="E146" s="106">
        <v>5</v>
      </c>
      <c r="F146" s="106">
        <v>6</v>
      </c>
      <c r="G146" s="113">
        <v>7</v>
      </c>
      <c r="H146" s="106">
        <v>8</v>
      </c>
      <c r="I146" s="106">
        <v>9</v>
      </c>
      <c r="J146" s="106">
        <v>10</v>
      </c>
      <c r="K146" s="106">
        <v>11</v>
      </c>
      <c r="L146" s="106">
        <v>12</v>
      </c>
      <c r="M146" s="106">
        <v>13</v>
      </c>
      <c r="N146" s="106">
        <v>14</v>
      </c>
      <c r="O146" s="106">
        <v>15</v>
      </c>
      <c r="P146" s="106">
        <v>16</v>
      </c>
      <c r="Q146" s="106">
        <v>17</v>
      </c>
      <c r="R146" s="100"/>
      <c r="S146" s="100"/>
      <c r="T146" s="100"/>
      <c r="U146" s="100"/>
      <c r="V146" s="100"/>
      <c r="W146" s="100"/>
      <c r="X146" s="100"/>
      <c r="Y146" s="100"/>
      <c r="Z146" s="100"/>
      <c r="AA146" s="100"/>
      <c r="AB146" s="100"/>
      <c r="AC146" s="100"/>
      <c r="AD146" s="100"/>
      <c r="AE146" s="100"/>
    </row>
    <row r="147" spans="1:31" s="101" customFormat="1">
      <c r="A147" s="260" t="s">
        <v>18</v>
      </c>
      <c r="B147" s="260" t="s">
        <v>18</v>
      </c>
      <c r="C147" s="260" t="s">
        <v>18</v>
      </c>
      <c r="D147" s="171" t="s">
        <v>18</v>
      </c>
      <c r="E147" s="171" t="s">
        <v>18</v>
      </c>
      <c r="F147" s="244" t="s">
        <v>18</v>
      </c>
      <c r="G147" s="106" t="s">
        <v>18</v>
      </c>
      <c r="H147" s="106" t="s">
        <v>18</v>
      </c>
      <c r="I147" s="106" t="s">
        <v>18</v>
      </c>
      <c r="J147" s="106" t="s">
        <v>18</v>
      </c>
      <c r="K147" s="106" t="s">
        <v>18</v>
      </c>
      <c r="L147" s="106" t="s">
        <v>18</v>
      </c>
      <c r="M147" s="106" t="s">
        <v>18</v>
      </c>
      <c r="N147" s="106" t="s">
        <v>18</v>
      </c>
      <c r="O147" s="106" t="s">
        <v>18</v>
      </c>
      <c r="P147" s="106" t="s">
        <v>18</v>
      </c>
      <c r="Q147" s="106" t="s">
        <v>18</v>
      </c>
      <c r="R147" s="100"/>
      <c r="S147" s="100"/>
      <c r="T147" s="100"/>
      <c r="U147" s="100"/>
      <c r="V147" s="100"/>
      <c r="W147" s="100"/>
      <c r="X147" s="100"/>
      <c r="Y147" s="100"/>
      <c r="Z147" s="100"/>
      <c r="AA147" s="100"/>
      <c r="AB147" s="100"/>
      <c r="AC147" s="100"/>
      <c r="AD147" s="100"/>
      <c r="AE147" s="100"/>
    </row>
    <row r="148" spans="1:31" s="101" customFormat="1">
      <c r="A148" s="260"/>
      <c r="B148" s="260"/>
      <c r="C148" s="260"/>
      <c r="D148" s="172"/>
      <c r="E148" s="172"/>
      <c r="F148" s="244"/>
      <c r="G148" s="106" t="s">
        <v>18</v>
      </c>
      <c r="H148" s="106" t="s">
        <v>18</v>
      </c>
      <c r="I148" s="106" t="s">
        <v>18</v>
      </c>
      <c r="J148" s="106" t="s">
        <v>18</v>
      </c>
      <c r="K148" s="106" t="s">
        <v>18</v>
      </c>
      <c r="L148" s="106" t="s">
        <v>18</v>
      </c>
      <c r="M148" s="106" t="s">
        <v>18</v>
      </c>
      <c r="N148" s="106" t="s">
        <v>18</v>
      </c>
      <c r="O148" s="106" t="s">
        <v>18</v>
      </c>
      <c r="P148" s="106" t="s">
        <v>18</v>
      </c>
      <c r="Q148" s="106" t="s">
        <v>18</v>
      </c>
      <c r="R148" s="4"/>
      <c r="S148" s="4"/>
      <c r="T148" s="4"/>
      <c r="U148" s="4"/>
      <c r="V148" s="4"/>
      <c r="W148" s="4"/>
      <c r="X148" s="100"/>
      <c r="Y148" s="100"/>
      <c r="Z148" s="100"/>
      <c r="AA148" s="100"/>
      <c r="AB148" s="100"/>
      <c r="AC148" s="100"/>
      <c r="AD148" s="100"/>
      <c r="AE148" s="100"/>
    </row>
    <row r="149" spans="1:31" s="101" customFormat="1">
      <c r="A149" s="108"/>
      <c r="B149" s="108"/>
      <c r="C149" s="108"/>
      <c r="D149" s="114"/>
      <c r="E149" s="108"/>
      <c r="F149" s="108"/>
      <c r="G149" s="115"/>
      <c r="H149" s="108"/>
      <c r="I149" s="108"/>
      <c r="J149" s="108"/>
      <c r="K149" s="108"/>
      <c r="L149" s="108"/>
      <c r="M149" s="108"/>
      <c r="N149" s="108"/>
      <c r="O149" s="108"/>
      <c r="P149" s="108"/>
      <c r="Q149" s="108"/>
      <c r="R149" s="4"/>
      <c r="S149" s="4"/>
      <c r="T149" s="4"/>
      <c r="U149" s="4"/>
      <c r="V149" s="4"/>
      <c r="W149" s="4"/>
      <c r="X149" s="100"/>
      <c r="Y149" s="100"/>
      <c r="Z149" s="100"/>
      <c r="AA149" s="100"/>
      <c r="AB149" s="100"/>
      <c r="AC149" s="100"/>
      <c r="AD149" s="100"/>
      <c r="AE149" s="100"/>
    </row>
    <row r="150" spans="1:31" s="101" customFormat="1">
      <c r="A150" s="116"/>
      <c r="B150" s="116"/>
      <c r="C150" s="116"/>
      <c r="D150" s="117"/>
      <c r="E150" s="116"/>
      <c r="F150" s="116"/>
      <c r="G150" s="117"/>
      <c r="H150" s="116"/>
      <c r="I150" s="116"/>
      <c r="J150" s="116"/>
      <c r="K150" s="116"/>
      <c r="L150" s="116"/>
      <c r="M150" s="116"/>
      <c r="N150" s="116"/>
      <c r="O150" s="116"/>
      <c r="P150" s="116"/>
      <c r="Q150" s="116"/>
      <c r="R150" s="4"/>
      <c r="S150" s="4"/>
      <c r="T150" s="4"/>
      <c r="U150" s="4"/>
      <c r="V150" s="4"/>
      <c r="W150" s="4"/>
      <c r="X150" s="100"/>
      <c r="Y150" s="100"/>
      <c r="Z150" s="100"/>
      <c r="AA150" s="100"/>
      <c r="AB150" s="100"/>
      <c r="AC150" s="100"/>
      <c r="AD150" s="100"/>
      <c r="AE150" s="100"/>
    </row>
    <row r="151" spans="1:31">
      <c r="A151" s="169" t="s">
        <v>245</v>
      </c>
      <c r="B151" s="170"/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</row>
    <row r="152" spans="1:31">
      <c r="A152" s="161" t="s">
        <v>62</v>
      </c>
      <c r="B152" s="161"/>
      <c r="C152" s="161"/>
      <c r="D152" s="161"/>
      <c r="E152" s="161"/>
      <c r="F152" s="161"/>
      <c r="G152" s="161"/>
      <c r="H152" s="161"/>
      <c r="I152" s="161"/>
      <c r="J152" s="161"/>
      <c r="K152" s="161"/>
      <c r="L152" s="161"/>
      <c r="M152" s="161"/>
      <c r="N152" s="161"/>
      <c r="O152" s="161"/>
    </row>
    <row r="153" spans="1:31">
      <c r="A153" s="167" t="s">
        <v>63</v>
      </c>
      <c r="B153" s="167"/>
      <c r="C153" s="167"/>
      <c r="D153" s="167"/>
      <c r="E153" s="167"/>
      <c r="F153" s="167"/>
      <c r="G153" s="167"/>
      <c r="H153" s="167"/>
      <c r="I153" s="167"/>
      <c r="J153" s="167"/>
      <c r="K153" s="167"/>
      <c r="L153" s="167"/>
      <c r="M153" s="7"/>
      <c r="N153" s="7"/>
      <c r="O153" s="7"/>
    </row>
    <row r="154" spans="1:31">
      <c r="A154" s="167" t="s">
        <v>64</v>
      </c>
      <c r="B154" s="167"/>
      <c r="C154" s="167"/>
      <c r="D154" s="167"/>
      <c r="E154" s="167"/>
      <c r="F154" s="167"/>
      <c r="G154" s="167"/>
      <c r="H154" s="167"/>
      <c r="I154" s="167"/>
      <c r="J154" s="167"/>
      <c r="K154" s="167"/>
      <c r="L154" s="167"/>
      <c r="M154" s="7"/>
      <c r="N154" s="7"/>
      <c r="O154" s="7"/>
    </row>
    <row r="155" spans="1:31" ht="16.5" customHeight="1">
      <c r="A155" s="167" t="s">
        <v>65</v>
      </c>
      <c r="B155" s="167"/>
      <c r="C155" s="167"/>
      <c r="D155" s="167"/>
      <c r="E155" s="167"/>
      <c r="F155" s="167"/>
      <c r="G155" s="167"/>
      <c r="H155" s="167"/>
      <c r="I155" s="167"/>
      <c r="J155" s="167"/>
      <c r="K155" s="167"/>
      <c r="L155" s="167"/>
      <c r="M155" s="7"/>
      <c r="N155" s="7"/>
      <c r="O155" s="7"/>
    </row>
    <row r="156" spans="1:31">
      <c r="A156" s="167" t="s">
        <v>66</v>
      </c>
      <c r="B156" s="167"/>
      <c r="C156" s="167"/>
      <c r="D156" s="167"/>
      <c r="E156" s="167"/>
      <c r="F156" s="167"/>
      <c r="G156" s="167"/>
      <c r="H156" s="167"/>
      <c r="I156" s="167"/>
      <c r="J156" s="167"/>
      <c r="K156" s="167"/>
      <c r="L156" s="167"/>
      <c r="M156" s="7"/>
      <c r="N156" s="7"/>
      <c r="O156" s="7"/>
    </row>
    <row r="157" spans="1:31">
      <c r="A157" s="167" t="s">
        <v>67</v>
      </c>
      <c r="B157" s="167"/>
      <c r="C157" s="167"/>
      <c r="D157" s="167"/>
      <c r="E157" s="167"/>
      <c r="F157" s="167"/>
      <c r="G157" s="167"/>
      <c r="H157" s="167"/>
      <c r="I157" s="167"/>
      <c r="J157" s="167"/>
      <c r="K157" s="167"/>
      <c r="L157" s="167"/>
      <c r="M157" s="7"/>
      <c r="N157" s="7"/>
      <c r="O157" s="7"/>
    </row>
    <row r="158" spans="1:31">
      <c r="A158" s="167" t="s">
        <v>68</v>
      </c>
      <c r="B158" s="167"/>
      <c r="C158" s="167"/>
      <c r="D158" s="167"/>
      <c r="E158" s="167"/>
      <c r="F158" s="167"/>
      <c r="G158" s="167"/>
      <c r="H158" s="167"/>
      <c r="I158" s="167"/>
      <c r="J158" s="167"/>
      <c r="K158" s="167"/>
      <c r="L158" s="167"/>
      <c r="M158" s="7"/>
      <c r="N158" s="7"/>
      <c r="O158" s="7"/>
    </row>
    <row r="159" spans="1:31">
      <c r="A159" s="167" t="s">
        <v>69</v>
      </c>
      <c r="B159" s="167"/>
      <c r="C159" s="167"/>
      <c r="D159" s="167"/>
      <c r="E159" s="167"/>
      <c r="F159" s="167"/>
      <c r="G159" s="167"/>
      <c r="H159" s="167"/>
      <c r="I159" s="167"/>
      <c r="J159" s="167"/>
      <c r="K159" s="167"/>
      <c r="L159" s="167"/>
      <c r="M159" s="7"/>
      <c r="N159" s="7"/>
      <c r="O159" s="7"/>
    </row>
    <row r="160" spans="1:31">
      <c r="A160" s="168" t="s">
        <v>91</v>
      </c>
      <c r="B160" s="168"/>
      <c r="C160" s="168"/>
      <c r="D160" s="168"/>
      <c r="E160" s="168"/>
      <c r="F160" s="168"/>
      <c r="G160" s="168"/>
      <c r="H160" s="168"/>
      <c r="I160" s="168"/>
      <c r="J160" s="168"/>
      <c r="K160" s="168"/>
      <c r="L160" s="168"/>
      <c r="M160" s="168"/>
      <c r="N160" s="168"/>
      <c r="O160" s="168"/>
    </row>
    <row r="161" spans="1:15" ht="60.75" customHeight="1">
      <c r="A161" s="168" t="s">
        <v>164</v>
      </c>
      <c r="B161" s="168"/>
      <c r="C161" s="168"/>
      <c r="D161" s="168"/>
      <c r="E161" s="168"/>
      <c r="F161" s="168"/>
      <c r="G161" s="168"/>
      <c r="H161" s="168"/>
      <c r="I161" s="168"/>
      <c r="J161" s="168"/>
      <c r="K161" s="168"/>
      <c r="L161" s="168"/>
      <c r="M161" s="168"/>
      <c r="N161" s="168"/>
      <c r="O161" s="168"/>
    </row>
    <row r="162" spans="1:15" ht="60.75" customHeight="1">
      <c r="A162" s="168" t="s">
        <v>165</v>
      </c>
      <c r="B162" s="168"/>
      <c r="C162" s="168"/>
      <c r="D162" s="168"/>
      <c r="E162" s="168"/>
      <c r="F162" s="168"/>
      <c r="G162" s="168"/>
      <c r="H162" s="168"/>
      <c r="I162" s="168"/>
      <c r="J162" s="168"/>
      <c r="K162" s="168"/>
      <c r="L162" s="168"/>
      <c r="M162" s="168"/>
      <c r="N162" s="168"/>
      <c r="O162" s="168"/>
    </row>
    <row r="163" spans="1:15">
      <c r="A163" s="161" t="s">
        <v>70</v>
      </c>
      <c r="B163" s="161"/>
      <c r="C163" s="161"/>
      <c r="D163" s="161"/>
      <c r="E163" s="161"/>
      <c r="F163" s="161"/>
      <c r="G163" s="161"/>
      <c r="H163" s="161"/>
      <c r="I163" s="161"/>
      <c r="J163" s="161"/>
      <c r="K163" s="161"/>
      <c r="L163" s="161"/>
      <c r="M163" s="161"/>
      <c r="N163" s="161"/>
      <c r="O163" s="161"/>
    </row>
    <row r="164" spans="1:15">
      <c r="A164" s="9" t="s">
        <v>71</v>
      </c>
      <c r="B164" s="163" t="s">
        <v>72</v>
      </c>
      <c r="C164" s="164"/>
      <c r="D164" s="164"/>
      <c r="E164" s="166" t="s">
        <v>73</v>
      </c>
      <c r="F164" s="164"/>
      <c r="G164" s="164"/>
      <c r="H164" s="164"/>
      <c r="I164" s="164"/>
      <c r="J164" s="164"/>
      <c r="K164" s="164"/>
      <c r="L164" s="164"/>
      <c r="M164" s="7"/>
      <c r="N164" s="7"/>
      <c r="O164" s="7"/>
    </row>
    <row r="165" spans="1:15">
      <c r="A165" s="9">
        <v>1</v>
      </c>
      <c r="B165" s="163">
        <v>2</v>
      </c>
      <c r="C165" s="164"/>
      <c r="D165" s="164"/>
      <c r="E165" s="165">
        <v>3</v>
      </c>
      <c r="F165" s="165"/>
      <c r="G165" s="165"/>
      <c r="H165" s="165"/>
      <c r="I165" s="165"/>
      <c r="J165" s="165"/>
      <c r="K165" s="164"/>
      <c r="L165" s="164"/>
      <c r="M165" s="7"/>
      <c r="N165" s="7"/>
      <c r="O165" s="7"/>
    </row>
    <row r="166" spans="1:15" ht="40.5" customHeight="1">
      <c r="A166" s="9" t="s">
        <v>74</v>
      </c>
      <c r="B166" s="163" t="s">
        <v>239</v>
      </c>
      <c r="C166" s="164"/>
      <c r="D166" s="164"/>
      <c r="E166" s="165" t="s">
        <v>75</v>
      </c>
      <c r="F166" s="165"/>
      <c r="G166" s="165"/>
      <c r="H166" s="165"/>
      <c r="I166" s="165"/>
      <c r="J166" s="165"/>
      <c r="K166" s="165"/>
      <c r="L166" s="165"/>
      <c r="M166" s="7"/>
      <c r="N166" s="7"/>
      <c r="O166" s="7"/>
    </row>
    <row r="167" spans="1:15" ht="42.75" customHeight="1">
      <c r="A167" s="9" t="s">
        <v>76</v>
      </c>
      <c r="B167" s="163" t="s">
        <v>77</v>
      </c>
      <c r="C167" s="166"/>
      <c r="D167" s="166"/>
      <c r="E167" s="165" t="s">
        <v>75</v>
      </c>
      <c r="F167" s="165"/>
      <c r="G167" s="165"/>
      <c r="H167" s="165"/>
      <c r="I167" s="165"/>
      <c r="J167" s="165"/>
      <c r="K167" s="165"/>
      <c r="L167" s="165"/>
      <c r="M167" s="7"/>
      <c r="N167" s="7"/>
      <c r="O167" s="7"/>
    </row>
    <row r="168" spans="1:15" ht="42" customHeight="1">
      <c r="A168" s="9" t="s">
        <v>78</v>
      </c>
      <c r="B168" s="163" t="s">
        <v>194</v>
      </c>
      <c r="C168" s="164"/>
      <c r="D168" s="164"/>
      <c r="E168" s="165" t="s">
        <v>75</v>
      </c>
      <c r="F168" s="165"/>
      <c r="G168" s="165"/>
      <c r="H168" s="165"/>
      <c r="I168" s="165"/>
      <c r="J168" s="165"/>
      <c r="K168" s="165"/>
      <c r="L168" s="165"/>
      <c r="M168" s="7"/>
      <c r="N168" s="7"/>
      <c r="O168" s="7"/>
    </row>
    <row r="169" spans="1:15">
      <c r="A169" s="161" t="s">
        <v>80</v>
      </c>
      <c r="B169" s="161"/>
      <c r="C169" s="161"/>
      <c r="D169" s="161"/>
      <c r="E169" s="161"/>
      <c r="F169" s="161"/>
      <c r="G169" s="161"/>
      <c r="H169" s="161"/>
      <c r="I169" s="161"/>
      <c r="J169" s="161"/>
      <c r="K169" s="161"/>
      <c r="L169" s="161"/>
      <c r="M169" s="161"/>
      <c r="N169" s="161"/>
      <c r="O169" s="161"/>
    </row>
    <row r="170" spans="1:15">
      <c r="A170" s="161" t="s">
        <v>81</v>
      </c>
      <c r="B170" s="161"/>
      <c r="C170" s="161"/>
      <c r="D170" s="161"/>
      <c r="E170" s="161"/>
      <c r="F170" s="161"/>
      <c r="G170" s="161"/>
      <c r="H170" s="161"/>
      <c r="I170" s="161"/>
      <c r="J170" s="161"/>
      <c r="K170" s="161"/>
      <c r="L170" s="161"/>
      <c r="M170" s="161"/>
      <c r="N170" s="161"/>
      <c r="O170" s="161"/>
    </row>
    <row r="171" spans="1:15">
      <c r="A171" s="161" t="s">
        <v>82</v>
      </c>
      <c r="B171" s="161"/>
      <c r="C171" s="161"/>
      <c r="D171" s="161"/>
      <c r="E171" s="161"/>
      <c r="F171" s="161"/>
      <c r="G171" s="161"/>
      <c r="H171" s="161"/>
      <c r="I171" s="161"/>
      <c r="J171" s="161"/>
      <c r="K171" s="161"/>
      <c r="L171" s="161"/>
      <c r="M171" s="161"/>
      <c r="N171" s="161"/>
      <c r="O171" s="161"/>
    </row>
    <row r="172" spans="1:15">
      <c r="A172" s="161" t="s">
        <v>190</v>
      </c>
      <c r="B172" s="161"/>
      <c r="C172" s="161"/>
      <c r="D172" s="161"/>
      <c r="E172" s="161"/>
      <c r="F172" s="161"/>
      <c r="G172" s="161"/>
      <c r="H172" s="161"/>
      <c r="I172" s="161"/>
      <c r="J172" s="161"/>
      <c r="K172" s="161"/>
      <c r="L172" s="161"/>
      <c r="M172" s="161"/>
      <c r="N172" s="161"/>
      <c r="O172" s="161"/>
    </row>
    <row r="173" spans="1:15" ht="21" customHeight="1">
      <c r="A173" s="162" t="s">
        <v>92</v>
      </c>
      <c r="B173" s="162"/>
      <c r="C173" s="162"/>
      <c r="D173" s="162"/>
      <c r="E173" s="162"/>
      <c r="F173" s="162"/>
      <c r="G173" s="162"/>
      <c r="H173" s="162"/>
      <c r="I173" s="162"/>
      <c r="J173" s="162"/>
      <c r="K173" s="162"/>
      <c r="L173" s="162"/>
      <c r="M173" s="162"/>
      <c r="N173" s="162"/>
      <c r="O173" s="162"/>
    </row>
    <row r="174" spans="1:15" ht="62.25" customHeight="1">
      <c r="A174" s="162" t="s">
        <v>93</v>
      </c>
      <c r="B174" s="162"/>
      <c r="C174" s="162"/>
      <c r="D174" s="162"/>
      <c r="E174" s="162"/>
      <c r="F174" s="162"/>
      <c r="G174" s="162"/>
      <c r="H174" s="162"/>
      <c r="I174" s="162"/>
      <c r="J174" s="162"/>
      <c r="K174" s="162"/>
      <c r="L174" s="162"/>
      <c r="M174" s="162"/>
      <c r="N174" s="162"/>
      <c r="O174" s="162"/>
    </row>
    <row r="175" spans="1:15">
      <c r="A175" s="160" t="s">
        <v>83</v>
      </c>
      <c r="B175" s="160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</row>
    <row r="176" spans="1:15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</row>
    <row r="177" spans="1:15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</row>
    <row r="178" spans="1:15">
      <c r="A178" s="46" t="s">
        <v>178</v>
      </c>
      <c r="B178" s="7"/>
      <c r="C178" s="7"/>
      <c r="D178" s="7"/>
      <c r="E178" s="7"/>
      <c r="F178" s="7"/>
      <c r="G178" s="7"/>
      <c r="H178" s="7"/>
      <c r="I178" s="7"/>
      <c r="J178" s="7"/>
      <c r="K178" s="7" t="s">
        <v>84</v>
      </c>
      <c r="L178" s="7"/>
      <c r="M178" s="7"/>
      <c r="N178" s="7"/>
      <c r="O178" s="7"/>
    </row>
    <row r="179" spans="1:15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</row>
    <row r="180" spans="1:15">
      <c r="A180" s="23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</row>
  </sheetData>
  <mergeCells count="267">
    <mergeCell ref="A147:A148"/>
    <mergeCell ref="B147:B148"/>
    <mergeCell ref="C147:C148"/>
    <mergeCell ref="D147:D148"/>
    <mergeCell ref="E147:E148"/>
    <mergeCell ref="F147:F148"/>
    <mergeCell ref="A121:D121"/>
    <mergeCell ref="E121:G121"/>
    <mergeCell ref="H121:L121"/>
    <mergeCell ref="A122:D122"/>
    <mergeCell ref="E122:G122"/>
    <mergeCell ref="H122:L122"/>
    <mergeCell ref="A123:D123"/>
    <mergeCell ref="E123:G123"/>
    <mergeCell ref="H123:L123"/>
    <mergeCell ref="A124:D124"/>
    <mergeCell ref="E124:G124"/>
    <mergeCell ref="H124:L124"/>
    <mergeCell ref="A125:D125"/>
    <mergeCell ref="E125:G125"/>
    <mergeCell ref="H125:L125"/>
    <mergeCell ref="A126:D126"/>
    <mergeCell ref="E126:G126"/>
    <mergeCell ref="H126:L126"/>
    <mergeCell ref="P143:Q143"/>
    <mergeCell ref="B144:B145"/>
    <mergeCell ref="C144:C145"/>
    <mergeCell ref="D144:D145"/>
    <mergeCell ref="E144:E145"/>
    <mergeCell ref="F144:F145"/>
    <mergeCell ref="G144:G145"/>
    <mergeCell ref="H144:I144"/>
    <mergeCell ref="J144:J145"/>
    <mergeCell ref="K144:K145"/>
    <mergeCell ref="L144:L145"/>
    <mergeCell ref="M144:M145"/>
    <mergeCell ref="N144:N145"/>
    <mergeCell ref="O144:O145"/>
    <mergeCell ref="P144:P145"/>
    <mergeCell ref="Q144:Q145"/>
    <mergeCell ref="D136:D137"/>
    <mergeCell ref="E136:E137"/>
    <mergeCell ref="F136:F137"/>
    <mergeCell ref="G136:G137"/>
    <mergeCell ref="H136:I136"/>
    <mergeCell ref="J136:J137"/>
    <mergeCell ref="K136:K137"/>
    <mergeCell ref="L136:L137"/>
    <mergeCell ref="M136:M137"/>
    <mergeCell ref="A69:D69"/>
    <mergeCell ref="E69:G69"/>
    <mergeCell ref="H69:L69"/>
    <mergeCell ref="A128:O128"/>
    <mergeCell ref="A130:L130"/>
    <mergeCell ref="M130:M132"/>
    <mergeCell ref="N130:N132"/>
    <mergeCell ref="A131:L131"/>
    <mergeCell ref="A133:L133"/>
    <mergeCell ref="E114:K114"/>
    <mergeCell ref="A116:F116"/>
    <mergeCell ref="A117:K117"/>
    <mergeCell ref="A118:K118"/>
    <mergeCell ref="A119:K119"/>
    <mergeCell ref="A120:I120"/>
    <mergeCell ref="A111:K111"/>
    <mergeCell ref="E112:K112"/>
    <mergeCell ref="E113:K113"/>
    <mergeCell ref="E115:K115"/>
    <mergeCell ref="J85:J86"/>
    <mergeCell ref="K85:K86"/>
    <mergeCell ref="L85:L86"/>
    <mergeCell ref="M85:M86"/>
    <mergeCell ref="N85:N86"/>
    <mergeCell ref="A66:D66"/>
    <mergeCell ref="E66:G66"/>
    <mergeCell ref="H66:L66"/>
    <mergeCell ref="A67:D67"/>
    <mergeCell ref="E67:G67"/>
    <mergeCell ref="H67:L67"/>
    <mergeCell ref="A68:D68"/>
    <mergeCell ref="E68:G68"/>
    <mergeCell ref="H68:L68"/>
    <mergeCell ref="B80:B81"/>
    <mergeCell ref="C80:C81"/>
    <mergeCell ref="D80:D81"/>
    <mergeCell ref="E80:E81"/>
    <mergeCell ref="F80:F81"/>
    <mergeCell ref="A80:A81"/>
    <mergeCell ref="A76:A78"/>
    <mergeCell ref="B76:D77"/>
    <mergeCell ref="E76:F77"/>
    <mergeCell ref="A174:O174"/>
    <mergeCell ref="A175:O175"/>
    <mergeCell ref="B168:D168"/>
    <mergeCell ref="E168:L168"/>
    <mergeCell ref="A169:O169"/>
    <mergeCell ref="A170:O170"/>
    <mergeCell ref="A171:O171"/>
    <mergeCell ref="A173:O173"/>
    <mergeCell ref="B165:D165"/>
    <mergeCell ref="E165:L165"/>
    <mergeCell ref="B166:D166"/>
    <mergeCell ref="E166:L166"/>
    <mergeCell ref="B167:D167"/>
    <mergeCell ref="E167:L167"/>
    <mergeCell ref="A172:O172"/>
    <mergeCell ref="A158:L158"/>
    <mergeCell ref="A159:L159"/>
    <mergeCell ref="A160:O160"/>
    <mergeCell ref="A161:O161"/>
    <mergeCell ref="A163:O163"/>
    <mergeCell ref="B164:D164"/>
    <mergeCell ref="E164:L164"/>
    <mergeCell ref="A152:O152"/>
    <mergeCell ref="A153:L153"/>
    <mergeCell ref="A154:L154"/>
    <mergeCell ref="A155:L155"/>
    <mergeCell ref="A156:L156"/>
    <mergeCell ref="A157:L157"/>
    <mergeCell ref="A162:O162"/>
    <mergeCell ref="A151:O151"/>
    <mergeCell ref="A134:J134"/>
    <mergeCell ref="A135:A137"/>
    <mergeCell ref="B135:D135"/>
    <mergeCell ref="E135:F135"/>
    <mergeCell ref="G135:I135"/>
    <mergeCell ref="J135:L135"/>
    <mergeCell ref="M135:N135"/>
    <mergeCell ref="B136:B137"/>
    <mergeCell ref="C136:C137"/>
    <mergeCell ref="N136:N137"/>
    <mergeCell ref="A139:A140"/>
    <mergeCell ref="B139:B140"/>
    <mergeCell ref="C139:C140"/>
    <mergeCell ref="D139:D140"/>
    <mergeCell ref="E139:E140"/>
    <mergeCell ref="F139:F140"/>
    <mergeCell ref="A142:J142"/>
    <mergeCell ref="A143:A145"/>
    <mergeCell ref="B143:D143"/>
    <mergeCell ref="E143:F143"/>
    <mergeCell ref="G143:I143"/>
    <mergeCell ref="J143:L143"/>
    <mergeCell ref="M143:O143"/>
    <mergeCell ref="O85:O86"/>
    <mergeCell ref="A82:O82"/>
    <mergeCell ref="A83:J83"/>
    <mergeCell ref="A84:A86"/>
    <mergeCell ref="B84:D85"/>
    <mergeCell ref="E84:F85"/>
    <mergeCell ref="G84:I84"/>
    <mergeCell ref="J84:L84"/>
    <mergeCell ref="M84:O84"/>
    <mergeCell ref="G85:G86"/>
    <mergeCell ref="H85:I85"/>
    <mergeCell ref="G76:I76"/>
    <mergeCell ref="J76:L76"/>
    <mergeCell ref="G77:G78"/>
    <mergeCell ref="H77:I77"/>
    <mergeCell ref="J77:J78"/>
    <mergeCell ref="K77:K78"/>
    <mergeCell ref="L77:L78"/>
    <mergeCell ref="M71:M73"/>
    <mergeCell ref="N71:N73"/>
    <mergeCell ref="A72:L72"/>
    <mergeCell ref="A73:L73"/>
    <mergeCell ref="A74:L74"/>
    <mergeCell ref="A75:J75"/>
    <mergeCell ref="A71:L71"/>
    <mergeCell ref="O40:O41"/>
    <mergeCell ref="A59:F59"/>
    <mergeCell ref="A60:K60"/>
    <mergeCell ref="A61:K61"/>
    <mergeCell ref="A62:K62"/>
    <mergeCell ref="A63:I63"/>
    <mergeCell ref="A55:K55"/>
    <mergeCell ref="E56:K56"/>
    <mergeCell ref="E57:K57"/>
    <mergeCell ref="E58:K58"/>
    <mergeCell ref="J40:J41"/>
    <mergeCell ref="K40:K41"/>
    <mergeCell ref="L40:L41"/>
    <mergeCell ref="M40:M41"/>
    <mergeCell ref="N40:N41"/>
    <mergeCell ref="H64:L64"/>
    <mergeCell ref="A65:D65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35:A36"/>
    <mergeCell ref="B35:B36"/>
    <mergeCell ref="C35:C36"/>
    <mergeCell ref="D35:D36"/>
    <mergeCell ref="E35:E36"/>
    <mergeCell ref="F35:F36"/>
    <mergeCell ref="A64:D64"/>
    <mergeCell ref="E64:G64"/>
    <mergeCell ref="E65:G65"/>
    <mergeCell ref="H65:L65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A3:O3"/>
    <mergeCell ref="K8:M8"/>
    <mergeCell ref="N8:O8"/>
    <mergeCell ref="A10:J10"/>
    <mergeCell ref="K10:M10"/>
    <mergeCell ref="N10:O10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P84:Q84"/>
    <mergeCell ref="P85:P86"/>
    <mergeCell ref="Q85:Q86"/>
    <mergeCell ref="M31:N31"/>
    <mergeCell ref="M32:M33"/>
    <mergeCell ref="N32:N33"/>
    <mergeCell ref="M76:N76"/>
    <mergeCell ref="M77:M78"/>
    <mergeCell ref="N77:N78"/>
    <mergeCell ref="P39:Q39"/>
    <mergeCell ref="P40:P41"/>
    <mergeCell ref="Q40:Q41"/>
    <mergeCell ref="A37:O37"/>
    <mergeCell ref="A38:J38"/>
    <mergeCell ref="A39:A41"/>
    <mergeCell ref="B39:D40"/>
    <mergeCell ref="E39:F40"/>
    <mergeCell ref="G39:I39"/>
    <mergeCell ref="J39:L39"/>
    <mergeCell ref="M39:O39"/>
    <mergeCell ref="G40:G41"/>
    <mergeCell ref="H40:I40"/>
    <mergeCell ref="A53:O53"/>
    <mergeCell ref="A54:O54"/>
  </mergeCells>
  <hyperlinks>
    <hyperlink ref="M143" location="sub_777" display="sub_777"/>
    <hyperlink ref="P143" location="sub_666" display="sub_666"/>
  </hyperlinks>
  <pageMargins left="0.55118110236220474" right="0.31496062992125984" top="0.35433070866141736" bottom="0.35433070866141736" header="0.31496062992125984" footer="0.31496062992125984"/>
  <pageSetup paperSize="9" scale="54" fitToHeight="5" orientation="landscape" r:id="rId1"/>
  <rowBreaks count="1" manualBreakCount="1">
    <brk id="24" max="16" man="1"/>
  </rowBreaks>
</worksheet>
</file>

<file path=xl/worksheets/sheet31.xml><?xml version="1.0" encoding="utf-8"?>
<worksheet xmlns="http://schemas.openxmlformats.org/spreadsheetml/2006/main" xmlns:r="http://schemas.openxmlformats.org/officeDocument/2006/relationships">
  <sheetPr codeName="Лист31"/>
  <dimension ref="A1:AE180"/>
  <sheetViews>
    <sheetView view="pageBreakPreview" topLeftCell="A82" zoomScale="80" zoomScaleNormal="70" zoomScaleSheetLayoutView="80" workbookViewId="0">
      <selection activeCell="J102" sqref="J102"/>
    </sheetView>
  </sheetViews>
  <sheetFormatPr defaultRowHeight="18.75"/>
  <cols>
    <col min="1" max="1" width="28.7109375" style="4" customWidth="1"/>
    <col min="2" max="2" width="22.42578125" style="4" customWidth="1"/>
    <col min="3" max="3" width="19.42578125" style="4" customWidth="1"/>
    <col min="4" max="4" width="11.7109375" style="4" customWidth="1"/>
    <col min="5" max="5" width="17.42578125" style="4" customWidth="1"/>
    <col min="6" max="6" width="17.5703125" style="4" customWidth="1"/>
    <col min="7" max="7" width="21.5703125" style="4" customWidth="1"/>
    <col min="8" max="8" width="11.42578125" style="4" customWidth="1"/>
    <col min="9" max="9" width="7.140625" style="4" customWidth="1"/>
    <col min="10" max="11" width="12.140625" style="4" customWidth="1"/>
    <col min="12" max="12" width="11.42578125" style="4" customWidth="1"/>
    <col min="13" max="13" width="15.28515625" style="4" customWidth="1"/>
    <col min="14" max="14" width="12.7109375" style="4" customWidth="1"/>
    <col min="15" max="15" width="12.4257812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4" t="s">
        <v>516</v>
      </c>
    </row>
    <row r="2" spans="1:15">
      <c r="L2" s="4" t="s">
        <v>485</v>
      </c>
    </row>
    <row r="3" spans="1:15" ht="35.25" customHeight="1">
      <c r="A3" s="228" t="s">
        <v>465</v>
      </c>
      <c r="B3" s="229"/>
      <c r="C3" s="229"/>
      <c r="D3" s="229"/>
      <c r="E3" s="229"/>
      <c r="F3" s="229"/>
      <c r="G3" s="229"/>
      <c r="H3" s="229"/>
      <c r="I3" s="229"/>
      <c r="J3" s="229"/>
      <c r="K3" s="229"/>
      <c r="L3" s="229"/>
      <c r="M3" s="229"/>
      <c r="N3" s="229"/>
      <c r="O3" s="229"/>
    </row>
    <row r="4" spans="1:15" ht="30.75" customHeight="1">
      <c r="A4" s="230" t="s">
        <v>225</v>
      </c>
      <c r="B4" s="231"/>
      <c r="C4" s="231"/>
      <c r="D4" s="231"/>
      <c r="E4" s="231"/>
      <c r="F4" s="231"/>
      <c r="G4" s="231"/>
      <c r="H4" s="231"/>
      <c r="I4" s="231"/>
      <c r="J4" s="231"/>
      <c r="K4" s="231"/>
      <c r="L4" s="231"/>
      <c r="M4" s="231"/>
      <c r="N4" s="231"/>
      <c r="O4" s="231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232" t="s">
        <v>3</v>
      </c>
      <c r="O5" s="233"/>
    </row>
    <row r="6" spans="1:15" ht="18.75" customHeight="1">
      <c r="A6" s="212"/>
      <c r="B6" s="212"/>
      <c r="C6" s="212"/>
      <c r="D6" s="212"/>
      <c r="E6" s="212"/>
      <c r="F6" s="212"/>
      <c r="G6" s="212"/>
      <c r="H6" s="212"/>
      <c r="I6" s="212"/>
      <c r="J6" s="212"/>
      <c r="K6" s="222" t="s">
        <v>4</v>
      </c>
      <c r="L6" s="222"/>
      <c r="M6" s="223"/>
      <c r="N6" s="234" t="s">
        <v>5</v>
      </c>
      <c r="O6" s="235"/>
    </row>
    <row r="7" spans="1:15" ht="18.75" customHeight="1">
      <c r="A7" s="212"/>
      <c r="B7" s="212"/>
      <c r="C7" s="212"/>
      <c r="D7" s="212"/>
      <c r="E7" s="212"/>
      <c r="F7" s="212"/>
      <c r="G7" s="212"/>
      <c r="H7" s="212"/>
      <c r="I7" s="212"/>
      <c r="J7" s="212"/>
      <c r="K7" s="222" t="s">
        <v>179</v>
      </c>
      <c r="L7" s="222"/>
      <c r="M7" s="223"/>
      <c r="N7" s="224" t="s">
        <v>483</v>
      </c>
      <c r="O7" s="225"/>
    </row>
    <row r="8" spans="1:15">
      <c r="A8" s="70"/>
      <c r="B8" s="8"/>
      <c r="C8" s="8"/>
      <c r="D8" s="8"/>
      <c r="E8" s="8"/>
      <c r="F8" s="8"/>
      <c r="G8" s="8"/>
      <c r="H8" s="8"/>
      <c r="I8" s="8"/>
      <c r="J8" s="8"/>
      <c r="K8" s="222" t="s">
        <v>180</v>
      </c>
      <c r="L8" s="222"/>
      <c r="M8" s="223"/>
      <c r="N8" s="224" t="s">
        <v>224</v>
      </c>
      <c r="O8" s="225"/>
    </row>
    <row r="9" spans="1:15">
      <c r="A9" s="70"/>
      <c r="B9" s="8"/>
      <c r="C9" s="8"/>
      <c r="D9" s="8"/>
      <c r="E9" s="8"/>
      <c r="F9" s="8"/>
      <c r="G9" s="8"/>
      <c r="H9" s="8"/>
      <c r="I9" s="8"/>
      <c r="J9" s="8"/>
      <c r="K9" s="48"/>
      <c r="L9" s="48"/>
      <c r="M9" s="49" t="s">
        <v>183</v>
      </c>
      <c r="N9" s="50"/>
      <c r="O9" s="51"/>
    </row>
    <row r="10" spans="1:15" ht="18.75" customHeight="1">
      <c r="A10" s="212"/>
      <c r="B10" s="212"/>
      <c r="C10" s="212"/>
      <c r="D10" s="212"/>
      <c r="E10" s="212"/>
      <c r="F10" s="212"/>
      <c r="G10" s="212"/>
      <c r="H10" s="212"/>
      <c r="I10" s="212"/>
      <c r="J10" s="212"/>
      <c r="K10" s="222" t="s">
        <v>181</v>
      </c>
      <c r="L10" s="222"/>
      <c r="M10" s="223"/>
      <c r="N10" s="224" t="s">
        <v>159</v>
      </c>
      <c r="O10" s="225"/>
    </row>
    <row r="11" spans="1:15" ht="18.75" customHeight="1">
      <c r="A11" s="212"/>
      <c r="B11" s="212"/>
      <c r="C11" s="212"/>
      <c r="D11" s="212"/>
      <c r="E11" s="212"/>
      <c r="F11" s="212"/>
      <c r="G11" s="212"/>
      <c r="H11" s="212"/>
      <c r="I11" s="212"/>
      <c r="J11" s="212"/>
      <c r="K11" s="222" t="s">
        <v>182</v>
      </c>
      <c r="L11" s="222"/>
      <c r="M11" s="223"/>
      <c r="N11" s="224" t="s">
        <v>160</v>
      </c>
      <c r="O11" s="225"/>
    </row>
    <row r="12" spans="1:15">
      <c r="A12" s="52"/>
      <c r="B12" s="67"/>
      <c r="C12" s="67"/>
      <c r="D12" s="67"/>
      <c r="E12" s="67"/>
      <c r="F12" s="67"/>
      <c r="G12" s="67"/>
      <c r="H12" s="67"/>
      <c r="I12" s="67"/>
      <c r="J12" s="67"/>
      <c r="K12" s="226"/>
      <c r="L12" s="226"/>
      <c r="M12" s="227"/>
      <c r="N12" s="224"/>
      <c r="O12" s="225"/>
    </row>
    <row r="13" spans="1:15">
      <c r="A13" s="52"/>
      <c r="B13" s="67"/>
      <c r="C13" s="67"/>
      <c r="D13" s="67"/>
      <c r="E13" s="67"/>
      <c r="F13" s="67"/>
      <c r="G13" s="67"/>
      <c r="H13" s="67"/>
      <c r="I13" s="67"/>
      <c r="J13" s="67"/>
      <c r="K13" s="54"/>
      <c r="L13" s="54"/>
      <c r="M13" s="68"/>
      <c r="N13" s="69"/>
      <c r="O13" s="69"/>
    </row>
    <row r="14" spans="1:15" ht="39" customHeight="1">
      <c r="A14" s="217" t="s">
        <v>0</v>
      </c>
      <c r="B14" s="217"/>
      <c r="C14" s="217"/>
      <c r="D14" s="217"/>
      <c r="E14" s="217"/>
      <c r="F14" s="217"/>
      <c r="G14" s="217"/>
      <c r="H14" s="217"/>
      <c r="I14" s="217"/>
      <c r="J14" s="217"/>
      <c r="K14" s="217"/>
      <c r="L14" s="217"/>
      <c r="M14" s="217"/>
      <c r="N14" s="217"/>
      <c r="O14" s="217"/>
    </row>
    <row r="15" spans="1:15" ht="24.75" hidden="1" customHeight="1">
      <c r="A15" s="216" t="s">
        <v>1</v>
      </c>
      <c r="B15" s="216"/>
      <c r="C15" s="216"/>
      <c r="D15" s="216"/>
      <c r="E15" s="216"/>
      <c r="F15" s="216"/>
      <c r="G15" s="216"/>
      <c r="H15" s="216"/>
      <c r="I15" s="216"/>
      <c r="J15" s="216"/>
      <c r="K15" s="216"/>
      <c r="L15" s="216"/>
      <c r="M15" s="216"/>
      <c r="N15" s="216"/>
      <c r="O15" s="216"/>
    </row>
    <row r="16" spans="1:15" ht="16.5" hidden="1" customHeight="1">
      <c r="A16" s="216" t="s">
        <v>2</v>
      </c>
      <c r="B16" s="217"/>
      <c r="C16" s="217"/>
      <c r="D16" s="217"/>
      <c r="E16" s="217"/>
      <c r="F16" s="217"/>
      <c r="G16" s="217"/>
      <c r="H16" s="217"/>
      <c r="I16" s="217"/>
      <c r="J16" s="217"/>
      <c r="K16" s="217"/>
      <c r="L16" s="217"/>
      <c r="M16" s="217"/>
      <c r="N16" s="217"/>
      <c r="O16" s="217"/>
    </row>
    <row r="17" spans="1:18" ht="137.25" customHeight="1">
      <c r="A17" s="218" t="s">
        <v>484</v>
      </c>
      <c r="B17" s="218"/>
      <c r="C17" s="218"/>
      <c r="D17" s="218"/>
      <c r="E17" s="218"/>
      <c r="F17" s="218"/>
      <c r="G17" s="218"/>
      <c r="H17" s="218"/>
      <c r="I17" s="218"/>
      <c r="J17" s="218"/>
      <c r="K17" s="218"/>
      <c r="L17" s="218"/>
      <c r="M17" s="218"/>
      <c r="N17" s="218"/>
      <c r="O17" s="218"/>
    </row>
    <row r="18" spans="1:18" ht="185.25" customHeight="1">
      <c r="A18" s="219"/>
      <c r="B18" s="219"/>
      <c r="C18" s="219"/>
      <c r="D18" s="219"/>
      <c r="E18" s="219"/>
      <c r="F18" s="219"/>
      <c r="G18" s="219"/>
      <c r="H18" s="219"/>
      <c r="I18" s="219"/>
      <c r="J18" s="219"/>
      <c r="K18" s="219"/>
      <c r="L18" s="219"/>
      <c r="M18" s="219"/>
      <c r="N18" s="219"/>
      <c r="O18" s="219"/>
      <c r="P18" s="24"/>
      <c r="Q18" s="24"/>
      <c r="R18" s="24"/>
    </row>
    <row r="19" spans="1:18" ht="27" customHeight="1">
      <c r="A19" s="220" t="s">
        <v>89</v>
      </c>
      <c r="B19" s="220"/>
      <c r="C19" s="220"/>
      <c r="D19" s="220"/>
      <c r="E19" s="220"/>
      <c r="F19" s="220"/>
      <c r="G19" s="220"/>
      <c r="H19" s="220"/>
      <c r="I19" s="220"/>
      <c r="J19" s="220"/>
      <c r="K19" s="47"/>
      <c r="L19" s="47"/>
      <c r="M19" s="47"/>
      <c r="N19" s="47"/>
      <c r="O19" s="47"/>
      <c r="P19" s="24"/>
      <c r="Q19" s="24"/>
      <c r="R19" s="24"/>
    </row>
    <row r="20" spans="1:18" ht="35.25" customHeight="1">
      <c r="A20" s="221" t="s">
        <v>134</v>
      </c>
      <c r="B20" s="221"/>
      <c r="C20" s="221"/>
      <c r="D20" s="221"/>
      <c r="E20" s="221"/>
      <c r="F20" s="221"/>
      <c r="G20" s="221"/>
      <c r="H20" s="221"/>
      <c r="I20" s="221"/>
      <c r="J20" s="221"/>
      <c r="K20" s="47"/>
      <c r="L20" s="47"/>
      <c r="M20" s="47"/>
      <c r="N20" s="47"/>
      <c r="O20" s="47"/>
      <c r="P20" s="24"/>
      <c r="Q20" s="24"/>
      <c r="R20" s="24"/>
    </row>
    <row r="21" spans="1:18">
      <c r="A21" s="212" t="s">
        <v>90</v>
      </c>
      <c r="B21" s="212"/>
      <c r="C21" s="212"/>
      <c r="D21" s="212"/>
      <c r="E21" s="212"/>
      <c r="F21" s="212"/>
      <c r="G21" s="212"/>
      <c r="H21" s="212"/>
      <c r="I21" s="212"/>
      <c r="J21" s="212"/>
      <c r="K21" s="54"/>
      <c r="L21" s="54"/>
      <c r="M21" s="68"/>
      <c r="N21" s="69"/>
      <c r="O21" s="69"/>
    </row>
    <row r="22" spans="1:18" ht="18.75" customHeight="1">
      <c r="A22" s="213" t="s">
        <v>233</v>
      </c>
      <c r="B22" s="213"/>
      <c r="C22" s="213"/>
      <c r="D22" s="213"/>
      <c r="E22" s="213"/>
      <c r="F22" s="213"/>
      <c r="G22" s="213"/>
      <c r="H22" s="213"/>
      <c r="I22" s="213"/>
      <c r="J22" s="213"/>
      <c r="K22" s="7"/>
      <c r="L22" s="7"/>
      <c r="M22" s="7"/>
      <c r="N22" s="7"/>
      <c r="O22" s="7"/>
    </row>
    <row r="23" spans="1:18">
      <c r="A23" s="214" t="s">
        <v>192</v>
      </c>
      <c r="B23" s="214"/>
      <c r="C23" s="214"/>
      <c r="D23" s="214"/>
      <c r="E23" s="214"/>
      <c r="F23" s="214"/>
      <c r="G23" s="214"/>
      <c r="H23" s="214"/>
      <c r="I23" s="214"/>
      <c r="J23" s="214"/>
      <c r="K23" s="7"/>
      <c r="L23" s="7"/>
      <c r="M23" s="7"/>
      <c r="N23" s="7"/>
      <c r="O23" s="7"/>
    </row>
    <row r="24" spans="1:18">
      <c r="A24" s="215"/>
      <c r="B24" s="215"/>
      <c r="C24" s="215"/>
      <c r="D24" s="215"/>
      <c r="E24" s="215"/>
      <c r="F24" s="215"/>
      <c r="G24" s="215"/>
      <c r="H24" s="215"/>
      <c r="I24" s="215"/>
      <c r="J24" s="215"/>
      <c r="K24" s="7"/>
      <c r="L24" s="7"/>
      <c r="M24" s="7"/>
      <c r="N24" s="7"/>
      <c r="O24" s="7"/>
    </row>
    <row r="25" spans="1:18">
      <c r="A25" s="169" t="s">
        <v>6</v>
      </c>
      <c r="B25" s="170"/>
      <c r="C25" s="170"/>
      <c r="D25" s="170"/>
      <c r="E25" s="170"/>
      <c r="F25" s="170"/>
      <c r="G25" s="170"/>
      <c r="H25" s="170"/>
      <c r="I25" s="170"/>
      <c r="J25" s="170"/>
      <c r="K25" s="170"/>
      <c r="L25" s="170"/>
      <c r="M25" s="170"/>
      <c r="N25" s="170"/>
      <c r="O25" s="170"/>
    </row>
    <row r="26" spans="1:18" ht="42" customHeight="1">
      <c r="A26" s="169" t="s">
        <v>7</v>
      </c>
      <c r="B26" s="169"/>
      <c r="C26" s="169"/>
      <c r="D26" s="169"/>
      <c r="E26" s="169"/>
      <c r="F26" s="169"/>
      <c r="G26" s="169"/>
      <c r="H26" s="169"/>
      <c r="I26" s="169"/>
      <c r="J26" s="169"/>
      <c r="K26" s="169"/>
      <c r="L26" s="169"/>
      <c r="M26" s="210" t="s">
        <v>193</v>
      </c>
      <c r="N26" s="165" t="s">
        <v>238</v>
      </c>
      <c r="O26" s="7"/>
    </row>
    <row r="27" spans="1:18">
      <c r="A27" s="161" t="s">
        <v>8</v>
      </c>
      <c r="B27" s="161"/>
      <c r="C27" s="161"/>
      <c r="D27" s="161"/>
      <c r="E27" s="161"/>
      <c r="F27" s="161"/>
      <c r="G27" s="161"/>
      <c r="H27" s="161"/>
      <c r="I27" s="161"/>
      <c r="J27" s="161"/>
      <c r="K27" s="161"/>
      <c r="L27" s="161"/>
      <c r="M27" s="211"/>
      <c r="N27" s="165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211"/>
      <c r="N28" s="165"/>
      <c r="O28" s="7"/>
    </row>
    <row r="29" spans="1:18">
      <c r="A29" s="161" t="s">
        <v>86</v>
      </c>
      <c r="B29" s="161"/>
      <c r="C29" s="161"/>
      <c r="D29" s="161"/>
      <c r="E29" s="161"/>
      <c r="F29" s="161"/>
      <c r="G29" s="161"/>
      <c r="H29" s="161"/>
      <c r="I29" s="161"/>
      <c r="J29" s="161"/>
      <c r="K29" s="161"/>
      <c r="L29" s="161"/>
      <c r="M29" s="7"/>
      <c r="N29" s="8"/>
      <c r="O29" s="7"/>
    </row>
    <row r="30" spans="1:18">
      <c r="A30" s="160" t="s">
        <v>98</v>
      </c>
      <c r="B30" s="160"/>
      <c r="C30" s="160"/>
      <c r="D30" s="160"/>
      <c r="E30" s="160"/>
      <c r="F30" s="160"/>
      <c r="G30" s="160"/>
      <c r="H30" s="160"/>
      <c r="I30" s="160"/>
      <c r="J30" s="160"/>
      <c r="K30" s="7"/>
      <c r="L30" s="7"/>
      <c r="M30" s="7"/>
      <c r="N30" s="8"/>
      <c r="O30" s="7"/>
    </row>
    <row r="31" spans="1:18" ht="78.75" customHeight="1">
      <c r="A31" s="163" t="s">
        <v>87</v>
      </c>
      <c r="B31" s="163" t="s">
        <v>10</v>
      </c>
      <c r="C31" s="163"/>
      <c r="D31" s="163"/>
      <c r="E31" s="163" t="s">
        <v>11</v>
      </c>
      <c r="F31" s="163"/>
      <c r="G31" s="163" t="s">
        <v>12</v>
      </c>
      <c r="H31" s="163"/>
      <c r="I31" s="163"/>
      <c r="J31" s="163" t="s">
        <v>13</v>
      </c>
      <c r="K31" s="163"/>
      <c r="L31" s="163"/>
      <c r="M31" s="187" t="s">
        <v>184</v>
      </c>
      <c r="N31" s="189"/>
      <c r="O31" s="7"/>
    </row>
    <row r="32" spans="1:18" ht="59.25" customHeight="1">
      <c r="A32" s="166"/>
      <c r="B32" s="163"/>
      <c r="C32" s="163"/>
      <c r="D32" s="163"/>
      <c r="E32" s="163"/>
      <c r="F32" s="163"/>
      <c r="G32" s="163" t="s">
        <v>14</v>
      </c>
      <c r="H32" s="163" t="s">
        <v>24</v>
      </c>
      <c r="I32" s="163"/>
      <c r="J32" s="163" t="s">
        <v>226</v>
      </c>
      <c r="K32" s="163" t="s">
        <v>227</v>
      </c>
      <c r="L32" s="163" t="s">
        <v>232</v>
      </c>
      <c r="M32" s="165" t="s">
        <v>185</v>
      </c>
      <c r="N32" s="163" t="s">
        <v>186</v>
      </c>
      <c r="O32" s="7"/>
    </row>
    <row r="33" spans="1:17" ht="131.25">
      <c r="A33" s="166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166"/>
      <c r="H33" s="9" t="s">
        <v>15</v>
      </c>
      <c r="I33" s="9" t="s">
        <v>16</v>
      </c>
      <c r="J33" s="163"/>
      <c r="K33" s="163"/>
      <c r="L33" s="166"/>
      <c r="M33" s="165"/>
      <c r="N33" s="163"/>
      <c r="O33" s="7"/>
    </row>
    <row r="34" spans="1:17">
      <c r="A34" s="9">
        <v>1</v>
      </c>
      <c r="B34" s="9">
        <v>2</v>
      </c>
      <c r="C34" s="9">
        <v>3</v>
      </c>
      <c r="D34" s="9">
        <v>4</v>
      </c>
      <c r="E34" s="9">
        <v>5</v>
      </c>
      <c r="F34" s="9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53">
        <v>13</v>
      </c>
      <c r="N34" s="53">
        <v>14</v>
      </c>
      <c r="O34" s="7"/>
    </row>
    <row r="35" spans="1:17" ht="141.75">
      <c r="A35" s="238" t="s">
        <v>108</v>
      </c>
      <c r="B35" s="251" t="s">
        <v>108</v>
      </c>
      <c r="C35" s="251" t="s">
        <v>108</v>
      </c>
      <c r="D35" s="239" t="s">
        <v>108</v>
      </c>
      <c r="E35" s="251" t="s">
        <v>108</v>
      </c>
      <c r="F35" s="251" t="s">
        <v>18</v>
      </c>
      <c r="G35" s="10" t="s">
        <v>102</v>
      </c>
      <c r="H35" s="9" t="s">
        <v>97</v>
      </c>
      <c r="I35" s="9">
        <v>744</v>
      </c>
      <c r="J35" s="9">
        <v>95</v>
      </c>
      <c r="K35" s="11">
        <f>J35</f>
        <v>95</v>
      </c>
      <c r="L35" s="11">
        <f>J35</f>
        <v>95</v>
      </c>
      <c r="M35" s="53">
        <v>10</v>
      </c>
      <c r="N35" s="76">
        <v>10</v>
      </c>
      <c r="O35" s="7"/>
    </row>
    <row r="36" spans="1:17" ht="252">
      <c r="A36" s="205"/>
      <c r="B36" s="209"/>
      <c r="C36" s="209"/>
      <c r="D36" s="207"/>
      <c r="E36" s="209"/>
      <c r="F36" s="209"/>
      <c r="G36" s="10" t="s">
        <v>104</v>
      </c>
      <c r="H36" s="9" t="s">
        <v>97</v>
      </c>
      <c r="I36" s="9">
        <v>744</v>
      </c>
      <c r="J36" s="9">
        <v>100</v>
      </c>
      <c r="K36" s="38">
        <f>J36</f>
        <v>100</v>
      </c>
      <c r="L36" s="11">
        <f>J36</f>
        <v>100</v>
      </c>
      <c r="M36" s="53">
        <v>10</v>
      </c>
      <c r="N36" s="53">
        <v>10</v>
      </c>
      <c r="O36" s="7"/>
    </row>
    <row r="37" spans="1:17" ht="18.75" customHeight="1">
      <c r="A37" s="168"/>
      <c r="B37" s="168"/>
      <c r="C37" s="168"/>
      <c r="D37" s="168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</row>
    <row r="38" spans="1:17">
      <c r="A38" s="161" t="s">
        <v>101</v>
      </c>
      <c r="B38" s="161"/>
      <c r="C38" s="161"/>
      <c r="D38" s="161"/>
      <c r="E38" s="161"/>
      <c r="F38" s="161"/>
      <c r="G38" s="161"/>
      <c r="H38" s="161"/>
      <c r="I38" s="161"/>
      <c r="J38" s="161"/>
      <c r="K38" s="7"/>
      <c r="L38" s="7"/>
      <c r="M38" s="7"/>
      <c r="N38" s="7"/>
      <c r="O38" s="7"/>
    </row>
    <row r="39" spans="1:17" ht="117" customHeight="1">
      <c r="A39" s="163" t="s">
        <v>87</v>
      </c>
      <c r="B39" s="163" t="s">
        <v>10</v>
      </c>
      <c r="C39" s="163"/>
      <c r="D39" s="163"/>
      <c r="E39" s="163" t="s">
        <v>11</v>
      </c>
      <c r="F39" s="163"/>
      <c r="G39" s="163" t="s">
        <v>21</v>
      </c>
      <c r="H39" s="163"/>
      <c r="I39" s="163"/>
      <c r="J39" s="163" t="s">
        <v>22</v>
      </c>
      <c r="K39" s="163"/>
      <c r="L39" s="163"/>
      <c r="M39" s="163" t="s">
        <v>187</v>
      </c>
      <c r="N39" s="163"/>
      <c r="O39" s="163"/>
      <c r="P39" s="187" t="s">
        <v>184</v>
      </c>
      <c r="Q39" s="189"/>
    </row>
    <row r="40" spans="1:17" ht="55.5" customHeight="1">
      <c r="A40" s="166"/>
      <c r="B40" s="163"/>
      <c r="C40" s="163"/>
      <c r="D40" s="163"/>
      <c r="E40" s="163"/>
      <c r="F40" s="163"/>
      <c r="G40" s="163" t="s">
        <v>85</v>
      </c>
      <c r="H40" s="163" t="s">
        <v>24</v>
      </c>
      <c r="I40" s="163"/>
      <c r="J40" s="163" t="s">
        <v>226</v>
      </c>
      <c r="K40" s="163" t="s">
        <v>227</v>
      </c>
      <c r="L40" s="163" t="s">
        <v>228</v>
      </c>
      <c r="M40" s="163" t="s">
        <v>226</v>
      </c>
      <c r="N40" s="163" t="s">
        <v>227</v>
      </c>
      <c r="O40" s="163" t="s">
        <v>229</v>
      </c>
      <c r="P40" s="163" t="s">
        <v>185</v>
      </c>
      <c r="Q40" s="163" t="s">
        <v>186</v>
      </c>
    </row>
    <row r="41" spans="1:17" ht="131.25">
      <c r="A41" s="166"/>
      <c r="B41" s="9" t="s">
        <v>25</v>
      </c>
      <c r="C41" s="9" t="s">
        <v>26</v>
      </c>
      <c r="D41" s="9" t="s">
        <v>27</v>
      </c>
      <c r="E41" s="9" t="s">
        <v>28</v>
      </c>
      <c r="F41" s="44" t="s">
        <v>174</v>
      </c>
      <c r="G41" s="166"/>
      <c r="H41" s="9" t="s">
        <v>29</v>
      </c>
      <c r="I41" s="9" t="s">
        <v>16</v>
      </c>
      <c r="J41" s="163"/>
      <c r="K41" s="163"/>
      <c r="L41" s="166"/>
      <c r="M41" s="163"/>
      <c r="N41" s="163"/>
      <c r="O41" s="166"/>
      <c r="P41" s="163"/>
      <c r="Q41" s="163"/>
    </row>
    <row r="42" spans="1:17">
      <c r="A42" s="9">
        <v>1</v>
      </c>
      <c r="B42" s="9">
        <v>2</v>
      </c>
      <c r="C42" s="9">
        <v>3</v>
      </c>
      <c r="D42" s="9">
        <v>4</v>
      </c>
      <c r="E42" s="9">
        <v>5</v>
      </c>
      <c r="F42" s="9">
        <v>6</v>
      </c>
      <c r="G42" s="9">
        <v>7</v>
      </c>
      <c r="H42" s="9">
        <v>8</v>
      </c>
      <c r="I42" s="9">
        <v>9</v>
      </c>
      <c r="J42" s="9">
        <v>10</v>
      </c>
      <c r="K42" s="9">
        <v>11</v>
      </c>
      <c r="L42" s="9">
        <v>12</v>
      </c>
      <c r="M42" s="9">
        <v>13</v>
      </c>
      <c r="N42" s="9">
        <v>14</v>
      </c>
      <c r="O42" s="9">
        <v>15</v>
      </c>
      <c r="P42" s="71">
        <v>16</v>
      </c>
      <c r="Q42" s="71">
        <v>17</v>
      </c>
    </row>
    <row r="43" spans="1:17" ht="112.5">
      <c r="A43" s="156" t="s">
        <v>234</v>
      </c>
      <c r="B43" s="80" t="s">
        <v>195</v>
      </c>
      <c r="C43" s="2" t="s">
        <v>17</v>
      </c>
      <c r="D43" s="2" t="s">
        <v>167</v>
      </c>
      <c r="E43" s="125" t="s">
        <v>30</v>
      </c>
      <c r="F43" s="124" t="s">
        <v>56</v>
      </c>
      <c r="G43" s="124" t="s">
        <v>31</v>
      </c>
      <c r="H43" s="124" t="s">
        <v>32</v>
      </c>
      <c r="I43" s="3" t="s">
        <v>107</v>
      </c>
      <c r="J43" s="124">
        <v>21</v>
      </c>
      <c r="K43" s="124">
        <f>J43</f>
        <v>21</v>
      </c>
      <c r="L43" s="124">
        <f>J43</f>
        <v>21</v>
      </c>
      <c r="M43" s="124" t="s">
        <v>18</v>
      </c>
      <c r="N43" s="124" t="s">
        <v>18</v>
      </c>
      <c r="O43" s="124" t="s">
        <v>18</v>
      </c>
      <c r="P43" s="125">
        <v>10</v>
      </c>
      <c r="Q43" s="76">
        <f>J43*0.1</f>
        <v>2</v>
      </c>
    </row>
    <row r="44" spans="1:17" ht="112.5" hidden="1">
      <c r="A44" s="121" t="s">
        <v>236</v>
      </c>
      <c r="B44" s="80" t="s">
        <v>196</v>
      </c>
      <c r="C44" s="124" t="s">
        <v>19</v>
      </c>
      <c r="D44" s="2" t="s">
        <v>167</v>
      </c>
      <c r="E44" s="125" t="s">
        <v>30</v>
      </c>
      <c r="F44" s="124" t="s">
        <v>56</v>
      </c>
      <c r="G44" s="124" t="s">
        <v>31</v>
      </c>
      <c r="H44" s="124" t="s">
        <v>32</v>
      </c>
      <c r="I44" s="3" t="s">
        <v>107</v>
      </c>
      <c r="J44" s="124"/>
      <c r="K44" s="124">
        <f t="shared" ref="K44:K50" si="0">J44</f>
        <v>0</v>
      </c>
      <c r="L44" s="124">
        <f t="shared" ref="L44:L50" si="1">J44</f>
        <v>0</v>
      </c>
      <c r="M44" s="124" t="s">
        <v>18</v>
      </c>
      <c r="N44" s="124" t="s">
        <v>18</v>
      </c>
      <c r="O44" s="124" t="s">
        <v>18</v>
      </c>
      <c r="P44" s="125">
        <v>10</v>
      </c>
      <c r="Q44" s="76">
        <f>J44*0.1</f>
        <v>0</v>
      </c>
    </row>
    <row r="45" spans="1:17" ht="150" hidden="1">
      <c r="A45" s="45" t="s">
        <v>175</v>
      </c>
      <c r="B45" s="80" t="s">
        <v>200</v>
      </c>
      <c r="C45" s="2" t="s">
        <v>17</v>
      </c>
      <c r="D45" s="124" t="s">
        <v>167</v>
      </c>
      <c r="E45" s="125" t="s">
        <v>30</v>
      </c>
      <c r="F45" s="124" t="s">
        <v>88</v>
      </c>
      <c r="G45" s="124" t="s">
        <v>31</v>
      </c>
      <c r="H45" s="124" t="s">
        <v>32</v>
      </c>
      <c r="I45" s="3" t="s">
        <v>107</v>
      </c>
      <c r="J45" s="124"/>
      <c r="K45" s="124">
        <f t="shared" si="0"/>
        <v>0</v>
      </c>
      <c r="L45" s="124">
        <f t="shared" si="1"/>
        <v>0</v>
      </c>
      <c r="M45" s="124" t="s">
        <v>18</v>
      </c>
      <c r="N45" s="124" t="s">
        <v>18</v>
      </c>
      <c r="O45" s="124" t="s">
        <v>18</v>
      </c>
      <c r="P45" s="125">
        <v>10</v>
      </c>
      <c r="Q45" s="76">
        <f t="shared" ref="Q45:Q52" si="2">J45*0.1</f>
        <v>0</v>
      </c>
    </row>
    <row r="46" spans="1:17" ht="131.25" hidden="1">
      <c r="A46" s="79" t="s">
        <v>197</v>
      </c>
      <c r="B46" s="80" t="s">
        <v>198</v>
      </c>
      <c r="C46" s="2" t="s">
        <v>19</v>
      </c>
      <c r="D46" s="124" t="s">
        <v>167</v>
      </c>
      <c r="E46" s="125" t="s">
        <v>30</v>
      </c>
      <c r="F46" s="124" t="s">
        <v>88</v>
      </c>
      <c r="G46" s="124" t="s">
        <v>31</v>
      </c>
      <c r="H46" s="124" t="s">
        <v>32</v>
      </c>
      <c r="I46" s="3" t="s">
        <v>107</v>
      </c>
      <c r="J46" s="124"/>
      <c r="K46" s="124">
        <f t="shared" si="0"/>
        <v>0</v>
      </c>
      <c r="L46" s="124">
        <f t="shared" si="1"/>
        <v>0</v>
      </c>
      <c r="M46" s="124" t="s">
        <v>18</v>
      </c>
      <c r="N46" s="124" t="s">
        <v>18</v>
      </c>
      <c r="O46" s="124" t="s">
        <v>18</v>
      </c>
      <c r="P46" s="125">
        <v>10</v>
      </c>
      <c r="Q46" s="76">
        <f t="shared" si="2"/>
        <v>0</v>
      </c>
    </row>
    <row r="47" spans="1:17" ht="112.5" hidden="1">
      <c r="A47" s="121" t="s">
        <v>237</v>
      </c>
      <c r="B47" s="80" t="s">
        <v>196</v>
      </c>
      <c r="C47" s="2" t="s">
        <v>19</v>
      </c>
      <c r="D47" s="124" t="s">
        <v>173</v>
      </c>
      <c r="E47" s="125" t="s">
        <v>30</v>
      </c>
      <c r="F47" s="124" t="s">
        <v>56</v>
      </c>
      <c r="G47" s="124" t="s">
        <v>31</v>
      </c>
      <c r="H47" s="124" t="s">
        <v>32</v>
      </c>
      <c r="I47" s="3" t="s">
        <v>107</v>
      </c>
      <c r="J47" s="124"/>
      <c r="K47" s="124">
        <f t="shared" si="0"/>
        <v>0</v>
      </c>
      <c r="L47" s="124">
        <f t="shared" si="1"/>
        <v>0</v>
      </c>
      <c r="M47" s="124" t="s">
        <v>18</v>
      </c>
      <c r="N47" s="124" t="s">
        <v>18</v>
      </c>
      <c r="O47" s="124" t="s">
        <v>18</v>
      </c>
      <c r="P47" s="125">
        <v>10</v>
      </c>
      <c r="Q47" s="76">
        <f t="shared" si="2"/>
        <v>0</v>
      </c>
    </row>
    <row r="48" spans="1:17" ht="112.5">
      <c r="A48" s="121" t="s">
        <v>235</v>
      </c>
      <c r="B48" s="80" t="s">
        <v>195</v>
      </c>
      <c r="C48" s="2" t="s">
        <v>17</v>
      </c>
      <c r="D48" s="124" t="s">
        <v>173</v>
      </c>
      <c r="E48" s="125" t="s">
        <v>30</v>
      </c>
      <c r="F48" s="124" t="s">
        <v>56</v>
      </c>
      <c r="G48" s="124" t="s">
        <v>31</v>
      </c>
      <c r="H48" s="124" t="s">
        <v>32</v>
      </c>
      <c r="I48" s="3" t="s">
        <v>107</v>
      </c>
      <c r="J48" s="124">
        <v>123</v>
      </c>
      <c r="K48" s="124">
        <f t="shared" si="0"/>
        <v>123</v>
      </c>
      <c r="L48" s="124">
        <f t="shared" si="1"/>
        <v>123</v>
      </c>
      <c r="M48" s="124" t="s">
        <v>18</v>
      </c>
      <c r="N48" s="124" t="s">
        <v>18</v>
      </c>
      <c r="O48" s="124" t="s">
        <v>18</v>
      </c>
      <c r="P48" s="125">
        <v>10</v>
      </c>
      <c r="Q48" s="76">
        <f t="shared" si="2"/>
        <v>12</v>
      </c>
    </row>
    <row r="49" spans="1:17" ht="150" hidden="1">
      <c r="A49" s="79" t="s">
        <v>201</v>
      </c>
      <c r="B49" s="80" t="s">
        <v>200</v>
      </c>
      <c r="C49" s="2" t="s">
        <v>17</v>
      </c>
      <c r="D49" s="36" t="s">
        <v>173</v>
      </c>
      <c r="E49" s="37" t="s">
        <v>30</v>
      </c>
      <c r="F49" s="44" t="s">
        <v>88</v>
      </c>
      <c r="G49" s="36" t="s">
        <v>31</v>
      </c>
      <c r="H49" s="36" t="s">
        <v>32</v>
      </c>
      <c r="I49" s="3" t="s">
        <v>107</v>
      </c>
      <c r="J49" s="85"/>
      <c r="K49" s="74">
        <f t="shared" si="0"/>
        <v>0</v>
      </c>
      <c r="L49" s="74">
        <f t="shared" si="1"/>
        <v>0</v>
      </c>
      <c r="M49" s="74" t="s">
        <v>18</v>
      </c>
      <c r="N49" s="74" t="s">
        <v>18</v>
      </c>
      <c r="O49" s="74" t="s">
        <v>18</v>
      </c>
      <c r="P49" s="73">
        <v>5</v>
      </c>
      <c r="Q49" s="76">
        <f t="shared" si="2"/>
        <v>0</v>
      </c>
    </row>
    <row r="50" spans="1:17" ht="131.25" hidden="1">
      <c r="A50" s="79" t="s">
        <v>202</v>
      </c>
      <c r="B50" s="80" t="s">
        <v>198</v>
      </c>
      <c r="C50" s="2" t="s">
        <v>19</v>
      </c>
      <c r="D50" s="36" t="s">
        <v>173</v>
      </c>
      <c r="E50" s="37" t="s">
        <v>30</v>
      </c>
      <c r="F50" s="44" t="s">
        <v>88</v>
      </c>
      <c r="G50" s="36" t="s">
        <v>31</v>
      </c>
      <c r="H50" s="36" t="s">
        <v>32</v>
      </c>
      <c r="I50" s="3" t="s">
        <v>107</v>
      </c>
      <c r="J50" s="74"/>
      <c r="K50" s="74">
        <f t="shared" si="0"/>
        <v>0</v>
      </c>
      <c r="L50" s="74">
        <f t="shared" si="1"/>
        <v>0</v>
      </c>
      <c r="M50" s="74" t="s">
        <v>18</v>
      </c>
      <c r="N50" s="74" t="s">
        <v>18</v>
      </c>
      <c r="O50" s="74" t="s">
        <v>18</v>
      </c>
      <c r="P50" s="73"/>
      <c r="Q50" s="76">
        <f t="shared" si="2"/>
        <v>0</v>
      </c>
    </row>
    <row r="51" spans="1:17" hidden="1">
      <c r="A51" s="20"/>
      <c r="B51" s="11"/>
      <c r="C51" s="9"/>
      <c r="D51" s="9"/>
      <c r="E51" s="11"/>
      <c r="F51" s="11"/>
      <c r="G51" s="9"/>
      <c r="H51" s="9"/>
      <c r="I51" s="3"/>
      <c r="J51" s="74"/>
      <c r="K51" s="74"/>
      <c r="L51" s="74"/>
      <c r="M51" s="74"/>
      <c r="N51" s="74"/>
      <c r="O51" s="74"/>
      <c r="P51" s="73"/>
      <c r="Q51" s="76">
        <f t="shared" si="2"/>
        <v>0</v>
      </c>
    </row>
    <row r="52" spans="1:17" ht="23.25" customHeight="1">
      <c r="A52" s="12" t="s">
        <v>94</v>
      </c>
      <c r="B52" s="11"/>
      <c r="C52" s="9"/>
      <c r="D52" s="9"/>
      <c r="E52" s="11"/>
      <c r="F52" s="11"/>
      <c r="G52" s="9"/>
      <c r="H52" s="9"/>
      <c r="I52" s="13"/>
      <c r="J52" s="74">
        <f>SUM(J43:J51)</f>
        <v>144</v>
      </c>
      <c r="K52" s="74">
        <f t="shared" ref="K52:L52" si="3">SUM(K43:K51)</f>
        <v>144</v>
      </c>
      <c r="L52" s="74">
        <f t="shared" si="3"/>
        <v>144</v>
      </c>
      <c r="M52" s="74"/>
      <c r="N52" s="74"/>
      <c r="O52" s="74"/>
      <c r="P52" s="73">
        <v>10</v>
      </c>
      <c r="Q52" s="76">
        <f t="shared" si="2"/>
        <v>14</v>
      </c>
    </row>
    <row r="53" spans="1:17">
      <c r="A53" s="162"/>
      <c r="B53" s="162"/>
      <c r="C53" s="162"/>
      <c r="D53" s="162"/>
      <c r="E53" s="162"/>
      <c r="F53" s="162"/>
      <c r="G53" s="162"/>
      <c r="H53" s="162"/>
      <c r="I53" s="162"/>
      <c r="J53" s="162"/>
      <c r="K53" s="162"/>
      <c r="L53" s="162"/>
      <c r="M53" s="162"/>
      <c r="N53" s="162"/>
      <c r="O53" s="162"/>
    </row>
    <row r="54" spans="1:17">
      <c r="A54" s="161" t="s">
        <v>33</v>
      </c>
      <c r="B54" s="161"/>
      <c r="C54" s="161"/>
      <c r="D54" s="161"/>
      <c r="E54" s="161"/>
      <c r="F54" s="161"/>
      <c r="G54" s="161"/>
      <c r="H54" s="161"/>
      <c r="I54" s="161"/>
      <c r="J54" s="161"/>
      <c r="K54" s="161"/>
      <c r="L54" s="161"/>
      <c r="M54" s="161"/>
      <c r="N54" s="161"/>
      <c r="O54" s="161"/>
    </row>
    <row r="55" spans="1:17">
      <c r="A55" s="163" t="s">
        <v>34</v>
      </c>
      <c r="B55" s="163"/>
      <c r="C55" s="163"/>
      <c r="D55" s="163"/>
      <c r="E55" s="163"/>
      <c r="F55" s="164"/>
      <c r="G55" s="164"/>
      <c r="H55" s="164"/>
      <c r="I55" s="164"/>
      <c r="J55" s="164"/>
      <c r="K55" s="164"/>
      <c r="L55" s="7"/>
      <c r="M55" s="7"/>
      <c r="N55" s="7"/>
      <c r="O55" s="7"/>
    </row>
    <row r="56" spans="1:17">
      <c r="A56" s="9" t="s">
        <v>35</v>
      </c>
      <c r="B56" s="9" t="s">
        <v>36</v>
      </c>
      <c r="C56" s="9" t="s">
        <v>37</v>
      </c>
      <c r="D56" s="9" t="s">
        <v>38</v>
      </c>
      <c r="E56" s="163" t="s">
        <v>15</v>
      </c>
      <c r="F56" s="164"/>
      <c r="G56" s="164"/>
      <c r="H56" s="164"/>
      <c r="I56" s="164"/>
      <c r="J56" s="164"/>
      <c r="K56" s="164"/>
      <c r="L56" s="7"/>
      <c r="M56" s="7"/>
      <c r="N56" s="7"/>
      <c r="O56" s="7"/>
    </row>
    <row r="57" spans="1:17">
      <c r="A57" s="9">
        <v>1</v>
      </c>
      <c r="B57" s="9">
        <v>2</v>
      </c>
      <c r="C57" s="9">
        <v>3</v>
      </c>
      <c r="D57" s="9">
        <v>4</v>
      </c>
      <c r="E57" s="163">
        <v>5</v>
      </c>
      <c r="F57" s="164"/>
      <c r="G57" s="164"/>
      <c r="H57" s="164"/>
      <c r="I57" s="164"/>
      <c r="J57" s="164"/>
      <c r="K57" s="164"/>
      <c r="L57" s="7"/>
      <c r="M57" s="7"/>
      <c r="N57" s="7"/>
      <c r="O57" s="7"/>
    </row>
    <row r="58" spans="1:17">
      <c r="A58" s="9" t="s">
        <v>18</v>
      </c>
      <c r="B58" s="9" t="s">
        <v>18</v>
      </c>
      <c r="C58" s="9" t="s">
        <v>18</v>
      </c>
      <c r="D58" s="9" t="s">
        <v>18</v>
      </c>
      <c r="E58" s="163" t="s">
        <v>18</v>
      </c>
      <c r="F58" s="165"/>
      <c r="G58" s="165"/>
      <c r="H58" s="165"/>
      <c r="I58" s="165"/>
      <c r="J58" s="165"/>
      <c r="K58" s="165"/>
      <c r="L58" s="7"/>
      <c r="M58" s="7"/>
      <c r="N58" s="7"/>
      <c r="O58" s="7"/>
    </row>
    <row r="59" spans="1:17">
      <c r="A59" s="161" t="s">
        <v>39</v>
      </c>
      <c r="B59" s="161"/>
      <c r="C59" s="161"/>
      <c r="D59" s="161"/>
      <c r="E59" s="161"/>
      <c r="F59" s="161"/>
      <c r="G59" s="7"/>
      <c r="H59" s="7"/>
      <c r="I59" s="7"/>
      <c r="J59" s="7"/>
      <c r="K59" s="7"/>
      <c r="L59" s="7"/>
      <c r="M59" s="7"/>
      <c r="N59" s="7"/>
      <c r="O59" s="7"/>
    </row>
    <row r="60" spans="1:17">
      <c r="A60" s="198" t="s">
        <v>40</v>
      </c>
      <c r="B60" s="198"/>
      <c r="C60" s="198"/>
      <c r="D60" s="198"/>
      <c r="E60" s="198"/>
      <c r="F60" s="198"/>
      <c r="G60" s="198"/>
      <c r="H60" s="198"/>
      <c r="I60" s="198"/>
      <c r="J60" s="198"/>
      <c r="K60" s="198"/>
      <c r="L60" s="14"/>
      <c r="M60" s="14"/>
      <c r="N60" s="14"/>
      <c r="O60" s="14"/>
    </row>
    <row r="61" spans="1:17" ht="40.5" customHeight="1">
      <c r="A61" s="199" t="s">
        <v>41</v>
      </c>
      <c r="B61" s="199"/>
      <c r="C61" s="199"/>
      <c r="D61" s="199"/>
      <c r="E61" s="199"/>
      <c r="F61" s="199"/>
      <c r="G61" s="199"/>
      <c r="H61" s="199"/>
      <c r="I61" s="199"/>
      <c r="J61" s="199"/>
      <c r="K61" s="199"/>
      <c r="L61" s="14"/>
      <c r="M61" s="14"/>
      <c r="N61" s="14"/>
      <c r="O61" s="14"/>
    </row>
    <row r="62" spans="1:17" ht="16.5" customHeight="1">
      <c r="A62" s="243" t="s">
        <v>42</v>
      </c>
      <c r="B62" s="243"/>
      <c r="C62" s="243"/>
      <c r="D62" s="243"/>
      <c r="E62" s="243"/>
      <c r="F62" s="243"/>
      <c r="G62" s="243"/>
      <c r="H62" s="243"/>
      <c r="I62" s="243"/>
      <c r="J62" s="243"/>
      <c r="K62" s="243"/>
      <c r="L62" s="14"/>
      <c r="M62" s="14"/>
      <c r="N62" s="14"/>
      <c r="O62" s="14"/>
    </row>
    <row r="63" spans="1:17">
      <c r="A63" s="161" t="s">
        <v>43</v>
      </c>
      <c r="B63" s="161"/>
      <c r="C63" s="161"/>
      <c r="D63" s="161"/>
      <c r="E63" s="161"/>
      <c r="F63" s="161"/>
      <c r="G63" s="161"/>
      <c r="H63" s="161"/>
      <c r="I63" s="161"/>
      <c r="J63" s="7"/>
      <c r="K63" s="7"/>
      <c r="L63" s="7"/>
      <c r="M63" s="7"/>
      <c r="N63" s="7"/>
      <c r="O63" s="7"/>
    </row>
    <row r="64" spans="1:17" ht="18.75" customHeight="1">
      <c r="A64" s="236" t="s">
        <v>44</v>
      </c>
      <c r="B64" s="236"/>
      <c r="C64" s="236"/>
      <c r="D64" s="236"/>
      <c r="E64" s="236" t="s">
        <v>45</v>
      </c>
      <c r="F64" s="236"/>
      <c r="G64" s="236"/>
      <c r="H64" s="236" t="s">
        <v>46</v>
      </c>
      <c r="I64" s="236"/>
      <c r="J64" s="236"/>
      <c r="K64" s="236"/>
      <c r="L64" s="236"/>
      <c r="M64" s="95"/>
      <c r="N64" s="95"/>
      <c r="O64" s="95"/>
      <c r="P64" s="95"/>
    </row>
    <row r="65" spans="1:15">
      <c r="A65" s="237">
        <v>1</v>
      </c>
      <c r="B65" s="237"/>
      <c r="C65" s="237"/>
      <c r="D65" s="237"/>
      <c r="E65" s="240">
        <v>2</v>
      </c>
      <c r="F65" s="241"/>
      <c r="G65" s="242"/>
      <c r="H65" s="236">
        <v>3</v>
      </c>
      <c r="I65" s="236"/>
      <c r="J65" s="236"/>
      <c r="K65" s="236"/>
      <c r="L65" s="236"/>
    </row>
    <row r="66" spans="1:15" ht="60.75" customHeight="1">
      <c r="A66" s="252" t="s">
        <v>388</v>
      </c>
      <c r="B66" s="253"/>
      <c r="C66" s="253"/>
      <c r="D66" s="254"/>
      <c r="E66" s="240" t="s">
        <v>47</v>
      </c>
      <c r="F66" s="241"/>
      <c r="G66" s="242"/>
      <c r="H66" s="240" t="s">
        <v>48</v>
      </c>
      <c r="I66" s="241"/>
      <c r="J66" s="241"/>
      <c r="K66" s="241"/>
      <c r="L66" s="242"/>
    </row>
    <row r="67" spans="1:15" ht="62.25" customHeight="1">
      <c r="A67" s="252" t="s">
        <v>388</v>
      </c>
      <c r="B67" s="253"/>
      <c r="C67" s="253"/>
      <c r="D67" s="254"/>
      <c r="E67" s="240" t="s">
        <v>49</v>
      </c>
      <c r="F67" s="241"/>
      <c r="G67" s="242"/>
      <c r="H67" s="240" t="s">
        <v>50</v>
      </c>
      <c r="I67" s="241"/>
      <c r="J67" s="241"/>
      <c r="K67" s="241"/>
      <c r="L67" s="242"/>
    </row>
    <row r="68" spans="1:15" ht="63" customHeight="1">
      <c r="A68" s="252" t="s">
        <v>388</v>
      </c>
      <c r="B68" s="253"/>
      <c r="C68" s="253"/>
      <c r="D68" s="254"/>
      <c r="E68" s="240" t="s">
        <v>52</v>
      </c>
      <c r="F68" s="241"/>
      <c r="G68" s="242"/>
      <c r="H68" s="240" t="s">
        <v>48</v>
      </c>
      <c r="I68" s="241"/>
      <c r="J68" s="241"/>
      <c r="K68" s="241"/>
      <c r="L68" s="242"/>
    </row>
    <row r="69" spans="1:15" ht="53.25" customHeight="1">
      <c r="A69" s="252" t="s">
        <v>389</v>
      </c>
      <c r="B69" s="253"/>
      <c r="C69" s="253"/>
      <c r="D69" s="254"/>
      <c r="E69" s="240" t="s">
        <v>51</v>
      </c>
      <c r="F69" s="241"/>
      <c r="G69" s="242"/>
      <c r="H69" s="255" t="s">
        <v>188</v>
      </c>
      <c r="I69" s="256"/>
      <c r="J69" s="256"/>
      <c r="K69" s="256"/>
      <c r="L69" s="257"/>
    </row>
    <row r="70" spans="1:15">
      <c r="A70" s="8"/>
      <c r="B70" s="8"/>
      <c r="C70" s="8"/>
      <c r="D70" s="8"/>
      <c r="E70" s="8"/>
      <c r="F70" s="8"/>
      <c r="G70" s="8"/>
      <c r="H70" s="8"/>
      <c r="I70" s="8"/>
      <c r="J70" s="7"/>
      <c r="K70" s="7"/>
      <c r="L70" s="7"/>
      <c r="M70" s="7"/>
      <c r="N70" s="7"/>
      <c r="O70" s="7"/>
    </row>
    <row r="71" spans="1:15" ht="29.25" customHeight="1">
      <c r="A71" s="169" t="s">
        <v>53</v>
      </c>
      <c r="B71" s="169"/>
      <c r="C71" s="169"/>
      <c r="D71" s="169"/>
      <c r="E71" s="169"/>
      <c r="F71" s="169"/>
      <c r="G71" s="169"/>
      <c r="H71" s="169"/>
      <c r="I71" s="169"/>
      <c r="J71" s="169"/>
      <c r="K71" s="169"/>
      <c r="L71" s="169"/>
      <c r="M71" s="210" t="s">
        <v>193</v>
      </c>
      <c r="N71" s="165" t="s">
        <v>203</v>
      </c>
      <c r="O71" s="7"/>
    </row>
    <row r="72" spans="1:15" ht="18" customHeight="1">
      <c r="A72" s="161" t="s">
        <v>54</v>
      </c>
      <c r="B72" s="161"/>
      <c r="C72" s="161"/>
      <c r="D72" s="161"/>
      <c r="E72" s="161"/>
      <c r="F72" s="161"/>
      <c r="G72" s="161"/>
      <c r="H72" s="161"/>
      <c r="I72" s="161"/>
      <c r="J72" s="161"/>
      <c r="K72" s="161"/>
      <c r="L72" s="161"/>
      <c r="M72" s="211"/>
      <c r="N72" s="165"/>
      <c r="O72" s="7"/>
    </row>
    <row r="73" spans="1:15">
      <c r="A73" s="161" t="s">
        <v>9</v>
      </c>
      <c r="B73" s="161"/>
      <c r="C73" s="161"/>
      <c r="D73" s="161"/>
      <c r="E73" s="161"/>
      <c r="F73" s="161"/>
      <c r="G73" s="161"/>
      <c r="H73" s="161"/>
      <c r="I73" s="161"/>
      <c r="J73" s="161"/>
      <c r="K73" s="161"/>
      <c r="L73" s="161"/>
      <c r="M73" s="211"/>
      <c r="N73" s="165"/>
      <c r="O73" s="7"/>
    </row>
    <row r="74" spans="1:15">
      <c r="A74" s="161" t="s">
        <v>86</v>
      </c>
      <c r="B74" s="161"/>
      <c r="C74" s="161"/>
      <c r="D74" s="161"/>
      <c r="E74" s="161"/>
      <c r="F74" s="161"/>
      <c r="G74" s="161"/>
      <c r="H74" s="161"/>
      <c r="I74" s="161"/>
      <c r="J74" s="161"/>
      <c r="K74" s="161"/>
      <c r="L74" s="161"/>
      <c r="M74" s="7"/>
      <c r="N74" s="8"/>
      <c r="O74" s="7"/>
    </row>
    <row r="75" spans="1:15">
      <c r="A75" s="161" t="s">
        <v>100</v>
      </c>
      <c r="B75" s="161"/>
      <c r="C75" s="161"/>
      <c r="D75" s="161"/>
      <c r="E75" s="161"/>
      <c r="F75" s="161"/>
      <c r="G75" s="161"/>
      <c r="H75" s="161"/>
      <c r="I75" s="161"/>
      <c r="J75" s="161"/>
      <c r="K75" s="7"/>
      <c r="L75" s="7"/>
      <c r="M75" s="7"/>
      <c r="N75" s="8"/>
      <c r="O75" s="7"/>
    </row>
    <row r="76" spans="1:15" ht="81" customHeight="1">
      <c r="A76" s="163" t="s">
        <v>87</v>
      </c>
      <c r="B76" s="163" t="s">
        <v>10</v>
      </c>
      <c r="C76" s="163"/>
      <c r="D76" s="163"/>
      <c r="E76" s="163" t="s">
        <v>11</v>
      </c>
      <c r="F76" s="163"/>
      <c r="G76" s="163" t="s">
        <v>12</v>
      </c>
      <c r="H76" s="163"/>
      <c r="I76" s="163"/>
      <c r="J76" s="163" t="s">
        <v>13</v>
      </c>
      <c r="K76" s="163"/>
      <c r="L76" s="163"/>
      <c r="M76" s="187" t="s">
        <v>184</v>
      </c>
      <c r="N76" s="189"/>
      <c r="O76" s="7"/>
    </row>
    <row r="77" spans="1:15" ht="59.25" customHeight="1">
      <c r="A77" s="166"/>
      <c r="B77" s="163"/>
      <c r="C77" s="163"/>
      <c r="D77" s="163"/>
      <c r="E77" s="163"/>
      <c r="F77" s="163"/>
      <c r="G77" s="163" t="s">
        <v>14</v>
      </c>
      <c r="H77" s="163" t="s">
        <v>24</v>
      </c>
      <c r="I77" s="163"/>
      <c r="J77" s="163" t="s">
        <v>226</v>
      </c>
      <c r="K77" s="163" t="s">
        <v>227</v>
      </c>
      <c r="L77" s="163" t="s">
        <v>232</v>
      </c>
      <c r="M77" s="165" t="s">
        <v>185</v>
      </c>
      <c r="N77" s="163" t="s">
        <v>186</v>
      </c>
      <c r="O77" s="7"/>
    </row>
    <row r="78" spans="1:15" ht="56.25">
      <c r="A78" s="166"/>
      <c r="B78" s="9" t="s">
        <v>26</v>
      </c>
      <c r="C78" s="9" t="s">
        <v>27</v>
      </c>
      <c r="D78" s="9" t="s">
        <v>18</v>
      </c>
      <c r="E78" s="9" t="s">
        <v>58</v>
      </c>
      <c r="F78" s="9" t="s">
        <v>18</v>
      </c>
      <c r="G78" s="166"/>
      <c r="H78" s="9" t="s">
        <v>15</v>
      </c>
      <c r="I78" s="9" t="s">
        <v>16</v>
      </c>
      <c r="J78" s="163"/>
      <c r="K78" s="163"/>
      <c r="L78" s="166"/>
      <c r="M78" s="165"/>
      <c r="N78" s="163"/>
      <c r="O78" s="7"/>
    </row>
    <row r="79" spans="1:15">
      <c r="A79" s="9">
        <v>1</v>
      </c>
      <c r="B79" s="9">
        <v>2</v>
      </c>
      <c r="C79" s="9">
        <v>3</v>
      </c>
      <c r="D79" s="9">
        <v>4</v>
      </c>
      <c r="E79" s="9">
        <v>5</v>
      </c>
      <c r="F79" s="9">
        <v>6</v>
      </c>
      <c r="G79" s="9">
        <v>7</v>
      </c>
      <c r="H79" s="9">
        <v>8</v>
      </c>
      <c r="I79" s="9">
        <v>9</v>
      </c>
      <c r="J79" s="9">
        <v>10</v>
      </c>
      <c r="K79" s="9">
        <v>11</v>
      </c>
      <c r="L79" s="9">
        <v>12</v>
      </c>
      <c r="M79" s="53">
        <v>13</v>
      </c>
      <c r="N79" s="53">
        <v>14</v>
      </c>
      <c r="O79" s="7"/>
    </row>
    <row r="80" spans="1:15" ht="126">
      <c r="A80" s="238" t="s">
        <v>108</v>
      </c>
      <c r="B80" s="239" t="s">
        <v>108</v>
      </c>
      <c r="C80" s="239" t="s">
        <v>108</v>
      </c>
      <c r="D80" s="251" t="s">
        <v>18</v>
      </c>
      <c r="E80" s="239" t="s">
        <v>108</v>
      </c>
      <c r="F80" s="251" t="s">
        <v>18</v>
      </c>
      <c r="G80" s="10" t="s">
        <v>103</v>
      </c>
      <c r="H80" s="9" t="s">
        <v>97</v>
      </c>
      <c r="I80" s="9">
        <v>744</v>
      </c>
      <c r="J80" s="9">
        <v>95</v>
      </c>
      <c r="K80" s="43">
        <v>95</v>
      </c>
      <c r="L80" s="43">
        <v>95</v>
      </c>
      <c r="M80" s="53">
        <v>10</v>
      </c>
      <c r="N80" s="76">
        <v>10</v>
      </c>
      <c r="O80" s="7"/>
    </row>
    <row r="81" spans="1:17" ht="252">
      <c r="A81" s="205"/>
      <c r="B81" s="207"/>
      <c r="C81" s="207"/>
      <c r="D81" s="209"/>
      <c r="E81" s="207"/>
      <c r="F81" s="209"/>
      <c r="G81" s="10" t="s">
        <v>104</v>
      </c>
      <c r="H81" s="9" t="s">
        <v>97</v>
      </c>
      <c r="I81" s="9">
        <v>744</v>
      </c>
      <c r="J81" s="9">
        <v>100</v>
      </c>
      <c r="K81" s="43">
        <v>100</v>
      </c>
      <c r="L81" s="43">
        <v>100</v>
      </c>
      <c r="M81" s="53">
        <v>10</v>
      </c>
      <c r="N81" s="53">
        <v>10</v>
      </c>
      <c r="O81" s="7"/>
    </row>
    <row r="82" spans="1:17" ht="18.75" customHeight="1">
      <c r="A82" s="168"/>
      <c r="B82" s="168"/>
      <c r="C82" s="168"/>
      <c r="D82" s="168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</row>
    <row r="83" spans="1:17">
      <c r="A83" s="161" t="s">
        <v>101</v>
      </c>
      <c r="B83" s="161"/>
      <c r="C83" s="161"/>
      <c r="D83" s="161"/>
      <c r="E83" s="161"/>
      <c r="F83" s="161"/>
      <c r="G83" s="161"/>
      <c r="H83" s="161"/>
      <c r="I83" s="161"/>
      <c r="J83" s="161"/>
      <c r="K83" s="7"/>
      <c r="L83" s="7"/>
      <c r="M83" s="7"/>
      <c r="N83" s="7"/>
      <c r="O83" s="7"/>
    </row>
    <row r="84" spans="1:17" ht="123.75" customHeight="1">
      <c r="A84" s="163" t="s">
        <v>87</v>
      </c>
      <c r="B84" s="163" t="s">
        <v>10</v>
      </c>
      <c r="C84" s="163"/>
      <c r="D84" s="163"/>
      <c r="E84" s="163" t="s">
        <v>11</v>
      </c>
      <c r="F84" s="163"/>
      <c r="G84" s="163" t="s">
        <v>21</v>
      </c>
      <c r="H84" s="163"/>
      <c r="I84" s="163"/>
      <c r="J84" s="163" t="s">
        <v>22</v>
      </c>
      <c r="K84" s="163"/>
      <c r="L84" s="163"/>
      <c r="M84" s="163" t="s">
        <v>23</v>
      </c>
      <c r="N84" s="163"/>
      <c r="O84" s="163"/>
      <c r="P84" s="187" t="s">
        <v>184</v>
      </c>
      <c r="Q84" s="189"/>
    </row>
    <row r="85" spans="1:17" ht="63" customHeight="1">
      <c r="A85" s="166"/>
      <c r="B85" s="163"/>
      <c r="C85" s="163"/>
      <c r="D85" s="163"/>
      <c r="E85" s="163"/>
      <c r="F85" s="163"/>
      <c r="G85" s="163" t="s">
        <v>85</v>
      </c>
      <c r="H85" s="163" t="s">
        <v>24</v>
      </c>
      <c r="I85" s="163"/>
      <c r="J85" s="163" t="s">
        <v>226</v>
      </c>
      <c r="K85" s="163" t="s">
        <v>231</v>
      </c>
      <c r="L85" s="163" t="s">
        <v>232</v>
      </c>
      <c r="M85" s="163" t="s">
        <v>230</v>
      </c>
      <c r="N85" s="163" t="s">
        <v>231</v>
      </c>
      <c r="O85" s="163" t="s">
        <v>232</v>
      </c>
      <c r="P85" s="163" t="s">
        <v>185</v>
      </c>
      <c r="Q85" s="163" t="s">
        <v>186</v>
      </c>
    </row>
    <row r="86" spans="1:17" ht="52.5" customHeight="1">
      <c r="A86" s="166"/>
      <c r="B86" s="9" t="s">
        <v>26</v>
      </c>
      <c r="C86" s="9" t="s">
        <v>27</v>
      </c>
      <c r="D86" s="9" t="s">
        <v>18</v>
      </c>
      <c r="E86" s="9" t="s">
        <v>58</v>
      </c>
      <c r="F86" s="9" t="s">
        <v>18</v>
      </c>
      <c r="G86" s="166"/>
      <c r="H86" s="9" t="s">
        <v>29</v>
      </c>
      <c r="I86" s="9" t="s">
        <v>16</v>
      </c>
      <c r="J86" s="163"/>
      <c r="K86" s="166"/>
      <c r="L86" s="166"/>
      <c r="M86" s="166"/>
      <c r="N86" s="166"/>
      <c r="O86" s="166"/>
      <c r="P86" s="163"/>
      <c r="Q86" s="163"/>
    </row>
    <row r="87" spans="1:17">
      <c r="A87" s="18">
        <v>1</v>
      </c>
      <c r="B87" s="18">
        <v>2</v>
      </c>
      <c r="C87" s="18">
        <v>3</v>
      </c>
      <c r="D87" s="9">
        <v>4</v>
      </c>
      <c r="E87" s="9">
        <v>5</v>
      </c>
      <c r="F87" s="9">
        <v>6</v>
      </c>
      <c r="G87" s="9">
        <v>7</v>
      </c>
      <c r="H87" s="9">
        <v>8</v>
      </c>
      <c r="I87" s="9">
        <v>9</v>
      </c>
      <c r="J87" s="9">
        <v>10</v>
      </c>
      <c r="K87" s="9">
        <v>11</v>
      </c>
      <c r="L87" s="9">
        <v>12</v>
      </c>
      <c r="M87" s="9">
        <v>13</v>
      </c>
      <c r="N87" s="9">
        <v>14</v>
      </c>
      <c r="O87" s="9">
        <v>15</v>
      </c>
      <c r="P87" s="71">
        <v>16</v>
      </c>
      <c r="Q87" s="71">
        <v>17</v>
      </c>
    </row>
    <row r="88" spans="1:17" ht="56.25" hidden="1">
      <c r="A88" s="89" t="s">
        <v>204</v>
      </c>
      <c r="B88" s="2" t="s">
        <v>166</v>
      </c>
      <c r="C88" s="2" t="s">
        <v>167</v>
      </c>
      <c r="D88" s="37" t="s">
        <v>18</v>
      </c>
      <c r="E88" s="9" t="s">
        <v>56</v>
      </c>
      <c r="F88" s="11" t="s">
        <v>18</v>
      </c>
      <c r="G88" s="9" t="s">
        <v>59</v>
      </c>
      <c r="H88" s="9" t="s">
        <v>32</v>
      </c>
      <c r="I88" s="3" t="s">
        <v>107</v>
      </c>
      <c r="J88" s="9"/>
      <c r="K88" s="9">
        <f>J88</f>
        <v>0</v>
      </c>
      <c r="L88" s="9">
        <f>J88</f>
        <v>0</v>
      </c>
      <c r="M88" s="15" t="s">
        <v>18</v>
      </c>
      <c r="N88" s="9" t="s">
        <v>18</v>
      </c>
      <c r="O88" s="9" t="s">
        <v>18</v>
      </c>
      <c r="P88" s="71">
        <v>10</v>
      </c>
      <c r="Q88" s="72">
        <f t="shared" ref="Q88:Q89" si="4">J88*0.1</f>
        <v>0</v>
      </c>
    </row>
    <row r="89" spans="1:17" ht="75" hidden="1">
      <c r="A89" s="123" t="s">
        <v>205</v>
      </c>
      <c r="B89" s="2" t="s">
        <v>55</v>
      </c>
      <c r="C89" s="2" t="s">
        <v>167</v>
      </c>
      <c r="D89" s="125" t="s">
        <v>18</v>
      </c>
      <c r="E89" s="124" t="s">
        <v>56</v>
      </c>
      <c r="F89" s="125" t="s">
        <v>18</v>
      </c>
      <c r="G89" s="124" t="s">
        <v>59</v>
      </c>
      <c r="H89" s="124" t="s">
        <v>32</v>
      </c>
      <c r="I89" s="3" t="s">
        <v>107</v>
      </c>
      <c r="J89" s="124"/>
      <c r="K89" s="124">
        <f t="shared" ref="K89:K107" si="5">J89</f>
        <v>0</v>
      </c>
      <c r="L89" s="124">
        <f t="shared" ref="L89:L107" si="6">J89</f>
        <v>0</v>
      </c>
      <c r="M89" s="15" t="s">
        <v>18</v>
      </c>
      <c r="N89" s="124" t="s">
        <v>18</v>
      </c>
      <c r="O89" s="124" t="s">
        <v>18</v>
      </c>
      <c r="P89" s="71">
        <v>10</v>
      </c>
      <c r="Q89" s="72">
        <f t="shared" si="4"/>
        <v>0</v>
      </c>
    </row>
    <row r="90" spans="1:17" ht="37.5" hidden="1">
      <c r="A90" s="90" t="s">
        <v>206</v>
      </c>
      <c r="B90" s="2" t="s">
        <v>20</v>
      </c>
      <c r="C90" s="2" t="s">
        <v>167</v>
      </c>
      <c r="D90" s="37" t="s">
        <v>18</v>
      </c>
      <c r="E90" s="9" t="s">
        <v>56</v>
      </c>
      <c r="F90" s="11" t="s">
        <v>18</v>
      </c>
      <c r="G90" s="9" t="s">
        <v>59</v>
      </c>
      <c r="H90" s="9" t="s">
        <v>32</v>
      </c>
      <c r="I90" s="3" t="s">
        <v>107</v>
      </c>
      <c r="J90" s="119"/>
      <c r="K90" s="39">
        <f t="shared" si="5"/>
        <v>0</v>
      </c>
      <c r="L90" s="39">
        <f t="shared" si="6"/>
        <v>0</v>
      </c>
      <c r="M90" s="15" t="s">
        <v>18</v>
      </c>
      <c r="N90" s="9" t="s">
        <v>18</v>
      </c>
      <c r="O90" s="9" t="s">
        <v>18</v>
      </c>
      <c r="P90" s="71">
        <v>10</v>
      </c>
      <c r="Q90" s="72">
        <f>J90*0.1</f>
        <v>0</v>
      </c>
    </row>
    <row r="91" spans="1:17" ht="93.75">
      <c r="A91" s="123" t="s">
        <v>207</v>
      </c>
      <c r="B91" s="2" t="s">
        <v>168</v>
      </c>
      <c r="C91" s="2" t="s">
        <v>167</v>
      </c>
      <c r="D91" s="120" t="s">
        <v>18</v>
      </c>
      <c r="E91" s="119" t="s">
        <v>56</v>
      </c>
      <c r="F91" s="120" t="s">
        <v>18</v>
      </c>
      <c r="G91" s="119" t="s">
        <v>59</v>
      </c>
      <c r="H91" s="119" t="s">
        <v>32</v>
      </c>
      <c r="I91" s="3" t="s">
        <v>107</v>
      </c>
      <c r="J91" s="119">
        <v>3</v>
      </c>
      <c r="K91" s="119">
        <f t="shared" si="5"/>
        <v>3</v>
      </c>
      <c r="L91" s="119">
        <f t="shared" si="6"/>
        <v>3</v>
      </c>
      <c r="M91" s="16" t="s">
        <v>170</v>
      </c>
      <c r="N91" s="16" t="s">
        <v>170</v>
      </c>
      <c r="O91" s="16" t="s">
        <v>170</v>
      </c>
      <c r="P91" s="71">
        <v>10</v>
      </c>
      <c r="Q91" s="72">
        <f t="shared" ref="Q91:Q109" si="7">J91*0.1</f>
        <v>0</v>
      </c>
    </row>
    <row r="92" spans="1:17" ht="75">
      <c r="A92" s="90" t="s">
        <v>208</v>
      </c>
      <c r="B92" s="2" t="s">
        <v>57</v>
      </c>
      <c r="C92" s="2" t="s">
        <v>167</v>
      </c>
      <c r="D92" s="37" t="s">
        <v>18</v>
      </c>
      <c r="E92" s="9" t="s">
        <v>56</v>
      </c>
      <c r="F92" s="118" t="s">
        <v>462</v>
      </c>
      <c r="G92" s="9" t="s">
        <v>59</v>
      </c>
      <c r="H92" s="9" t="s">
        <v>32</v>
      </c>
      <c r="I92" s="3" t="s">
        <v>107</v>
      </c>
      <c r="J92" s="9">
        <v>18</v>
      </c>
      <c r="K92" s="39">
        <f t="shared" si="5"/>
        <v>18</v>
      </c>
      <c r="L92" s="39">
        <f t="shared" si="6"/>
        <v>18</v>
      </c>
      <c r="M92" s="16" t="s">
        <v>169</v>
      </c>
      <c r="N92" s="16" t="s">
        <v>169</v>
      </c>
      <c r="O92" s="16" t="s">
        <v>169</v>
      </c>
      <c r="P92" s="71">
        <v>10</v>
      </c>
      <c r="Q92" s="72">
        <f t="shared" si="7"/>
        <v>2</v>
      </c>
    </row>
    <row r="93" spans="1:17" ht="93.75" hidden="1">
      <c r="A93" s="89" t="s">
        <v>209</v>
      </c>
      <c r="B93" s="2" t="s">
        <v>166</v>
      </c>
      <c r="C93" s="2" t="s">
        <v>167</v>
      </c>
      <c r="D93" s="37" t="s">
        <v>18</v>
      </c>
      <c r="E93" s="9" t="s">
        <v>88</v>
      </c>
      <c r="F93" s="11" t="s">
        <v>18</v>
      </c>
      <c r="G93" s="9" t="s">
        <v>59</v>
      </c>
      <c r="H93" s="9" t="s">
        <v>32</v>
      </c>
      <c r="I93" s="3" t="s">
        <v>107</v>
      </c>
      <c r="J93" s="9"/>
      <c r="K93" s="39">
        <f t="shared" si="5"/>
        <v>0</v>
      </c>
      <c r="L93" s="39">
        <f t="shared" si="6"/>
        <v>0</v>
      </c>
      <c r="M93" s="15" t="s">
        <v>18</v>
      </c>
      <c r="N93" s="9" t="s">
        <v>18</v>
      </c>
      <c r="O93" s="9" t="s">
        <v>18</v>
      </c>
      <c r="P93" s="71">
        <v>10</v>
      </c>
      <c r="Q93" s="72">
        <f t="shared" si="7"/>
        <v>0</v>
      </c>
    </row>
    <row r="94" spans="1:17" ht="93.75" hidden="1">
      <c r="A94" s="89" t="s">
        <v>210</v>
      </c>
      <c r="B94" s="2" t="s">
        <v>55</v>
      </c>
      <c r="C94" s="2" t="s">
        <v>167</v>
      </c>
      <c r="D94" s="37" t="s">
        <v>18</v>
      </c>
      <c r="E94" s="9" t="s">
        <v>88</v>
      </c>
      <c r="F94" s="11" t="s">
        <v>18</v>
      </c>
      <c r="G94" s="9" t="s">
        <v>59</v>
      </c>
      <c r="H94" s="9" t="s">
        <v>32</v>
      </c>
      <c r="I94" s="3" t="s">
        <v>107</v>
      </c>
      <c r="J94" s="9"/>
      <c r="K94" s="39">
        <f t="shared" si="5"/>
        <v>0</v>
      </c>
      <c r="L94" s="39">
        <f t="shared" si="6"/>
        <v>0</v>
      </c>
      <c r="M94" s="15" t="s">
        <v>18</v>
      </c>
      <c r="N94" s="9" t="s">
        <v>18</v>
      </c>
      <c r="O94" s="9" t="s">
        <v>18</v>
      </c>
      <c r="P94" s="71">
        <v>10</v>
      </c>
      <c r="Q94" s="72">
        <f t="shared" si="7"/>
        <v>0</v>
      </c>
    </row>
    <row r="95" spans="1:17" ht="93.75" hidden="1">
      <c r="A95" s="89" t="s">
        <v>211</v>
      </c>
      <c r="B95" s="2" t="s">
        <v>20</v>
      </c>
      <c r="C95" s="2" t="s">
        <v>167</v>
      </c>
      <c r="D95" s="37" t="s">
        <v>18</v>
      </c>
      <c r="E95" s="9" t="s">
        <v>88</v>
      </c>
      <c r="F95" s="11" t="s">
        <v>18</v>
      </c>
      <c r="G95" s="9" t="s">
        <v>59</v>
      </c>
      <c r="H95" s="9" t="s">
        <v>32</v>
      </c>
      <c r="I95" s="3" t="s">
        <v>107</v>
      </c>
      <c r="J95" s="9"/>
      <c r="K95" s="39">
        <f t="shared" si="5"/>
        <v>0</v>
      </c>
      <c r="L95" s="39">
        <f t="shared" si="6"/>
        <v>0</v>
      </c>
      <c r="M95" s="15" t="s">
        <v>18</v>
      </c>
      <c r="N95" s="9" t="s">
        <v>18</v>
      </c>
      <c r="O95" s="9" t="s">
        <v>18</v>
      </c>
      <c r="P95" s="71">
        <v>10</v>
      </c>
      <c r="Q95" s="72">
        <f t="shared" si="7"/>
        <v>0</v>
      </c>
    </row>
    <row r="96" spans="1:17" ht="93.75" hidden="1">
      <c r="A96" s="89" t="s">
        <v>212</v>
      </c>
      <c r="B96" s="2" t="s">
        <v>168</v>
      </c>
      <c r="C96" s="2" t="s">
        <v>167</v>
      </c>
      <c r="D96" s="37" t="s">
        <v>18</v>
      </c>
      <c r="E96" s="9" t="s">
        <v>88</v>
      </c>
      <c r="F96" s="11" t="s">
        <v>18</v>
      </c>
      <c r="G96" s="9" t="s">
        <v>59</v>
      </c>
      <c r="H96" s="9" t="s">
        <v>32</v>
      </c>
      <c r="I96" s="3" t="s">
        <v>107</v>
      </c>
      <c r="J96" s="9"/>
      <c r="K96" s="39">
        <f t="shared" si="5"/>
        <v>0</v>
      </c>
      <c r="L96" s="39">
        <f t="shared" si="6"/>
        <v>0</v>
      </c>
      <c r="M96" s="16" t="s">
        <v>171</v>
      </c>
      <c r="N96" s="16" t="s">
        <v>171</v>
      </c>
      <c r="O96" s="16" t="s">
        <v>171</v>
      </c>
      <c r="P96" s="71">
        <v>10</v>
      </c>
      <c r="Q96" s="72">
        <f t="shared" si="7"/>
        <v>0</v>
      </c>
    </row>
    <row r="97" spans="1:17" ht="93.75" hidden="1">
      <c r="A97" s="89" t="s">
        <v>213</v>
      </c>
      <c r="B97" s="2" t="s">
        <v>57</v>
      </c>
      <c r="C97" s="2" t="s">
        <v>167</v>
      </c>
      <c r="D97" s="37" t="s">
        <v>18</v>
      </c>
      <c r="E97" s="9" t="s">
        <v>88</v>
      </c>
      <c r="F97" s="11" t="s">
        <v>18</v>
      </c>
      <c r="G97" s="9" t="s">
        <v>59</v>
      </c>
      <c r="H97" s="9" t="s">
        <v>32</v>
      </c>
      <c r="I97" s="3" t="s">
        <v>107</v>
      </c>
      <c r="J97" s="9"/>
      <c r="K97" s="39">
        <f t="shared" si="5"/>
        <v>0</v>
      </c>
      <c r="L97" s="39">
        <f t="shared" si="6"/>
        <v>0</v>
      </c>
      <c r="M97" s="16" t="s">
        <v>172</v>
      </c>
      <c r="N97" s="16" t="s">
        <v>172</v>
      </c>
      <c r="O97" s="16" t="s">
        <v>172</v>
      </c>
      <c r="P97" s="71">
        <v>10</v>
      </c>
      <c r="Q97" s="72">
        <f t="shared" si="7"/>
        <v>0</v>
      </c>
    </row>
    <row r="98" spans="1:17" ht="56.25" hidden="1">
      <c r="A98" s="90" t="s">
        <v>214</v>
      </c>
      <c r="B98" s="2" t="s">
        <v>166</v>
      </c>
      <c r="C98" s="2" t="s">
        <v>173</v>
      </c>
      <c r="D98" s="41" t="s">
        <v>18</v>
      </c>
      <c r="E98" s="40" t="s">
        <v>56</v>
      </c>
      <c r="F98" s="41" t="s">
        <v>18</v>
      </c>
      <c r="G98" s="40" t="s">
        <v>59</v>
      </c>
      <c r="H98" s="40" t="s">
        <v>32</v>
      </c>
      <c r="I98" s="3" t="s">
        <v>107</v>
      </c>
      <c r="J98" s="40"/>
      <c r="K98" s="42">
        <f t="shared" si="5"/>
        <v>0</v>
      </c>
      <c r="L98" s="42">
        <f t="shared" si="6"/>
        <v>0</v>
      </c>
      <c r="M98" s="15" t="s">
        <v>18</v>
      </c>
      <c r="N98" s="40" t="s">
        <v>18</v>
      </c>
      <c r="O98" s="40" t="s">
        <v>18</v>
      </c>
      <c r="P98" s="71">
        <v>10</v>
      </c>
      <c r="Q98" s="72">
        <f t="shared" si="7"/>
        <v>0</v>
      </c>
    </row>
    <row r="99" spans="1:17" ht="75" hidden="1">
      <c r="A99" s="90" t="s">
        <v>215</v>
      </c>
      <c r="B99" s="2" t="s">
        <v>55</v>
      </c>
      <c r="C99" s="2" t="s">
        <v>173</v>
      </c>
      <c r="D99" s="41" t="s">
        <v>18</v>
      </c>
      <c r="E99" s="40" t="s">
        <v>56</v>
      </c>
      <c r="F99" s="41" t="s">
        <v>18</v>
      </c>
      <c r="G99" s="40" t="s">
        <v>59</v>
      </c>
      <c r="H99" s="40" t="s">
        <v>32</v>
      </c>
      <c r="I99" s="3" t="s">
        <v>107</v>
      </c>
      <c r="J99" s="119"/>
      <c r="K99" s="42">
        <f t="shared" si="5"/>
        <v>0</v>
      </c>
      <c r="L99" s="42">
        <f t="shared" si="6"/>
        <v>0</v>
      </c>
      <c r="M99" s="15" t="s">
        <v>18</v>
      </c>
      <c r="N99" s="40" t="s">
        <v>18</v>
      </c>
      <c r="O99" s="40" t="s">
        <v>18</v>
      </c>
      <c r="P99" s="71">
        <v>10</v>
      </c>
      <c r="Q99" s="72">
        <f t="shared" si="7"/>
        <v>0</v>
      </c>
    </row>
    <row r="100" spans="1:17" ht="37.5">
      <c r="A100" s="90" t="s">
        <v>216</v>
      </c>
      <c r="B100" s="2" t="s">
        <v>20</v>
      </c>
      <c r="C100" s="2" t="s">
        <v>173</v>
      </c>
      <c r="D100" s="41" t="s">
        <v>18</v>
      </c>
      <c r="E100" s="40" t="s">
        <v>56</v>
      </c>
      <c r="F100" s="41" t="s">
        <v>18</v>
      </c>
      <c r="G100" s="40" t="s">
        <v>59</v>
      </c>
      <c r="H100" s="40" t="s">
        <v>32</v>
      </c>
      <c r="I100" s="3" t="s">
        <v>107</v>
      </c>
      <c r="J100" s="119">
        <v>1</v>
      </c>
      <c r="K100" s="42">
        <f t="shared" si="5"/>
        <v>1</v>
      </c>
      <c r="L100" s="42">
        <f t="shared" si="6"/>
        <v>1</v>
      </c>
      <c r="M100" s="15" t="s">
        <v>18</v>
      </c>
      <c r="N100" s="40" t="s">
        <v>18</v>
      </c>
      <c r="O100" s="40" t="s">
        <v>18</v>
      </c>
      <c r="P100" s="71">
        <v>10</v>
      </c>
      <c r="Q100" s="72">
        <f t="shared" si="7"/>
        <v>0</v>
      </c>
    </row>
    <row r="101" spans="1:17" ht="93.75">
      <c r="A101" s="123" t="s">
        <v>217</v>
      </c>
      <c r="B101" s="2" t="s">
        <v>168</v>
      </c>
      <c r="C101" s="2" t="s">
        <v>173</v>
      </c>
      <c r="D101" s="120" t="s">
        <v>18</v>
      </c>
      <c r="E101" s="119" t="s">
        <v>56</v>
      </c>
      <c r="F101" s="120" t="s">
        <v>18</v>
      </c>
      <c r="G101" s="119" t="s">
        <v>59</v>
      </c>
      <c r="H101" s="119" t="s">
        <v>32</v>
      </c>
      <c r="I101" s="3" t="s">
        <v>107</v>
      </c>
      <c r="J101" s="119">
        <v>18</v>
      </c>
      <c r="K101" s="119">
        <f t="shared" si="5"/>
        <v>18</v>
      </c>
      <c r="L101" s="119">
        <f t="shared" si="6"/>
        <v>18</v>
      </c>
      <c r="M101" s="16" t="s">
        <v>170</v>
      </c>
      <c r="N101" s="16" t="s">
        <v>170</v>
      </c>
      <c r="O101" s="16" t="s">
        <v>170</v>
      </c>
      <c r="P101" s="71">
        <v>10</v>
      </c>
      <c r="Q101" s="72">
        <f t="shared" si="7"/>
        <v>2</v>
      </c>
    </row>
    <row r="102" spans="1:17" ht="75">
      <c r="A102" s="90" t="s">
        <v>218</v>
      </c>
      <c r="B102" s="2" t="s">
        <v>57</v>
      </c>
      <c r="C102" s="2" t="s">
        <v>173</v>
      </c>
      <c r="D102" s="41" t="s">
        <v>18</v>
      </c>
      <c r="E102" s="40" t="s">
        <v>56</v>
      </c>
      <c r="F102" s="41" t="s">
        <v>18</v>
      </c>
      <c r="G102" s="40" t="s">
        <v>59</v>
      </c>
      <c r="H102" s="40" t="s">
        <v>32</v>
      </c>
      <c r="I102" s="3" t="s">
        <v>107</v>
      </c>
      <c r="J102" s="40">
        <v>104</v>
      </c>
      <c r="K102" s="42">
        <f t="shared" si="5"/>
        <v>104</v>
      </c>
      <c r="L102" s="42">
        <f t="shared" si="6"/>
        <v>104</v>
      </c>
      <c r="M102" s="16" t="s">
        <v>169</v>
      </c>
      <c r="N102" s="16" t="s">
        <v>169</v>
      </c>
      <c r="O102" s="16" t="s">
        <v>169</v>
      </c>
      <c r="P102" s="71">
        <v>10</v>
      </c>
      <c r="Q102" s="72">
        <f t="shared" si="7"/>
        <v>10</v>
      </c>
    </row>
    <row r="103" spans="1:17" ht="93.75" hidden="1">
      <c r="A103" s="82" t="s">
        <v>219</v>
      </c>
      <c r="B103" s="2" t="s">
        <v>166</v>
      </c>
      <c r="C103" s="2" t="s">
        <v>173</v>
      </c>
      <c r="D103" s="41" t="s">
        <v>18</v>
      </c>
      <c r="E103" s="40" t="s">
        <v>88</v>
      </c>
      <c r="F103" s="41" t="s">
        <v>18</v>
      </c>
      <c r="G103" s="40" t="s">
        <v>59</v>
      </c>
      <c r="H103" s="40" t="s">
        <v>32</v>
      </c>
      <c r="I103" s="3" t="s">
        <v>107</v>
      </c>
      <c r="J103" s="40"/>
      <c r="K103" s="42">
        <f t="shared" si="5"/>
        <v>0</v>
      </c>
      <c r="L103" s="42">
        <f t="shared" si="6"/>
        <v>0</v>
      </c>
      <c r="M103" s="15" t="s">
        <v>18</v>
      </c>
      <c r="N103" s="40" t="s">
        <v>18</v>
      </c>
      <c r="O103" s="40" t="s">
        <v>18</v>
      </c>
      <c r="P103" s="71">
        <v>10</v>
      </c>
      <c r="Q103" s="72">
        <f t="shared" si="7"/>
        <v>0</v>
      </c>
    </row>
    <row r="104" spans="1:17" ht="93.75" hidden="1">
      <c r="A104" s="82" t="s">
        <v>220</v>
      </c>
      <c r="B104" s="2" t="s">
        <v>55</v>
      </c>
      <c r="C104" s="2" t="s">
        <v>173</v>
      </c>
      <c r="D104" s="41" t="s">
        <v>18</v>
      </c>
      <c r="E104" s="40" t="s">
        <v>88</v>
      </c>
      <c r="F104" s="41" t="s">
        <v>18</v>
      </c>
      <c r="G104" s="40" t="s">
        <v>59</v>
      </c>
      <c r="H104" s="40" t="s">
        <v>32</v>
      </c>
      <c r="I104" s="3" t="s">
        <v>107</v>
      </c>
      <c r="J104" s="40"/>
      <c r="K104" s="42">
        <f t="shared" si="5"/>
        <v>0</v>
      </c>
      <c r="L104" s="42">
        <f t="shared" si="6"/>
        <v>0</v>
      </c>
      <c r="M104" s="15" t="s">
        <v>18</v>
      </c>
      <c r="N104" s="40" t="s">
        <v>18</v>
      </c>
      <c r="O104" s="40" t="s">
        <v>18</v>
      </c>
      <c r="P104" s="71">
        <v>10</v>
      </c>
      <c r="Q104" s="72">
        <f t="shared" si="7"/>
        <v>0</v>
      </c>
    </row>
    <row r="105" spans="1:17" ht="93.75" hidden="1">
      <c r="A105" s="82" t="s">
        <v>221</v>
      </c>
      <c r="B105" s="2" t="s">
        <v>20</v>
      </c>
      <c r="C105" s="2" t="s">
        <v>173</v>
      </c>
      <c r="D105" s="41" t="s">
        <v>18</v>
      </c>
      <c r="E105" s="40" t="s">
        <v>88</v>
      </c>
      <c r="F105" s="41" t="s">
        <v>18</v>
      </c>
      <c r="G105" s="40" t="s">
        <v>59</v>
      </c>
      <c r="H105" s="40" t="s">
        <v>32</v>
      </c>
      <c r="I105" s="3" t="s">
        <v>107</v>
      </c>
      <c r="J105" s="40"/>
      <c r="K105" s="42">
        <f t="shared" si="5"/>
        <v>0</v>
      </c>
      <c r="L105" s="42">
        <f t="shared" si="6"/>
        <v>0</v>
      </c>
      <c r="M105" s="15" t="s">
        <v>18</v>
      </c>
      <c r="N105" s="40" t="s">
        <v>18</v>
      </c>
      <c r="O105" s="40" t="s">
        <v>18</v>
      </c>
      <c r="P105" s="71">
        <v>10</v>
      </c>
      <c r="Q105" s="72">
        <f t="shared" si="7"/>
        <v>0</v>
      </c>
    </row>
    <row r="106" spans="1:17" ht="93.75" hidden="1">
      <c r="A106" s="82" t="s">
        <v>222</v>
      </c>
      <c r="B106" s="2" t="s">
        <v>168</v>
      </c>
      <c r="C106" s="2" t="s">
        <v>173</v>
      </c>
      <c r="D106" s="41" t="s">
        <v>18</v>
      </c>
      <c r="E106" s="40" t="s">
        <v>88</v>
      </c>
      <c r="F106" s="41" t="s">
        <v>18</v>
      </c>
      <c r="G106" s="40" t="s">
        <v>59</v>
      </c>
      <c r="H106" s="40" t="s">
        <v>32</v>
      </c>
      <c r="I106" s="3" t="s">
        <v>107</v>
      </c>
      <c r="J106" s="40"/>
      <c r="K106" s="42">
        <f t="shared" si="5"/>
        <v>0</v>
      </c>
      <c r="L106" s="42">
        <f t="shared" si="6"/>
        <v>0</v>
      </c>
      <c r="M106" s="16" t="s">
        <v>171</v>
      </c>
      <c r="N106" s="16" t="s">
        <v>171</v>
      </c>
      <c r="O106" s="16" t="s">
        <v>171</v>
      </c>
      <c r="P106" s="71">
        <v>10</v>
      </c>
      <c r="Q106" s="72">
        <f t="shared" si="7"/>
        <v>0</v>
      </c>
    </row>
    <row r="107" spans="1:17" ht="93.75" hidden="1">
      <c r="A107" s="81" t="s">
        <v>223</v>
      </c>
      <c r="B107" s="2" t="s">
        <v>57</v>
      </c>
      <c r="C107" s="2" t="s">
        <v>173</v>
      </c>
      <c r="D107" s="41" t="s">
        <v>18</v>
      </c>
      <c r="E107" s="40" t="s">
        <v>88</v>
      </c>
      <c r="F107" s="41" t="s">
        <v>18</v>
      </c>
      <c r="G107" s="40" t="s">
        <v>59</v>
      </c>
      <c r="H107" s="40" t="s">
        <v>32</v>
      </c>
      <c r="I107" s="3" t="s">
        <v>107</v>
      </c>
      <c r="J107" s="40"/>
      <c r="K107" s="42">
        <f t="shared" si="5"/>
        <v>0</v>
      </c>
      <c r="L107" s="42">
        <f t="shared" si="6"/>
        <v>0</v>
      </c>
      <c r="M107" s="16" t="s">
        <v>172</v>
      </c>
      <c r="N107" s="16" t="s">
        <v>172</v>
      </c>
      <c r="O107" s="16" t="s">
        <v>172</v>
      </c>
      <c r="P107" s="71">
        <v>10</v>
      </c>
      <c r="Q107" s="72">
        <f t="shared" si="7"/>
        <v>0</v>
      </c>
    </row>
    <row r="108" spans="1:17" hidden="1">
      <c r="A108" s="19"/>
      <c r="B108" s="2"/>
      <c r="C108" s="2"/>
      <c r="D108" s="37"/>
      <c r="E108" s="36"/>
      <c r="F108" s="37"/>
      <c r="G108" s="36"/>
      <c r="H108" s="36"/>
      <c r="I108" s="3"/>
      <c r="J108" s="36"/>
      <c r="K108" s="87"/>
      <c r="L108" s="87"/>
      <c r="M108" s="36"/>
      <c r="N108" s="36"/>
      <c r="O108" s="36"/>
      <c r="P108" s="71">
        <v>10</v>
      </c>
      <c r="Q108" s="72">
        <f t="shared" si="7"/>
        <v>0</v>
      </c>
    </row>
    <row r="109" spans="1:17" ht="21.75" customHeight="1">
      <c r="A109" s="12" t="s">
        <v>94</v>
      </c>
      <c r="B109" s="2"/>
      <c r="C109" s="2"/>
      <c r="D109" s="11"/>
      <c r="E109" s="9"/>
      <c r="F109" s="11"/>
      <c r="G109" s="9"/>
      <c r="H109" s="9"/>
      <c r="I109" s="13"/>
      <c r="J109" s="15">
        <f>SUM(J88:J108)</f>
        <v>144</v>
      </c>
      <c r="K109" s="15">
        <f>SUM(K88:K108)</f>
        <v>144</v>
      </c>
      <c r="L109" s="15">
        <f>SUM(L88:L108)</f>
        <v>144</v>
      </c>
      <c r="M109" s="9"/>
      <c r="N109" s="9"/>
      <c r="O109" s="9"/>
      <c r="P109" s="71">
        <v>10</v>
      </c>
      <c r="Q109" s="72">
        <f t="shared" si="7"/>
        <v>14</v>
      </c>
    </row>
    <row r="110" spans="1:17">
      <c r="A110" s="7" t="s">
        <v>33</v>
      </c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</row>
    <row r="111" spans="1:17">
      <c r="A111" s="163" t="s">
        <v>34</v>
      </c>
      <c r="B111" s="163"/>
      <c r="C111" s="163"/>
      <c r="D111" s="163"/>
      <c r="E111" s="163"/>
      <c r="F111" s="164"/>
      <c r="G111" s="164"/>
      <c r="H111" s="164"/>
      <c r="I111" s="164"/>
      <c r="J111" s="164"/>
      <c r="K111" s="164"/>
      <c r="L111" s="7"/>
      <c r="M111" s="7"/>
      <c r="N111" s="7"/>
      <c r="O111" s="7"/>
    </row>
    <row r="112" spans="1:17">
      <c r="A112" s="9" t="s">
        <v>35</v>
      </c>
      <c r="B112" s="9" t="s">
        <v>36</v>
      </c>
      <c r="C112" s="9" t="s">
        <v>37</v>
      </c>
      <c r="D112" s="9" t="s">
        <v>38</v>
      </c>
      <c r="E112" s="163" t="s">
        <v>15</v>
      </c>
      <c r="F112" s="164"/>
      <c r="G112" s="164"/>
      <c r="H112" s="164"/>
      <c r="I112" s="164"/>
      <c r="J112" s="164"/>
      <c r="K112" s="164"/>
      <c r="L112" s="7"/>
      <c r="M112" s="7"/>
      <c r="N112" s="7"/>
      <c r="O112" s="7"/>
    </row>
    <row r="113" spans="1:23">
      <c r="A113" s="9">
        <v>1</v>
      </c>
      <c r="B113" s="9">
        <v>2</v>
      </c>
      <c r="C113" s="9">
        <v>3</v>
      </c>
      <c r="D113" s="9">
        <v>4</v>
      </c>
      <c r="E113" s="163">
        <v>5</v>
      </c>
      <c r="F113" s="164"/>
      <c r="G113" s="164"/>
      <c r="H113" s="164"/>
      <c r="I113" s="164"/>
      <c r="J113" s="164"/>
      <c r="K113" s="164"/>
      <c r="L113" s="7"/>
      <c r="M113" s="7"/>
      <c r="N113" s="7"/>
      <c r="O113" s="7"/>
    </row>
    <row r="114" spans="1:23" ht="75.75" customHeight="1">
      <c r="A114" s="9" t="s">
        <v>60</v>
      </c>
      <c r="B114" s="9" t="s">
        <v>61</v>
      </c>
      <c r="C114" s="17">
        <v>42443</v>
      </c>
      <c r="D114" s="9">
        <v>529</v>
      </c>
      <c r="E114" s="163" t="s">
        <v>162</v>
      </c>
      <c r="F114" s="165"/>
      <c r="G114" s="165"/>
      <c r="H114" s="165"/>
      <c r="I114" s="165"/>
      <c r="J114" s="165"/>
      <c r="K114" s="165"/>
      <c r="L114" s="7"/>
      <c r="M114" s="7"/>
      <c r="N114" s="7"/>
      <c r="O114" s="7"/>
    </row>
    <row r="115" spans="1:23" ht="75.75" customHeight="1">
      <c r="A115" s="21" t="s">
        <v>60</v>
      </c>
      <c r="B115" s="21" t="s">
        <v>61</v>
      </c>
      <c r="C115" s="17">
        <v>42450</v>
      </c>
      <c r="D115" s="21">
        <v>601</v>
      </c>
      <c r="E115" s="201" t="s">
        <v>163</v>
      </c>
      <c r="F115" s="202"/>
      <c r="G115" s="202"/>
      <c r="H115" s="202"/>
      <c r="I115" s="202"/>
      <c r="J115" s="202"/>
      <c r="K115" s="203"/>
      <c r="L115" s="22"/>
      <c r="M115" s="22"/>
      <c r="N115" s="22"/>
      <c r="O115" s="22"/>
    </row>
    <row r="116" spans="1:23">
      <c r="A116" s="161" t="s">
        <v>39</v>
      </c>
      <c r="B116" s="161"/>
      <c r="C116" s="161"/>
      <c r="D116" s="161"/>
      <c r="E116" s="161"/>
      <c r="F116" s="161"/>
      <c r="G116" s="7"/>
      <c r="H116" s="7"/>
      <c r="I116" s="7"/>
      <c r="J116" s="7"/>
      <c r="K116" s="7"/>
      <c r="L116" s="7"/>
      <c r="M116" s="7"/>
      <c r="N116" s="7"/>
      <c r="O116" s="7"/>
    </row>
    <row r="117" spans="1:23">
      <c r="A117" s="198" t="s">
        <v>40</v>
      </c>
      <c r="B117" s="198"/>
      <c r="C117" s="198"/>
      <c r="D117" s="198"/>
      <c r="E117" s="198"/>
      <c r="F117" s="198"/>
      <c r="G117" s="198"/>
      <c r="H117" s="198"/>
      <c r="I117" s="198"/>
      <c r="J117" s="198"/>
      <c r="K117" s="198"/>
      <c r="L117" s="14"/>
      <c r="M117" s="14"/>
      <c r="N117" s="14"/>
      <c r="O117" s="14"/>
    </row>
    <row r="118" spans="1:23" ht="39" customHeight="1">
      <c r="A118" s="199" t="s">
        <v>41</v>
      </c>
      <c r="B118" s="199"/>
      <c r="C118" s="199"/>
      <c r="D118" s="199"/>
      <c r="E118" s="199"/>
      <c r="F118" s="199"/>
      <c r="G118" s="199"/>
      <c r="H118" s="199"/>
      <c r="I118" s="199"/>
      <c r="J118" s="199"/>
      <c r="K118" s="199"/>
      <c r="L118" s="14"/>
      <c r="M118" s="14"/>
      <c r="N118" s="14"/>
      <c r="O118" s="14"/>
    </row>
    <row r="119" spans="1:23" ht="17.25" customHeight="1">
      <c r="A119" s="243" t="s">
        <v>461</v>
      </c>
      <c r="B119" s="243"/>
      <c r="C119" s="243"/>
      <c r="D119" s="243"/>
      <c r="E119" s="243"/>
      <c r="F119" s="243"/>
      <c r="G119" s="243"/>
      <c r="H119" s="243"/>
      <c r="I119" s="243"/>
      <c r="J119" s="243"/>
      <c r="K119" s="243"/>
      <c r="L119" s="14"/>
      <c r="M119" s="14"/>
      <c r="N119" s="14"/>
      <c r="O119" s="14"/>
    </row>
    <row r="120" spans="1:23">
      <c r="A120" s="161" t="s">
        <v>43</v>
      </c>
      <c r="B120" s="161"/>
      <c r="C120" s="161"/>
      <c r="D120" s="161"/>
      <c r="E120" s="161"/>
      <c r="F120" s="161"/>
      <c r="G120" s="161"/>
      <c r="H120" s="161"/>
      <c r="I120" s="161"/>
      <c r="J120" s="7"/>
      <c r="K120" s="7"/>
      <c r="L120" s="7"/>
      <c r="M120" s="7"/>
      <c r="N120" s="7"/>
      <c r="O120" s="7"/>
    </row>
    <row r="121" spans="1:23" ht="18.75" customHeight="1">
      <c r="A121" s="236" t="s">
        <v>44</v>
      </c>
      <c r="B121" s="236"/>
      <c r="C121" s="236"/>
      <c r="D121" s="236"/>
      <c r="E121" s="236" t="s">
        <v>45</v>
      </c>
      <c r="F121" s="236"/>
      <c r="G121" s="236"/>
      <c r="H121" s="236" t="s">
        <v>46</v>
      </c>
      <c r="I121" s="236"/>
      <c r="J121" s="236"/>
      <c r="K121" s="236"/>
      <c r="L121" s="236"/>
      <c r="M121" s="95"/>
      <c r="N121" s="95"/>
      <c r="O121" s="95"/>
      <c r="P121" s="95"/>
    </row>
    <row r="122" spans="1:23">
      <c r="A122" s="237">
        <v>1</v>
      </c>
      <c r="B122" s="237"/>
      <c r="C122" s="237"/>
      <c r="D122" s="237"/>
      <c r="E122" s="240">
        <v>2</v>
      </c>
      <c r="F122" s="241"/>
      <c r="G122" s="242"/>
      <c r="H122" s="236">
        <v>3</v>
      </c>
      <c r="I122" s="236"/>
      <c r="J122" s="236"/>
      <c r="K122" s="236"/>
      <c r="L122" s="236"/>
    </row>
    <row r="123" spans="1:23" ht="60.75" customHeight="1">
      <c r="A123" s="252" t="s">
        <v>388</v>
      </c>
      <c r="B123" s="253"/>
      <c r="C123" s="253"/>
      <c r="D123" s="254"/>
      <c r="E123" s="240" t="s">
        <v>47</v>
      </c>
      <c r="F123" s="241"/>
      <c r="G123" s="242"/>
      <c r="H123" s="240" t="s">
        <v>48</v>
      </c>
      <c r="I123" s="241"/>
      <c r="J123" s="241"/>
      <c r="K123" s="241"/>
      <c r="L123" s="242"/>
    </row>
    <row r="124" spans="1:23" ht="62.25" customHeight="1">
      <c r="A124" s="252" t="s">
        <v>388</v>
      </c>
      <c r="B124" s="253"/>
      <c r="C124" s="253"/>
      <c r="D124" s="254"/>
      <c r="E124" s="240" t="s">
        <v>49</v>
      </c>
      <c r="F124" s="241"/>
      <c r="G124" s="242"/>
      <c r="H124" s="240" t="s">
        <v>50</v>
      </c>
      <c r="I124" s="241"/>
      <c r="J124" s="241"/>
      <c r="K124" s="241"/>
      <c r="L124" s="242"/>
    </row>
    <row r="125" spans="1:23" ht="63" customHeight="1">
      <c r="A125" s="252" t="s">
        <v>388</v>
      </c>
      <c r="B125" s="253"/>
      <c r="C125" s="253"/>
      <c r="D125" s="254"/>
      <c r="E125" s="240" t="s">
        <v>52</v>
      </c>
      <c r="F125" s="241"/>
      <c r="G125" s="242"/>
      <c r="H125" s="240" t="s">
        <v>48</v>
      </c>
      <c r="I125" s="241"/>
      <c r="J125" s="241"/>
      <c r="K125" s="241"/>
      <c r="L125" s="242"/>
    </row>
    <row r="126" spans="1:23" ht="53.25" customHeight="1">
      <c r="A126" s="252" t="s">
        <v>389</v>
      </c>
      <c r="B126" s="253"/>
      <c r="C126" s="253"/>
      <c r="D126" s="254"/>
      <c r="E126" s="240" t="s">
        <v>51</v>
      </c>
      <c r="F126" s="241"/>
      <c r="G126" s="242"/>
      <c r="H126" s="255" t="s">
        <v>188</v>
      </c>
      <c r="I126" s="256"/>
      <c r="J126" s="256"/>
      <c r="K126" s="256"/>
      <c r="L126" s="257"/>
    </row>
    <row r="127" spans="1:23">
      <c r="A127" s="8"/>
      <c r="B127" s="8"/>
      <c r="C127" s="8"/>
      <c r="D127" s="8"/>
      <c r="E127" s="8"/>
      <c r="F127" s="8"/>
      <c r="G127" s="8"/>
      <c r="H127" s="8"/>
      <c r="I127" s="8"/>
      <c r="J127" s="7"/>
      <c r="K127" s="7"/>
      <c r="L127" s="7"/>
      <c r="M127" s="7"/>
      <c r="N127" s="7"/>
      <c r="O127" s="7"/>
    </row>
    <row r="128" spans="1:23" s="101" customFormat="1">
      <c r="A128" s="193" t="s">
        <v>246</v>
      </c>
      <c r="B128" s="194"/>
      <c r="C128" s="194"/>
      <c r="D128" s="194"/>
      <c r="E128" s="194"/>
      <c r="F128" s="194"/>
      <c r="G128" s="194"/>
      <c r="H128" s="194"/>
      <c r="I128" s="194"/>
      <c r="J128" s="194"/>
      <c r="K128" s="194"/>
      <c r="L128" s="194"/>
      <c r="M128" s="194"/>
      <c r="N128" s="194"/>
      <c r="O128" s="194"/>
      <c r="P128" s="98"/>
      <c r="Q128" s="99"/>
      <c r="R128" s="100"/>
      <c r="S128" s="100"/>
      <c r="T128" s="100"/>
      <c r="U128" s="100"/>
      <c r="V128" s="100"/>
      <c r="W128" s="100"/>
    </row>
    <row r="129" spans="1:31" s="101" customFormat="1">
      <c r="A129" s="102"/>
      <c r="B129" s="103"/>
      <c r="C129" s="103"/>
      <c r="D129" s="103"/>
      <c r="E129" s="103"/>
      <c r="F129" s="103"/>
      <c r="G129" s="103"/>
      <c r="H129" s="103"/>
      <c r="I129" s="103"/>
      <c r="J129" s="103"/>
      <c r="K129" s="103"/>
      <c r="L129" s="103"/>
      <c r="M129" s="103"/>
      <c r="N129" s="103"/>
      <c r="O129" s="103"/>
      <c r="P129" s="98"/>
      <c r="Q129" s="99"/>
      <c r="R129" s="100"/>
      <c r="S129" s="100"/>
      <c r="T129" s="100"/>
      <c r="U129" s="100"/>
      <c r="V129" s="100"/>
      <c r="W129" s="100"/>
    </row>
    <row r="130" spans="1:31">
      <c r="A130" s="193" t="s">
        <v>247</v>
      </c>
      <c r="B130" s="193"/>
      <c r="C130" s="193"/>
      <c r="D130" s="193"/>
      <c r="E130" s="193"/>
      <c r="F130" s="193"/>
      <c r="G130" s="193"/>
      <c r="H130" s="193"/>
      <c r="I130" s="193"/>
      <c r="J130" s="193"/>
      <c r="K130" s="193"/>
      <c r="L130" s="193"/>
      <c r="M130" s="195" t="s">
        <v>193</v>
      </c>
      <c r="N130" s="258" t="s">
        <v>18</v>
      </c>
      <c r="O130" s="104"/>
      <c r="P130" s="104"/>
      <c r="Q130" s="105"/>
      <c r="R130" s="105"/>
      <c r="S130" s="105"/>
      <c r="T130" s="105"/>
      <c r="U130" s="105"/>
      <c r="V130" s="105"/>
      <c r="W130" s="105"/>
    </row>
    <row r="131" spans="1:31">
      <c r="A131" s="183" t="s">
        <v>248</v>
      </c>
      <c r="B131" s="183"/>
      <c r="C131" s="183"/>
      <c r="D131" s="183"/>
      <c r="E131" s="183"/>
      <c r="F131" s="183"/>
      <c r="G131" s="183"/>
      <c r="H131" s="183"/>
      <c r="I131" s="183"/>
      <c r="J131" s="183"/>
      <c r="K131" s="183"/>
      <c r="L131" s="183"/>
      <c r="M131" s="196"/>
      <c r="N131" s="258"/>
      <c r="O131" s="104"/>
      <c r="P131" s="104"/>
      <c r="Q131" s="105"/>
      <c r="R131" s="105"/>
      <c r="S131" s="105"/>
      <c r="T131" s="105"/>
      <c r="U131" s="105"/>
      <c r="V131" s="105"/>
      <c r="W131" s="105"/>
    </row>
    <row r="132" spans="1:31">
      <c r="A132" s="104" t="s">
        <v>249</v>
      </c>
      <c r="B132" s="104"/>
      <c r="C132" s="104"/>
      <c r="D132" s="104"/>
      <c r="E132" s="104"/>
      <c r="F132" s="104"/>
      <c r="G132" s="104"/>
      <c r="H132" s="104"/>
      <c r="I132" s="104"/>
      <c r="J132" s="104"/>
      <c r="K132" s="104"/>
      <c r="L132" s="104"/>
      <c r="M132" s="196"/>
      <c r="N132" s="258"/>
      <c r="O132" s="104"/>
      <c r="P132" s="104"/>
      <c r="Q132" s="105"/>
      <c r="R132" s="105"/>
      <c r="S132" s="105"/>
      <c r="T132" s="105"/>
      <c r="U132" s="105"/>
      <c r="V132" s="105"/>
      <c r="W132" s="105"/>
    </row>
    <row r="133" spans="1:31">
      <c r="A133" s="183" t="s">
        <v>250</v>
      </c>
      <c r="B133" s="183"/>
      <c r="C133" s="183"/>
      <c r="D133" s="183"/>
      <c r="E133" s="183"/>
      <c r="F133" s="183"/>
      <c r="G133" s="183"/>
      <c r="H133" s="183"/>
      <c r="I133" s="183"/>
      <c r="J133" s="183"/>
      <c r="K133" s="183"/>
      <c r="L133" s="183"/>
      <c r="M133" s="104"/>
      <c r="N133" s="98"/>
      <c r="O133" s="104"/>
      <c r="P133" s="104"/>
      <c r="Q133" s="105"/>
      <c r="R133" s="105"/>
      <c r="S133" s="105"/>
      <c r="T133" s="105"/>
      <c r="U133" s="105"/>
      <c r="V133" s="105"/>
      <c r="W133" s="105"/>
    </row>
    <row r="134" spans="1:31">
      <c r="A134" s="179" t="s">
        <v>251</v>
      </c>
      <c r="B134" s="179"/>
      <c r="C134" s="179"/>
      <c r="D134" s="179"/>
      <c r="E134" s="179"/>
      <c r="F134" s="179"/>
      <c r="G134" s="179"/>
      <c r="H134" s="179"/>
      <c r="I134" s="179"/>
      <c r="J134" s="179"/>
      <c r="K134" s="104"/>
      <c r="L134" s="104"/>
      <c r="M134" s="104"/>
      <c r="N134" s="98"/>
      <c r="O134" s="104"/>
      <c r="P134" s="104"/>
      <c r="Q134" s="105"/>
      <c r="R134" s="105"/>
      <c r="S134" s="105"/>
      <c r="T134" s="105"/>
      <c r="U134" s="105"/>
      <c r="V134" s="105"/>
      <c r="W134" s="105"/>
    </row>
    <row r="135" spans="1:31" s="101" customFormat="1">
      <c r="A135" s="244" t="s">
        <v>252</v>
      </c>
      <c r="B135" s="244" t="s">
        <v>253</v>
      </c>
      <c r="C135" s="244"/>
      <c r="D135" s="244"/>
      <c r="E135" s="244" t="s">
        <v>254</v>
      </c>
      <c r="F135" s="244"/>
      <c r="G135" s="244" t="s">
        <v>255</v>
      </c>
      <c r="H135" s="244"/>
      <c r="I135" s="244"/>
      <c r="J135" s="244" t="s">
        <v>256</v>
      </c>
      <c r="K135" s="244"/>
      <c r="L135" s="244"/>
      <c r="M135" s="244" t="s">
        <v>257</v>
      </c>
      <c r="N135" s="244"/>
      <c r="O135" s="98"/>
      <c r="P135" s="99"/>
      <c r="Q135" s="100"/>
      <c r="R135" s="100"/>
      <c r="S135" s="100"/>
      <c r="T135" s="100"/>
      <c r="U135" s="100"/>
      <c r="V135" s="100"/>
      <c r="W135" s="100"/>
    </row>
    <row r="136" spans="1:31" s="101" customFormat="1">
      <c r="A136" s="244"/>
      <c r="B136" s="171" t="s">
        <v>258</v>
      </c>
      <c r="C136" s="171" t="s">
        <v>258</v>
      </c>
      <c r="D136" s="171" t="s">
        <v>258</v>
      </c>
      <c r="E136" s="171" t="s">
        <v>258</v>
      </c>
      <c r="F136" s="171" t="s">
        <v>258</v>
      </c>
      <c r="G136" s="244" t="s">
        <v>259</v>
      </c>
      <c r="H136" s="244" t="s">
        <v>260</v>
      </c>
      <c r="I136" s="244"/>
      <c r="J136" s="244" t="s">
        <v>226</v>
      </c>
      <c r="K136" s="244" t="s">
        <v>227</v>
      </c>
      <c r="L136" s="244" t="s">
        <v>261</v>
      </c>
      <c r="M136" s="244" t="s">
        <v>185</v>
      </c>
      <c r="N136" s="244" t="s">
        <v>186</v>
      </c>
      <c r="O136" s="98"/>
      <c r="P136" s="99"/>
      <c r="Q136" s="100"/>
      <c r="R136" s="100"/>
      <c r="S136" s="100"/>
      <c r="T136" s="100"/>
      <c r="U136" s="100"/>
      <c r="V136" s="100"/>
      <c r="W136" s="100"/>
    </row>
    <row r="137" spans="1:31" s="101" customFormat="1" ht="75">
      <c r="A137" s="244"/>
      <c r="B137" s="172"/>
      <c r="C137" s="172"/>
      <c r="D137" s="172"/>
      <c r="E137" s="172"/>
      <c r="F137" s="172"/>
      <c r="G137" s="244"/>
      <c r="H137" s="106" t="s">
        <v>15</v>
      </c>
      <c r="I137" s="107" t="s">
        <v>262</v>
      </c>
      <c r="J137" s="244"/>
      <c r="K137" s="244"/>
      <c r="L137" s="244"/>
      <c r="M137" s="244"/>
      <c r="N137" s="244"/>
      <c r="O137" s="98"/>
      <c r="P137" s="99"/>
      <c r="Q137" s="100"/>
      <c r="R137" s="100"/>
      <c r="S137" s="100"/>
      <c r="T137" s="100"/>
      <c r="U137" s="100"/>
      <c r="V137" s="100"/>
      <c r="W137" s="100"/>
    </row>
    <row r="138" spans="1:31" s="101" customFormat="1">
      <c r="A138" s="106">
        <v>1</v>
      </c>
      <c r="B138" s="106">
        <v>2</v>
      </c>
      <c r="C138" s="106">
        <v>3</v>
      </c>
      <c r="D138" s="106">
        <v>4</v>
      </c>
      <c r="E138" s="106">
        <v>5</v>
      </c>
      <c r="F138" s="106">
        <v>6</v>
      </c>
      <c r="G138" s="106">
        <v>7</v>
      </c>
      <c r="H138" s="106">
        <v>8</v>
      </c>
      <c r="I138" s="106">
        <v>9</v>
      </c>
      <c r="J138" s="106">
        <v>10</v>
      </c>
      <c r="K138" s="106">
        <v>11</v>
      </c>
      <c r="L138" s="106">
        <v>12</v>
      </c>
      <c r="M138" s="106">
        <v>13</v>
      </c>
      <c r="N138" s="106">
        <v>14</v>
      </c>
      <c r="O138" s="98"/>
      <c r="P138" s="99"/>
      <c r="Q138" s="100"/>
      <c r="R138" s="100"/>
      <c r="S138" s="100"/>
      <c r="T138" s="100"/>
      <c r="U138" s="100"/>
      <c r="V138" s="100"/>
      <c r="W138" s="100"/>
    </row>
    <row r="139" spans="1:31" s="101" customFormat="1">
      <c r="A139" s="244" t="s">
        <v>18</v>
      </c>
      <c r="B139" s="244" t="s">
        <v>18</v>
      </c>
      <c r="C139" s="244" t="s">
        <v>18</v>
      </c>
      <c r="D139" s="244" t="s">
        <v>18</v>
      </c>
      <c r="E139" s="244" t="s">
        <v>18</v>
      </c>
      <c r="F139" s="244" t="s">
        <v>18</v>
      </c>
      <c r="G139" s="106" t="s">
        <v>18</v>
      </c>
      <c r="H139" s="106" t="s">
        <v>18</v>
      </c>
      <c r="I139" s="106" t="s">
        <v>18</v>
      </c>
      <c r="J139" s="106" t="s">
        <v>18</v>
      </c>
      <c r="K139" s="106" t="s">
        <v>18</v>
      </c>
      <c r="L139" s="106" t="s">
        <v>18</v>
      </c>
      <c r="M139" s="106" t="s">
        <v>18</v>
      </c>
      <c r="N139" s="106" t="s">
        <v>18</v>
      </c>
      <c r="O139" s="98"/>
      <c r="P139" s="99"/>
      <c r="Q139" s="100"/>
      <c r="R139" s="100"/>
      <c r="S139" s="100"/>
      <c r="T139" s="100"/>
      <c r="U139" s="100"/>
      <c r="V139" s="100"/>
      <c r="W139" s="100"/>
    </row>
    <row r="140" spans="1:31" s="101" customFormat="1">
      <c r="A140" s="244"/>
      <c r="B140" s="244"/>
      <c r="C140" s="244"/>
      <c r="D140" s="244"/>
      <c r="E140" s="244"/>
      <c r="F140" s="244"/>
      <c r="G140" s="106" t="s">
        <v>18</v>
      </c>
      <c r="H140" s="106" t="s">
        <v>18</v>
      </c>
      <c r="I140" s="106" t="s">
        <v>18</v>
      </c>
      <c r="J140" s="106" t="s">
        <v>18</v>
      </c>
      <c r="K140" s="106" t="s">
        <v>18</v>
      </c>
      <c r="L140" s="106" t="s">
        <v>18</v>
      </c>
      <c r="M140" s="106" t="s">
        <v>18</v>
      </c>
      <c r="N140" s="106" t="s">
        <v>18</v>
      </c>
      <c r="O140" s="98"/>
      <c r="P140" s="99"/>
      <c r="Q140" s="100"/>
      <c r="R140" s="100"/>
      <c r="S140" s="100"/>
      <c r="T140" s="100"/>
      <c r="U140" s="100"/>
      <c r="V140" s="100"/>
      <c r="W140" s="100"/>
    </row>
    <row r="141" spans="1:31" s="101" customFormat="1">
      <c r="A141" s="108"/>
      <c r="B141" s="108"/>
      <c r="C141" s="108"/>
      <c r="D141" s="108"/>
      <c r="E141" s="108"/>
      <c r="F141" s="108"/>
      <c r="G141" s="108"/>
      <c r="H141" s="108"/>
      <c r="I141" s="108"/>
      <c r="J141" s="108"/>
      <c r="K141" s="108"/>
      <c r="L141" s="108"/>
      <c r="M141" s="108"/>
      <c r="N141" s="108"/>
      <c r="O141" s="98"/>
      <c r="P141" s="99"/>
      <c r="Q141" s="100"/>
      <c r="R141" s="100"/>
      <c r="S141" s="100"/>
      <c r="T141" s="100"/>
      <c r="U141" s="100"/>
      <c r="V141" s="100"/>
      <c r="W141" s="100"/>
      <c r="X141" s="100"/>
      <c r="Y141" s="100"/>
      <c r="Z141" s="100"/>
      <c r="AA141" s="100"/>
      <c r="AB141" s="100"/>
      <c r="AC141" s="100"/>
      <c r="AD141" s="100"/>
      <c r="AE141" s="100"/>
    </row>
    <row r="142" spans="1:31" s="101" customFormat="1">
      <c r="A142" s="179" t="s">
        <v>263</v>
      </c>
      <c r="B142" s="179"/>
      <c r="C142" s="179"/>
      <c r="D142" s="179"/>
      <c r="E142" s="179"/>
      <c r="F142" s="179"/>
      <c r="G142" s="179"/>
      <c r="H142" s="179"/>
      <c r="I142" s="179"/>
      <c r="J142" s="179"/>
      <c r="K142" s="109"/>
      <c r="L142" s="109"/>
      <c r="M142" s="110"/>
      <c r="N142" s="110"/>
      <c r="O142" s="110"/>
      <c r="P142" s="98"/>
      <c r="Q142" s="99"/>
      <c r="R142" s="100"/>
      <c r="S142" s="100"/>
      <c r="T142" s="100"/>
      <c r="U142" s="100"/>
      <c r="V142" s="100"/>
      <c r="W142" s="100"/>
      <c r="X142" s="100"/>
      <c r="Y142" s="100"/>
      <c r="Z142" s="100"/>
      <c r="AA142" s="100"/>
      <c r="AB142" s="100"/>
      <c r="AC142" s="100"/>
      <c r="AD142" s="100"/>
      <c r="AE142" s="100"/>
    </row>
    <row r="143" spans="1:31" s="101" customFormat="1" ht="114.75" customHeight="1">
      <c r="A143" s="244" t="s">
        <v>252</v>
      </c>
      <c r="B143" s="244" t="s">
        <v>253</v>
      </c>
      <c r="C143" s="244"/>
      <c r="D143" s="244"/>
      <c r="E143" s="244" t="s">
        <v>254</v>
      </c>
      <c r="F143" s="244"/>
      <c r="G143" s="244" t="s">
        <v>264</v>
      </c>
      <c r="H143" s="244"/>
      <c r="I143" s="244"/>
      <c r="J143" s="245" t="s">
        <v>256</v>
      </c>
      <c r="K143" s="246"/>
      <c r="L143" s="247"/>
      <c r="M143" s="248" t="s">
        <v>187</v>
      </c>
      <c r="N143" s="249"/>
      <c r="O143" s="250"/>
      <c r="P143" s="259" t="s">
        <v>257</v>
      </c>
      <c r="Q143" s="259"/>
      <c r="R143" s="100"/>
      <c r="S143" s="100"/>
      <c r="T143" s="100"/>
      <c r="U143" s="100"/>
      <c r="V143" s="100"/>
      <c r="W143" s="100"/>
      <c r="X143" s="100"/>
      <c r="Y143" s="100"/>
      <c r="Z143" s="100"/>
      <c r="AA143" s="100"/>
      <c r="AB143" s="100"/>
      <c r="AC143" s="100"/>
      <c r="AD143" s="100"/>
      <c r="AE143" s="100"/>
    </row>
    <row r="144" spans="1:31" s="101" customFormat="1">
      <c r="A144" s="244"/>
      <c r="B144" s="171" t="s">
        <v>258</v>
      </c>
      <c r="C144" s="171" t="s">
        <v>258</v>
      </c>
      <c r="D144" s="171" t="s">
        <v>258</v>
      </c>
      <c r="E144" s="171" t="s">
        <v>258</v>
      </c>
      <c r="F144" s="171" t="s">
        <v>258</v>
      </c>
      <c r="G144" s="171" t="s">
        <v>259</v>
      </c>
      <c r="H144" s="259" t="s">
        <v>260</v>
      </c>
      <c r="I144" s="259"/>
      <c r="J144" s="171" t="s">
        <v>265</v>
      </c>
      <c r="K144" s="171" t="s">
        <v>266</v>
      </c>
      <c r="L144" s="171" t="s">
        <v>267</v>
      </c>
      <c r="M144" s="171" t="s">
        <v>265</v>
      </c>
      <c r="N144" s="171" t="s">
        <v>266</v>
      </c>
      <c r="O144" s="171" t="s">
        <v>267</v>
      </c>
      <c r="P144" s="244" t="s">
        <v>185</v>
      </c>
      <c r="Q144" s="244" t="s">
        <v>186</v>
      </c>
      <c r="R144" s="100"/>
      <c r="S144" s="100"/>
      <c r="T144" s="100"/>
      <c r="U144" s="100"/>
      <c r="V144" s="100"/>
      <c r="W144" s="100"/>
      <c r="X144" s="100"/>
      <c r="Y144" s="100"/>
      <c r="Z144" s="100"/>
      <c r="AA144" s="100"/>
      <c r="AB144" s="100"/>
      <c r="AC144" s="100"/>
      <c r="AD144" s="100"/>
      <c r="AE144" s="100"/>
    </row>
    <row r="145" spans="1:31" s="101" customFormat="1" ht="75">
      <c r="A145" s="244"/>
      <c r="B145" s="172"/>
      <c r="C145" s="172"/>
      <c r="D145" s="172"/>
      <c r="E145" s="172"/>
      <c r="F145" s="172"/>
      <c r="G145" s="172"/>
      <c r="H145" s="111" t="s">
        <v>15</v>
      </c>
      <c r="I145" s="107" t="s">
        <v>262</v>
      </c>
      <c r="J145" s="172"/>
      <c r="K145" s="172"/>
      <c r="L145" s="172"/>
      <c r="M145" s="172"/>
      <c r="N145" s="172"/>
      <c r="O145" s="172"/>
      <c r="P145" s="244"/>
      <c r="Q145" s="244"/>
      <c r="R145" s="100"/>
      <c r="S145" s="100"/>
      <c r="T145" s="100"/>
      <c r="U145" s="100"/>
      <c r="V145" s="100"/>
      <c r="W145" s="100"/>
      <c r="X145" s="100"/>
      <c r="Y145" s="100"/>
      <c r="Z145" s="100"/>
      <c r="AA145" s="100"/>
      <c r="AB145" s="100"/>
      <c r="AC145" s="100"/>
      <c r="AD145" s="100"/>
      <c r="AE145" s="100"/>
    </row>
    <row r="146" spans="1:31" s="101" customFormat="1">
      <c r="A146" s="106">
        <v>1</v>
      </c>
      <c r="B146" s="106">
        <v>2</v>
      </c>
      <c r="C146" s="106">
        <v>3</v>
      </c>
      <c r="D146" s="112">
        <v>4</v>
      </c>
      <c r="E146" s="106">
        <v>5</v>
      </c>
      <c r="F146" s="106">
        <v>6</v>
      </c>
      <c r="G146" s="113">
        <v>7</v>
      </c>
      <c r="H146" s="106">
        <v>8</v>
      </c>
      <c r="I146" s="106">
        <v>9</v>
      </c>
      <c r="J146" s="106">
        <v>10</v>
      </c>
      <c r="K146" s="106">
        <v>11</v>
      </c>
      <c r="L146" s="106">
        <v>12</v>
      </c>
      <c r="M146" s="106">
        <v>13</v>
      </c>
      <c r="N146" s="106">
        <v>14</v>
      </c>
      <c r="O146" s="106">
        <v>15</v>
      </c>
      <c r="P146" s="106">
        <v>16</v>
      </c>
      <c r="Q146" s="106">
        <v>17</v>
      </c>
      <c r="R146" s="100"/>
      <c r="S146" s="100"/>
      <c r="T146" s="100"/>
      <c r="U146" s="100"/>
      <c r="V146" s="100"/>
      <c r="W146" s="100"/>
      <c r="X146" s="100"/>
      <c r="Y146" s="100"/>
      <c r="Z146" s="100"/>
      <c r="AA146" s="100"/>
      <c r="AB146" s="100"/>
      <c r="AC146" s="100"/>
      <c r="AD146" s="100"/>
      <c r="AE146" s="100"/>
    </row>
    <row r="147" spans="1:31" s="101" customFormat="1">
      <c r="A147" s="260" t="s">
        <v>18</v>
      </c>
      <c r="B147" s="260" t="s">
        <v>18</v>
      </c>
      <c r="C147" s="260" t="s">
        <v>18</v>
      </c>
      <c r="D147" s="171" t="s">
        <v>18</v>
      </c>
      <c r="E147" s="171" t="s">
        <v>18</v>
      </c>
      <c r="F147" s="244" t="s">
        <v>18</v>
      </c>
      <c r="G147" s="106" t="s">
        <v>18</v>
      </c>
      <c r="H147" s="106" t="s">
        <v>18</v>
      </c>
      <c r="I147" s="106" t="s">
        <v>18</v>
      </c>
      <c r="J147" s="106" t="s">
        <v>18</v>
      </c>
      <c r="K147" s="106" t="s">
        <v>18</v>
      </c>
      <c r="L147" s="106" t="s">
        <v>18</v>
      </c>
      <c r="M147" s="106" t="s">
        <v>18</v>
      </c>
      <c r="N147" s="106" t="s">
        <v>18</v>
      </c>
      <c r="O147" s="106" t="s">
        <v>18</v>
      </c>
      <c r="P147" s="106" t="s">
        <v>18</v>
      </c>
      <c r="Q147" s="106" t="s">
        <v>18</v>
      </c>
      <c r="R147" s="100"/>
      <c r="S147" s="100"/>
      <c r="T147" s="100"/>
      <c r="U147" s="100"/>
      <c r="V147" s="100"/>
      <c r="W147" s="100"/>
      <c r="X147" s="100"/>
      <c r="Y147" s="100"/>
      <c r="Z147" s="100"/>
      <c r="AA147" s="100"/>
      <c r="AB147" s="100"/>
      <c r="AC147" s="100"/>
      <c r="AD147" s="100"/>
      <c r="AE147" s="100"/>
    </row>
    <row r="148" spans="1:31" s="101" customFormat="1">
      <c r="A148" s="260"/>
      <c r="B148" s="260"/>
      <c r="C148" s="260"/>
      <c r="D148" s="172"/>
      <c r="E148" s="172"/>
      <c r="F148" s="244"/>
      <c r="G148" s="106" t="s">
        <v>18</v>
      </c>
      <c r="H148" s="106" t="s">
        <v>18</v>
      </c>
      <c r="I148" s="106" t="s">
        <v>18</v>
      </c>
      <c r="J148" s="106" t="s">
        <v>18</v>
      </c>
      <c r="K148" s="106" t="s">
        <v>18</v>
      </c>
      <c r="L148" s="106" t="s">
        <v>18</v>
      </c>
      <c r="M148" s="106" t="s">
        <v>18</v>
      </c>
      <c r="N148" s="106" t="s">
        <v>18</v>
      </c>
      <c r="O148" s="106" t="s">
        <v>18</v>
      </c>
      <c r="P148" s="106" t="s">
        <v>18</v>
      </c>
      <c r="Q148" s="106" t="s">
        <v>18</v>
      </c>
      <c r="R148" s="4"/>
      <c r="S148" s="4"/>
      <c r="T148" s="4"/>
      <c r="U148" s="4"/>
      <c r="V148" s="4"/>
      <c r="W148" s="4"/>
      <c r="X148" s="100"/>
      <c r="Y148" s="100"/>
      <c r="Z148" s="100"/>
      <c r="AA148" s="100"/>
      <c r="AB148" s="100"/>
      <c r="AC148" s="100"/>
      <c r="AD148" s="100"/>
      <c r="AE148" s="100"/>
    </row>
    <row r="149" spans="1:31" s="101" customFormat="1">
      <c r="A149" s="108"/>
      <c r="B149" s="108"/>
      <c r="C149" s="108"/>
      <c r="D149" s="114"/>
      <c r="E149" s="108"/>
      <c r="F149" s="108"/>
      <c r="G149" s="115"/>
      <c r="H149" s="108"/>
      <c r="I149" s="108"/>
      <c r="J149" s="108"/>
      <c r="K149" s="108"/>
      <c r="L149" s="108"/>
      <c r="M149" s="108"/>
      <c r="N149" s="108"/>
      <c r="O149" s="108"/>
      <c r="P149" s="108"/>
      <c r="Q149" s="108"/>
      <c r="R149" s="4"/>
      <c r="S149" s="4"/>
      <c r="T149" s="4"/>
      <c r="U149" s="4"/>
      <c r="V149" s="4"/>
      <c r="W149" s="4"/>
      <c r="X149" s="100"/>
      <c r="Y149" s="100"/>
      <c r="Z149" s="100"/>
      <c r="AA149" s="100"/>
      <c r="AB149" s="100"/>
      <c r="AC149" s="100"/>
      <c r="AD149" s="100"/>
      <c r="AE149" s="100"/>
    </row>
    <row r="150" spans="1:31" s="101" customFormat="1">
      <c r="A150" s="116"/>
      <c r="B150" s="116"/>
      <c r="C150" s="116"/>
      <c r="D150" s="117"/>
      <c r="E150" s="116"/>
      <c r="F150" s="116"/>
      <c r="G150" s="117"/>
      <c r="H150" s="116"/>
      <c r="I150" s="116"/>
      <c r="J150" s="116"/>
      <c r="K150" s="116"/>
      <c r="L150" s="116"/>
      <c r="M150" s="116"/>
      <c r="N150" s="116"/>
      <c r="O150" s="116"/>
      <c r="P150" s="116"/>
      <c r="Q150" s="116"/>
      <c r="R150" s="4"/>
      <c r="S150" s="4"/>
      <c r="T150" s="4"/>
      <c r="U150" s="4"/>
      <c r="V150" s="4"/>
      <c r="W150" s="4"/>
      <c r="X150" s="100"/>
      <c r="Y150" s="100"/>
      <c r="Z150" s="100"/>
      <c r="AA150" s="100"/>
      <c r="AB150" s="100"/>
      <c r="AC150" s="100"/>
      <c r="AD150" s="100"/>
      <c r="AE150" s="100"/>
    </row>
    <row r="151" spans="1:31">
      <c r="A151" s="169" t="s">
        <v>245</v>
      </c>
      <c r="B151" s="170"/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</row>
    <row r="152" spans="1:31">
      <c r="A152" s="161" t="s">
        <v>62</v>
      </c>
      <c r="B152" s="161"/>
      <c r="C152" s="161"/>
      <c r="D152" s="161"/>
      <c r="E152" s="161"/>
      <c r="F152" s="161"/>
      <c r="G152" s="161"/>
      <c r="H152" s="161"/>
      <c r="I152" s="161"/>
      <c r="J152" s="161"/>
      <c r="K152" s="161"/>
      <c r="L152" s="161"/>
      <c r="M152" s="161"/>
      <c r="N152" s="161"/>
      <c r="O152" s="161"/>
    </row>
    <row r="153" spans="1:31">
      <c r="A153" s="167" t="s">
        <v>63</v>
      </c>
      <c r="B153" s="167"/>
      <c r="C153" s="167"/>
      <c r="D153" s="167"/>
      <c r="E153" s="167"/>
      <c r="F153" s="167"/>
      <c r="G153" s="167"/>
      <c r="H153" s="167"/>
      <c r="I153" s="167"/>
      <c r="J153" s="167"/>
      <c r="K153" s="167"/>
      <c r="L153" s="167"/>
      <c r="M153" s="7"/>
      <c r="N153" s="7"/>
      <c r="O153" s="7"/>
    </row>
    <row r="154" spans="1:31">
      <c r="A154" s="167" t="s">
        <v>64</v>
      </c>
      <c r="B154" s="167"/>
      <c r="C154" s="167"/>
      <c r="D154" s="167"/>
      <c r="E154" s="167"/>
      <c r="F154" s="167"/>
      <c r="G154" s="167"/>
      <c r="H154" s="167"/>
      <c r="I154" s="167"/>
      <c r="J154" s="167"/>
      <c r="K154" s="167"/>
      <c r="L154" s="167"/>
      <c r="M154" s="7"/>
      <c r="N154" s="7"/>
      <c r="O154" s="7"/>
    </row>
    <row r="155" spans="1:31" ht="16.5" customHeight="1">
      <c r="A155" s="167" t="s">
        <v>65</v>
      </c>
      <c r="B155" s="167"/>
      <c r="C155" s="167"/>
      <c r="D155" s="167"/>
      <c r="E155" s="167"/>
      <c r="F155" s="167"/>
      <c r="G155" s="167"/>
      <c r="H155" s="167"/>
      <c r="I155" s="167"/>
      <c r="J155" s="167"/>
      <c r="K155" s="167"/>
      <c r="L155" s="167"/>
      <c r="M155" s="7"/>
      <c r="N155" s="7"/>
      <c r="O155" s="7"/>
    </row>
    <row r="156" spans="1:31">
      <c r="A156" s="167" t="s">
        <v>66</v>
      </c>
      <c r="B156" s="167"/>
      <c r="C156" s="167"/>
      <c r="D156" s="167"/>
      <c r="E156" s="167"/>
      <c r="F156" s="167"/>
      <c r="G156" s="167"/>
      <c r="H156" s="167"/>
      <c r="I156" s="167"/>
      <c r="J156" s="167"/>
      <c r="K156" s="167"/>
      <c r="L156" s="167"/>
      <c r="M156" s="7"/>
      <c r="N156" s="7"/>
      <c r="O156" s="7"/>
    </row>
    <row r="157" spans="1:31">
      <c r="A157" s="167" t="s">
        <v>67</v>
      </c>
      <c r="B157" s="167"/>
      <c r="C157" s="167"/>
      <c r="D157" s="167"/>
      <c r="E157" s="167"/>
      <c r="F157" s="167"/>
      <c r="G157" s="167"/>
      <c r="H157" s="167"/>
      <c r="I157" s="167"/>
      <c r="J157" s="167"/>
      <c r="K157" s="167"/>
      <c r="L157" s="167"/>
      <c r="M157" s="7"/>
      <c r="N157" s="7"/>
      <c r="O157" s="7"/>
    </row>
    <row r="158" spans="1:31">
      <c r="A158" s="167" t="s">
        <v>68</v>
      </c>
      <c r="B158" s="167"/>
      <c r="C158" s="167"/>
      <c r="D158" s="167"/>
      <c r="E158" s="167"/>
      <c r="F158" s="167"/>
      <c r="G158" s="167"/>
      <c r="H158" s="167"/>
      <c r="I158" s="167"/>
      <c r="J158" s="167"/>
      <c r="K158" s="167"/>
      <c r="L158" s="167"/>
      <c r="M158" s="7"/>
      <c r="N158" s="7"/>
      <c r="O158" s="7"/>
    </row>
    <row r="159" spans="1:31">
      <c r="A159" s="167" t="s">
        <v>69</v>
      </c>
      <c r="B159" s="167"/>
      <c r="C159" s="167"/>
      <c r="D159" s="167"/>
      <c r="E159" s="167"/>
      <c r="F159" s="167"/>
      <c r="G159" s="167"/>
      <c r="H159" s="167"/>
      <c r="I159" s="167"/>
      <c r="J159" s="167"/>
      <c r="K159" s="167"/>
      <c r="L159" s="167"/>
      <c r="M159" s="7"/>
      <c r="N159" s="7"/>
      <c r="O159" s="7"/>
    </row>
    <row r="160" spans="1:31">
      <c r="A160" s="168" t="s">
        <v>91</v>
      </c>
      <c r="B160" s="168"/>
      <c r="C160" s="168"/>
      <c r="D160" s="168"/>
      <c r="E160" s="168"/>
      <c r="F160" s="168"/>
      <c r="G160" s="168"/>
      <c r="H160" s="168"/>
      <c r="I160" s="168"/>
      <c r="J160" s="168"/>
      <c r="K160" s="168"/>
      <c r="L160" s="168"/>
      <c r="M160" s="168"/>
      <c r="N160" s="168"/>
      <c r="O160" s="168"/>
    </row>
    <row r="161" spans="1:15" ht="60.75" customHeight="1">
      <c r="A161" s="168" t="s">
        <v>164</v>
      </c>
      <c r="B161" s="168"/>
      <c r="C161" s="168"/>
      <c r="D161" s="168"/>
      <c r="E161" s="168"/>
      <c r="F161" s="168"/>
      <c r="G161" s="168"/>
      <c r="H161" s="168"/>
      <c r="I161" s="168"/>
      <c r="J161" s="168"/>
      <c r="K161" s="168"/>
      <c r="L161" s="168"/>
      <c r="M161" s="168"/>
      <c r="N161" s="168"/>
      <c r="O161" s="168"/>
    </row>
    <row r="162" spans="1:15" ht="60.75" customHeight="1">
      <c r="A162" s="168" t="s">
        <v>165</v>
      </c>
      <c r="B162" s="168"/>
      <c r="C162" s="168"/>
      <c r="D162" s="168"/>
      <c r="E162" s="168"/>
      <c r="F162" s="168"/>
      <c r="G162" s="168"/>
      <c r="H162" s="168"/>
      <c r="I162" s="168"/>
      <c r="J162" s="168"/>
      <c r="K162" s="168"/>
      <c r="L162" s="168"/>
      <c r="M162" s="168"/>
      <c r="N162" s="168"/>
      <c r="O162" s="168"/>
    </row>
    <row r="163" spans="1:15">
      <c r="A163" s="161" t="s">
        <v>70</v>
      </c>
      <c r="B163" s="161"/>
      <c r="C163" s="161"/>
      <c r="D163" s="161"/>
      <c r="E163" s="161"/>
      <c r="F163" s="161"/>
      <c r="G163" s="161"/>
      <c r="H163" s="161"/>
      <c r="I163" s="161"/>
      <c r="J163" s="161"/>
      <c r="K163" s="161"/>
      <c r="L163" s="161"/>
      <c r="M163" s="161"/>
      <c r="N163" s="161"/>
      <c r="O163" s="161"/>
    </row>
    <row r="164" spans="1:15">
      <c r="A164" s="9" t="s">
        <v>71</v>
      </c>
      <c r="B164" s="163" t="s">
        <v>72</v>
      </c>
      <c r="C164" s="164"/>
      <c r="D164" s="164"/>
      <c r="E164" s="166" t="s">
        <v>73</v>
      </c>
      <c r="F164" s="164"/>
      <c r="G164" s="164"/>
      <c r="H164" s="164"/>
      <c r="I164" s="164"/>
      <c r="J164" s="164"/>
      <c r="K164" s="164"/>
      <c r="L164" s="164"/>
      <c r="M164" s="7"/>
      <c r="N164" s="7"/>
      <c r="O164" s="7"/>
    </row>
    <row r="165" spans="1:15">
      <c r="A165" s="9">
        <v>1</v>
      </c>
      <c r="B165" s="163">
        <v>2</v>
      </c>
      <c r="C165" s="164"/>
      <c r="D165" s="164"/>
      <c r="E165" s="165">
        <v>3</v>
      </c>
      <c r="F165" s="165"/>
      <c r="G165" s="165"/>
      <c r="H165" s="165"/>
      <c r="I165" s="165"/>
      <c r="J165" s="165"/>
      <c r="K165" s="164"/>
      <c r="L165" s="164"/>
      <c r="M165" s="7"/>
      <c r="N165" s="7"/>
      <c r="O165" s="7"/>
    </row>
    <row r="166" spans="1:15" ht="40.5" customHeight="1">
      <c r="A166" s="9" t="s">
        <v>74</v>
      </c>
      <c r="B166" s="163" t="s">
        <v>239</v>
      </c>
      <c r="C166" s="164"/>
      <c r="D166" s="164"/>
      <c r="E166" s="165" t="s">
        <v>75</v>
      </c>
      <c r="F166" s="165"/>
      <c r="G166" s="165"/>
      <c r="H166" s="165"/>
      <c r="I166" s="165"/>
      <c r="J166" s="165"/>
      <c r="K166" s="165"/>
      <c r="L166" s="165"/>
      <c r="M166" s="7"/>
      <c r="N166" s="7"/>
      <c r="O166" s="7"/>
    </row>
    <row r="167" spans="1:15" ht="42.75" customHeight="1">
      <c r="A167" s="9" t="s">
        <v>76</v>
      </c>
      <c r="B167" s="163" t="s">
        <v>77</v>
      </c>
      <c r="C167" s="166"/>
      <c r="D167" s="166"/>
      <c r="E167" s="165" t="s">
        <v>75</v>
      </c>
      <c r="F167" s="165"/>
      <c r="G167" s="165"/>
      <c r="H167" s="165"/>
      <c r="I167" s="165"/>
      <c r="J167" s="165"/>
      <c r="K167" s="165"/>
      <c r="L167" s="165"/>
      <c r="M167" s="7"/>
      <c r="N167" s="7"/>
      <c r="O167" s="7"/>
    </row>
    <row r="168" spans="1:15" ht="42" customHeight="1">
      <c r="A168" s="9" t="s">
        <v>78</v>
      </c>
      <c r="B168" s="163" t="s">
        <v>194</v>
      </c>
      <c r="C168" s="164"/>
      <c r="D168" s="164"/>
      <c r="E168" s="165" t="s">
        <v>75</v>
      </c>
      <c r="F168" s="165"/>
      <c r="G168" s="165"/>
      <c r="H168" s="165"/>
      <c r="I168" s="165"/>
      <c r="J168" s="165"/>
      <c r="K168" s="165"/>
      <c r="L168" s="165"/>
      <c r="M168" s="7"/>
      <c r="N168" s="7"/>
      <c r="O168" s="7"/>
    </row>
    <row r="169" spans="1:15">
      <c r="A169" s="161" t="s">
        <v>80</v>
      </c>
      <c r="B169" s="161"/>
      <c r="C169" s="161"/>
      <c r="D169" s="161"/>
      <c r="E169" s="161"/>
      <c r="F169" s="161"/>
      <c r="G169" s="161"/>
      <c r="H169" s="161"/>
      <c r="I169" s="161"/>
      <c r="J169" s="161"/>
      <c r="K169" s="161"/>
      <c r="L169" s="161"/>
      <c r="M169" s="161"/>
      <c r="N169" s="161"/>
      <c r="O169" s="161"/>
    </row>
    <row r="170" spans="1:15">
      <c r="A170" s="161" t="s">
        <v>81</v>
      </c>
      <c r="B170" s="161"/>
      <c r="C170" s="161"/>
      <c r="D170" s="161"/>
      <c r="E170" s="161"/>
      <c r="F170" s="161"/>
      <c r="G170" s="161"/>
      <c r="H170" s="161"/>
      <c r="I170" s="161"/>
      <c r="J170" s="161"/>
      <c r="K170" s="161"/>
      <c r="L170" s="161"/>
      <c r="M170" s="161"/>
      <c r="N170" s="161"/>
      <c r="O170" s="161"/>
    </row>
    <row r="171" spans="1:15">
      <c r="A171" s="161" t="s">
        <v>82</v>
      </c>
      <c r="B171" s="161"/>
      <c r="C171" s="161"/>
      <c r="D171" s="161"/>
      <c r="E171" s="161"/>
      <c r="F171" s="161"/>
      <c r="G171" s="161"/>
      <c r="H171" s="161"/>
      <c r="I171" s="161"/>
      <c r="J171" s="161"/>
      <c r="K171" s="161"/>
      <c r="L171" s="161"/>
      <c r="M171" s="161"/>
      <c r="N171" s="161"/>
      <c r="O171" s="161"/>
    </row>
    <row r="172" spans="1:15">
      <c r="A172" s="161" t="s">
        <v>190</v>
      </c>
      <c r="B172" s="161"/>
      <c r="C172" s="161"/>
      <c r="D172" s="161"/>
      <c r="E172" s="161"/>
      <c r="F172" s="161"/>
      <c r="G172" s="161"/>
      <c r="H172" s="161"/>
      <c r="I172" s="161"/>
      <c r="J172" s="161"/>
      <c r="K172" s="161"/>
      <c r="L172" s="161"/>
      <c r="M172" s="161"/>
      <c r="N172" s="161"/>
      <c r="O172" s="161"/>
    </row>
    <row r="173" spans="1:15" ht="21" customHeight="1">
      <c r="A173" s="162" t="s">
        <v>92</v>
      </c>
      <c r="B173" s="162"/>
      <c r="C173" s="162"/>
      <c r="D173" s="162"/>
      <c r="E173" s="162"/>
      <c r="F173" s="162"/>
      <c r="G173" s="162"/>
      <c r="H173" s="162"/>
      <c r="I173" s="162"/>
      <c r="J173" s="162"/>
      <c r="K173" s="162"/>
      <c r="L173" s="162"/>
      <c r="M173" s="162"/>
      <c r="N173" s="162"/>
      <c r="O173" s="162"/>
    </row>
    <row r="174" spans="1:15" ht="62.25" customHeight="1">
      <c r="A174" s="162" t="s">
        <v>93</v>
      </c>
      <c r="B174" s="162"/>
      <c r="C174" s="162"/>
      <c r="D174" s="162"/>
      <c r="E174" s="162"/>
      <c r="F174" s="162"/>
      <c r="G174" s="162"/>
      <c r="H174" s="162"/>
      <c r="I174" s="162"/>
      <c r="J174" s="162"/>
      <c r="K174" s="162"/>
      <c r="L174" s="162"/>
      <c r="M174" s="162"/>
      <c r="N174" s="162"/>
      <c r="O174" s="162"/>
    </row>
    <row r="175" spans="1:15">
      <c r="A175" s="160" t="s">
        <v>83</v>
      </c>
      <c r="B175" s="160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</row>
    <row r="176" spans="1:15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</row>
    <row r="177" spans="1:15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</row>
    <row r="178" spans="1:15">
      <c r="A178" s="46" t="s">
        <v>178</v>
      </c>
      <c r="B178" s="7"/>
      <c r="C178" s="7"/>
      <c r="D178" s="7"/>
      <c r="E178" s="7"/>
      <c r="F178" s="7"/>
      <c r="G178" s="7"/>
      <c r="H178" s="7"/>
      <c r="I178" s="7"/>
      <c r="J178" s="7"/>
      <c r="K178" s="7" t="s">
        <v>84</v>
      </c>
      <c r="L178" s="7"/>
      <c r="M178" s="7"/>
      <c r="N178" s="7"/>
      <c r="O178" s="7"/>
    </row>
    <row r="179" spans="1:15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</row>
    <row r="180" spans="1:15">
      <c r="A180" s="23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</row>
  </sheetData>
  <mergeCells count="267">
    <mergeCell ref="A147:A148"/>
    <mergeCell ref="B147:B148"/>
    <mergeCell ref="C147:C148"/>
    <mergeCell ref="D147:D148"/>
    <mergeCell ref="E147:E148"/>
    <mergeCell ref="F147:F148"/>
    <mergeCell ref="A121:D121"/>
    <mergeCell ref="E121:G121"/>
    <mergeCell ref="H121:L121"/>
    <mergeCell ref="A122:D122"/>
    <mergeCell ref="E122:G122"/>
    <mergeCell ref="H122:L122"/>
    <mergeCell ref="A123:D123"/>
    <mergeCell ref="E123:G123"/>
    <mergeCell ref="H123:L123"/>
    <mergeCell ref="A124:D124"/>
    <mergeCell ref="E124:G124"/>
    <mergeCell ref="H124:L124"/>
    <mergeCell ref="A125:D125"/>
    <mergeCell ref="E125:G125"/>
    <mergeCell ref="H125:L125"/>
    <mergeCell ref="A126:D126"/>
    <mergeCell ref="E126:G126"/>
    <mergeCell ref="H126:L126"/>
    <mergeCell ref="P143:Q143"/>
    <mergeCell ref="B144:B145"/>
    <mergeCell ref="C144:C145"/>
    <mergeCell ref="D144:D145"/>
    <mergeCell ref="E144:E145"/>
    <mergeCell ref="F144:F145"/>
    <mergeCell ref="G144:G145"/>
    <mergeCell ref="H144:I144"/>
    <mergeCell ref="J144:J145"/>
    <mergeCell ref="K144:K145"/>
    <mergeCell ref="L144:L145"/>
    <mergeCell ref="M144:M145"/>
    <mergeCell ref="N144:N145"/>
    <mergeCell ref="O144:O145"/>
    <mergeCell ref="P144:P145"/>
    <mergeCell ref="Q144:Q145"/>
    <mergeCell ref="D136:D137"/>
    <mergeCell ref="E136:E137"/>
    <mergeCell ref="F136:F137"/>
    <mergeCell ref="G136:G137"/>
    <mergeCell ref="H136:I136"/>
    <mergeCell ref="J136:J137"/>
    <mergeCell ref="K136:K137"/>
    <mergeCell ref="L136:L137"/>
    <mergeCell ref="M136:M137"/>
    <mergeCell ref="A69:D69"/>
    <mergeCell ref="E69:G69"/>
    <mergeCell ref="H69:L69"/>
    <mergeCell ref="A128:O128"/>
    <mergeCell ref="A130:L130"/>
    <mergeCell ref="M130:M132"/>
    <mergeCell ref="N130:N132"/>
    <mergeCell ref="A131:L131"/>
    <mergeCell ref="A133:L133"/>
    <mergeCell ref="E114:K114"/>
    <mergeCell ref="A116:F116"/>
    <mergeCell ref="A117:K117"/>
    <mergeCell ref="A118:K118"/>
    <mergeCell ref="A119:K119"/>
    <mergeCell ref="A120:I120"/>
    <mergeCell ref="A111:K111"/>
    <mergeCell ref="E112:K112"/>
    <mergeCell ref="E113:K113"/>
    <mergeCell ref="E115:K115"/>
    <mergeCell ref="J85:J86"/>
    <mergeCell ref="K85:K86"/>
    <mergeCell ref="L85:L86"/>
    <mergeCell ref="M85:M86"/>
    <mergeCell ref="N85:N86"/>
    <mergeCell ref="A66:D66"/>
    <mergeCell ref="E66:G66"/>
    <mergeCell ref="H66:L66"/>
    <mergeCell ref="A67:D67"/>
    <mergeCell ref="E67:G67"/>
    <mergeCell ref="H67:L67"/>
    <mergeCell ref="A68:D68"/>
    <mergeCell ref="E68:G68"/>
    <mergeCell ref="H68:L68"/>
    <mergeCell ref="B80:B81"/>
    <mergeCell ref="C80:C81"/>
    <mergeCell ref="D80:D81"/>
    <mergeCell ref="E80:E81"/>
    <mergeCell ref="F80:F81"/>
    <mergeCell ref="A80:A81"/>
    <mergeCell ref="A76:A78"/>
    <mergeCell ref="B76:D77"/>
    <mergeCell ref="E76:F77"/>
    <mergeCell ref="A174:O174"/>
    <mergeCell ref="A175:O175"/>
    <mergeCell ref="B168:D168"/>
    <mergeCell ref="E168:L168"/>
    <mergeCell ref="A169:O169"/>
    <mergeCell ref="A170:O170"/>
    <mergeCell ref="A171:O171"/>
    <mergeCell ref="A173:O173"/>
    <mergeCell ref="B165:D165"/>
    <mergeCell ref="E165:L165"/>
    <mergeCell ref="B166:D166"/>
    <mergeCell ref="E166:L166"/>
    <mergeCell ref="B167:D167"/>
    <mergeCell ref="E167:L167"/>
    <mergeCell ref="A172:O172"/>
    <mergeCell ref="A158:L158"/>
    <mergeCell ref="A159:L159"/>
    <mergeCell ref="A160:O160"/>
    <mergeCell ref="A161:O161"/>
    <mergeCell ref="A163:O163"/>
    <mergeCell ref="B164:D164"/>
    <mergeCell ref="E164:L164"/>
    <mergeCell ref="A152:O152"/>
    <mergeCell ref="A153:L153"/>
    <mergeCell ref="A154:L154"/>
    <mergeCell ref="A155:L155"/>
    <mergeCell ref="A156:L156"/>
    <mergeCell ref="A157:L157"/>
    <mergeCell ref="A162:O162"/>
    <mergeCell ref="A151:O151"/>
    <mergeCell ref="A134:J134"/>
    <mergeCell ref="A135:A137"/>
    <mergeCell ref="B135:D135"/>
    <mergeCell ref="E135:F135"/>
    <mergeCell ref="G135:I135"/>
    <mergeCell ref="J135:L135"/>
    <mergeCell ref="M135:N135"/>
    <mergeCell ref="B136:B137"/>
    <mergeCell ref="C136:C137"/>
    <mergeCell ref="N136:N137"/>
    <mergeCell ref="A139:A140"/>
    <mergeCell ref="B139:B140"/>
    <mergeCell ref="C139:C140"/>
    <mergeCell ref="D139:D140"/>
    <mergeCell ref="E139:E140"/>
    <mergeCell ref="F139:F140"/>
    <mergeCell ref="A142:J142"/>
    <mergeCell ref="A143:A145"/>
    <mergeCell ref="B143:D143"/>
    <mergeCell ref="E143:F143"/>
    <mergeCell ref="G143:I143"/>
    <mergeCell ref="J143:L143"/>
    <mergeCell ref="M143:O143"/>
    <mergeCell ref="O85:O86"/>
    <mergeCell ref="A82:O82"/>
    <mergeCell ref="A83:J83"/>
    <mergeCell ref="A84:A86"/>
    <mergeCell ref="B84:D85"/>
    <mergeCell ref="E84:F85"/>
    <mergeCell ref="G84:I84"/>
    <mergeCell ref="J84:L84"/>
    <mergeCell ref="M84:O84"/>
    <mergeCell ref="G85:G86"/>
    <mergeCell ref="H85:I85"/>
    <mergeCell ref="G76:I76"/>
    <mergeCell ref="J76:L76"/>
    <mergeCell ref="G77:G78"/>
    <mergeCell ref="H77:I77"/>
    <mergeCell ref="J77:J78"/>
    <mergeCell ref="K77:K78"/>
    <mergeCell ref="L77:L78"/>
    <mergeCell ref="M71:M73"/>
    <mergeCell ref="N71:N73"/>
    <mergeCell ref="A72:L72"/>
    <mergeCell ref="A73:L73"/>
    <mergeCell ref="A74:L74"/>
    <mergeCell ref="A75:J75"/>
    <mergeCell ref="A71:L71"/>
    <mergeCell ref="O40:O41"/>
    <mergeCell ref="A59:F59"/>
    <mergeCell ref="A60:K60"/>
    <mergeCell ref="A61:K61"/>
    <mergeCell ref="A62:K62"/>
    <mergeCell ref="A63:I63"/>
    <mergeCell ref="A55:K55"/>
    <mergeCell ref="E56:K56"/>
    <mergeCell ref="E57:K57"/>
    <mergeCell ref="E58:K58"/>
    <mergeCell ref="J40:J41"/>
    <mergeCell ref="K40:K41"/>
    <mergeCell ref="L40:L41"/>
    <mergeCell ref="M40:M41"/>
    <mergeCell ref="N40:N41"/>
    <mergeCell ref="H64:L64"/>
    <mergeCell ref="A65:D65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35:A36"/>
    <mergeCell ref="B35:B36"/>
    <mergeCell ref="C35:C36"/>
    <mergeCell ref="D35:D36"/>
    <mergeCell ref="E35:E36"/>
    <mergeCell ref="F35:F36"/>
    <mergeCell ref="A64:D64"/>
    <mergeCell ref="E64:G64"/>
    <mergeCell ref="E65:G65"/>
    <mergeCell ref="H65:L65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A3:O3"/>
    <mergeCell ref="K8:M8"/>
    <mergeCell ref="N8:O8"/>
    <mergeCell ref="A10:J10"/>
    <mergeCell ref="K10:M10"/>
    <mergeCell ref="N10:O10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P84:Q84"/>
    <mergeCell ref="P85:P86"/>
    <mergeCell ref="Q85:Q86"/>
    <mergeCell ref="M31:N31"/>
    <mergeCell ref="M32:M33"/>
    <mergeCell ref="N32:N33"/>
    <mergeCell ref="M76:N76"/>
    <mergeCell ref="M77:M78"/>
    <mergeCell ref="N77:N78"/>
    <mergeCell ref="P39:Q39"/>
    <mergeCell ref="P40:P41"/>
    <mergeCell ref="Q40:Q41"/>
    <mergeCell ref="A37:O37"/>
    <mergeCell ref="A38:J38"/>
    <mergeCell ref="A39:A41"/>
    <mergeCell ref="B39:D40"/>
    <mergeCell ref="E39:F40"/>
    <mergeCell ref="G39:I39"/>
    <mergeCell ref="J39:L39"/>
    <mergeCell ref="M39:O39"/>
    <mergeCell ref="G40:G41"/>
    <mergeCell ref="H40:I40"/>
    <mergeCell ref="A53:O53"/>
    <mergeCell ref="A54:O54"/>
  </mergeCells>
  <hyperlinks>
    <hyperlink ref="M143" location="sub_777" display="sub_777"/>
    <hyperlink ref="P143" location="sub_666" display="sub_666"/>
  </hyperlinks>
  <pageMargins left="0.55118110236220474" right="0.31496062992125984" top="0.35433070866141736" bottom="0.35433070866141736" header="0.31496062992125984" footer="0.31496062992125984"/>
  <pageSetup paperSize="9" scale="54" fitToHeight="0" orientation="landscape" r:id="rId1"/>
  <rowBreaks count="1" manualBreakCount="1">
    <brk id="24" max="16" man="1"/>
  </rowBreaks>
</worksheet>
</file>

<file path=xl/worksheets/sheet32.xml><?xml version="1.0" encoding="utf-8"?>
<worksheet xmlns="http://schemas.openxmlformats.org/spreadsheetml/2006/main" xmlns:r="http://schemas.openxmlformats.org/officeDocument/2006/relationships">
  <sheetPr codeName="Лист32"/>
  <dimension ref="A1:AE180"/>
  <sheetViews>
    <sheetView view="pageBreakPreview" topLeftCell="A37" zoomScale="80" zoomScaleNormal="70" zoomScaleSheetLayoutView="80" workbookViewId="0">
      <selection activeCell="J109" sqref="J109"/>
    </sheetView>
  </sheetViews>
  <sheetFormatPr defaultRowHeight="18.75"/>
  <cols>
    <col min="1" max="1" width="28.7109375" style="4" customWidth="1"/>
    <col min="2" max="2" width="22.42578125" style="4" customWidth="1"/>
    <col min="3" max="3" width="19.42578125" style="4" customWidth="1"/>
    <col min="4" max="4" width="11.7109375" style="4" customWidth="1"/>
    <col min="5" max="5" width="17.42578125" style="4" customWidth="1"/>
    <col min="6" max="6" width="17.5703125" style="4" customWidth="1"/>
    <col min="7" max="7" width="21.5703125" style="4" customWidth="1"/>
    <col min="8" max="8" width="11.42578125" style="4" customWidth="1"/>
    <col min="9" max="9" width="7.140625" style="4" customWidth="1"/>
    <col min="10" max="11" width="12.140625" style="4" customWidth="1"/>
    <col min="12" max="12" width="11.42578125" style="4" customWidth="1"/>
    <col min="13" max="13" width="15.28515625" style="4" customWidth="1"/>
    <col min="14" max="14" width="12.7109375" style="4" customWidth="1"/>
    <col min="15" max="15" width="12.4257812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4" t="s">
        <v>517</v>
      </c>
    </row>
    <row r="2" spans="1:15">
      <c r="L2" s="4" t="s">
        <v>485</v>
      </c>
    </row>
    <row r="3" spans="1:15" ht="35.25" customHeight="1">
      <c r="A3" s="228" t="s">
        <v>470</v>
      </c>
      <c r="B3" s="229"/>
      <c r="C3" s="229"/>
      <c r="D3" s="229"/>
      <c r="E3" s="229"/>
      <c r="F3" s="229"/>
      <c r="G3" s="229"/>
      <c r="H3" s="229"/>
      <c r="I3" s="229"/>
      <c r="J3" s="229"/>
      <c r="K3" s="229"/>
      <c r="L3" s="229"/>
      <c r="M3" s="229"/>
      <c r="N3" s="229"/>
      <c r="O3" s="229"/>
    </row>
    <row r="4" spans="1:15" ht="30.75" customHeight="1">
      <c r="A4" s="230" t="s">
        <v>225</v>
      </c>
      <c r="B4" s="231"/>
      <c r="C4" s="231"/>
      <c r="D4" s="231"/>
      <c r="E4" s="231"/>
      <c r="F4" s="231"/>
      <c r="G4" s="231"/>
      <c r="H4" s="231"/>
      <c r="I4" s="231"/>
      <c r="J4" s="231"/>
      <c r="K4" s="231"/>
      <c r="L4" s="231"/>
      <c r="M4" s="231"/>
      <c r="N4" s="231"/>
      <c r="O4" s="231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232" t="s">
        <v>3</v>
      </c>
      <c r="O5" s="233"/>
    </row>
    <row r="6" spans="1:15" ht="18.75" customHeight="1">
      <c r="A6" s="212"/>
      <c r="B6" s="212"/>
      <c r="C6" s="212"/>
      <c r="D6" s="212"/>
      <c r="E6" s="212"/>
      <c r="F6" s="212"/>
      <c r="G6" s="212"/>
      <c r="H6" s="212"/>
      <c r="I6" s="212"/>
      <c r="J6" s="212"/>
      <c r="K6" s="222" t="s">
        <v>4</v>
      </c>
      <c r="L6" s="222"/>
      <c r="M6" s="223"/>
      <c r="N6" s="234" t="s">
        <v>5</v>
      </c>
      <c r="O6" s="235"/>
    </row>
    <row r="7" spans="1:15" ht="18.75" customHeight="1">
      <c r="A7" s="212"/>
      <c r="B7" s="212"/>
      <c r="C7" s="212"/>
      <c r="D7" s="212"/>
      <c r="E7" s="212"/>
      <c r="F7" s="212"/>
      <c r="G7" s="212"/>
      <c r="H7" s="212"/>
      <c r="I7" s="212"/>
      <c r="J7" s="212"/>
      <c r="K7" s="222" t="s">
        <v>179</v>
      </c>
      <c r="L7" s="222"/>
      <c r="M7" s="223"/>
      <c r="N7" s="224" t="s">
        <v>483</v>
      </c>
      <c r="O7" s="225"/>
    </row>
    <row r="8" spans="1:15">
      <c r="A8" s="70"/>
      <c r="B8" s="8"/>
      <c r="C8" s="8"/>
      <c r="D8" s="8"/>
      <c r="E8" s="8"/>
      <c r="F8" s="8"/>
      <c r="G8" s="8"/>
      <c r="H8" s="8"/>
      <c r="I8" s="8"/>
      <c r="J8" s="8"/>
      <c r="K8" s="222" t="s">
        <v>180</v>
      </c>
      <c r="L8" s="222"/>
      <c r="M8" s="223"/>
      <c r="N8" s="224" t="s">
        <v>224</v>
      </c>
      <c r="O8" s="225"/>
    </row>
    <row r="9" spans="1:15">
      <c r="A9" s="70"/>
      <c r="B9" s="8"/>
      <c r="C9" s="8"/>
      <c r="D9" s="8"/>
      <c r="E9" s="8"/>
      <c r="F9" s="8"/>
      <c r="G9" s="8"/>
      <c r="H9" s="8"/>
      <c r="I9" s="8"/>
      <c r="J9" s="8"/>
      <c r="K9" s="48"/>
      <c r="L9" s="48"/>
      <c r="M9" s="49" t="s">
        <v>183</v>
      </c>
      <c r="N9" s="50"/>
      <c r="O9" s="51"/>
    </row>
    <row r="10" spans="1:15" ht="18.75" customHeight="1">
      <c r="A10" s="212"/>
      <c r="B10" s="212"/>
      <c r="C10" s="212"/>
      <c r="D10" s="212"/>
      <c r="E10" s="212"/>
      <c r="F10" s="212"/>
      <c r="G10" s="212"/>
      <c r="H10" s="212"/>
      <c r="I10" s="212"/>
      <c r="J10" s="212"/>
      <c r="K10" s="222" t="s">
        <v>181</v>
      </c>
      <c r="L10" s="222"/>
      <c r="M10" s="223"/>
      <c r="N10" s="224" t="s">
        <v>159</v>
      </c>
      <c r="O10" s="225"/>
    </row>
    <row r="11" spans="1:15" ht="18.75" customHeight="1">
      <c r="A11" s="212"/>
      <c r="B11" s="212"/>
      <c r="C11" s="212"/>
      <c r="D11" s="212"/>
      <c r="E11" s="212"/>
      <c r="F11" s="212"/>
      <c r="G11" s="212"/>
      <c r="H11" s="212"/>
      <c r="I11" s="212"/>
      <c r="J11" s="212"/>
      <c r="K11" s="222" t="s">
        <v>182</v>
      </c>
      <c r="L11" s="222"/>
      <c r="M11" s="223"/>
      <c r="N11" s="224" t="s">
        <v>160</v>
      </c>
      <c r="O11" s="225"/>
    </row>
    <row r="12" spans="1:15">
      <c r="A12" s="52"/>
      <c r="B12" s="67"/>
      <c r="C12" s="67"/>
      <c r="D12" s="67"/>
      <c r="E12" s="67"/>
      <c r="F12" s="67"/>
      <c r="G12" s="67"/>
      <c r="H12" s="67"/>
      <c r="I12" s="67"/>
      <c r="J12" s="67"/>
      <c r="K12" s="226"/>
      <c r="L12" s="226"/>
      <c r="M12" s="227"/>
      <c r="N12" s="224"/>
      <c r="O12" s="225"/>
    </row>
    <row r="13" spans="1:15">
      <c r="A13" s="52"/>
      <c r="B13" s="67"/>
      <c r="C13" s="67"/>
      <c r="D13" s="67"/>
      <c r="E13" s="67"/>
      <c r="F13" s="67"/>
      <c r="G13" s="67"/>
      <c r="H13" s="67"/>
      <c r="I13" s="67"/>
      <c r="J13" s="67"/>
      <c r="K13" s="54"/>
      <c r="L13" s="54"/>
      <c r="M13" s="68"/>
      <c r="N13" s="69"/>
      <c r="O13" s="69"/>
    </row>
    <row r="14" spans="1:15" ht="39" customHeight="1">
      <c r="A14" s="217" t="s">
        <v>0</v>
      </c>
      <c r="B14" s="217"/>
      <c r="C14" s="217"/>
      <c r="D14" s="217"/>
      <c r="E14" s="217"/>
      <c r="F14" s="217"/>
      <c r="G14" s="217"/>
      <c r="H14" s="217"/>
      <c r="I14" s="217"/>
      <c r="J14" s="217"/>
      <c r="K14" s="217"/>
      <c r="L14" s="217"/>
      <c r="M14" s="217"/>
      <c r="N14" s="217"/>
      <c r="O14" s="217"/>
    </row>
    <row r="15" spans="1:15" ht="24.75" hidden="1" customHeight="1">
      <c r="A15" s="216" t="s">
        <v>1</v>
      </c>
      <c r="B15" s="216"/>
      <c r="C15" s="216"/>
      <c r="D15" s="216"/>
      <c r="E15" s="216"/>
      <c r="F15" s="216"/>
      <c r="G15" s="216"/>
      <c r="H15" s="216"/>
      <c r="I15" s="216"/>
      <c r="J15" s="216"/>
      <c r="K15" s="216"/>
      <c r="L15" s="216"/>
      <c r="M15" s="216"/>
      <c r="N15" s="216"/>
      <c r="O15" s="216"/>
    </row>
    <row r="16" spans="1:15" ht="16.5" hidden="1" customHeight="1">
      <c r="A16" s="216" t="s">
        <v>2</v>
      </c>
      <c r="B16" s="217"/>
      <c r="C16" s="217"/>
      <c r="D16" s="217"/>
      <c r="E16" s="217"/>
      <c r="F16" s="217"/>
      <c r="G16" s="217"/>
      <c r="H16" s="217"/>
      <c r="I16" s="217"/>
      <c r="J16" s="217"/>
      <c r="K16" s="217"/>
      <c r="L16" s="217"/>
      <c r="M16" s="217"/>
      <c r="N16" s="217"/>
      <c r="O16" s="217"/>
    </row>
    <row r="17" spans="1:18" ht="137.25" customHeight="1">
      <c r="A17" s="218" t="s">
        <v>484</v>
      </c>
      <c r="B17" s="218"/>
      <c r="C17" s="218"/>
      <c r="D17" s="218"/>
      <c r="E17" s="218"/>
      <c r="F17" s="218"/>
      <c r="G17" s="218"/>
      <c r="H17" s="218"/>
      <c r="I17" s="218"/>
      <c r="J17" s="218"/>
      <c r="K17" s="218"/>
      <c r="L17" s="218"/>
      <c r="M17" s="218"/>
      <c r="N17" s="218"/>
      <c r="O17" s="218"/>
    </row>
    <row r="18" spans="1:18" ht="185.25" customHeight="1">
      <c r="A18" s="219"/>
      <c r="B18" s="219"/>
      <c r="C18" s="219"/>
      <c r="D18" s="219"/>
      <c r="E18" s="219"/>
      <c r="F18" s="219"/>
      <c r="G18" s="219"/>
      <c r="H18" s="219"/>
      <c r="I18" s="219"/>
      <c r="J18" s="219"/>
      <c r="K18" s="219"/>
      <c r="L18" s="219"/>
      <c r="M18" s="219"/>
      <c r="N18" s="219"/>
      <c r="O18" s="219"/>
      <c r="P18" s="24"/>
      <c r="Q18" s="24"/>
      <c r="R18" s="24"/>
    </row>
    <row r="19" spans="1:18" ht="27" customHeight="1">
      <c r="A19" s="220" t="s">
        <v>89</v>
      </c>
      <c r="B19" s="220"/>
      <c r="C19" s="220"/>
      <c r="D19" s="220"/>
      <c r="E19" s="220"/>
      <c r="F19" s="220"/>
      <c r="G19" s="220"/>
      <c r="H19" s="220"/>
      <c r="I19" s="220"/>
      <c r="J19" s="220"/>
      <c r="K19" s="47"/>
      <c r="L19" s="47"/>
      <c r="M19" s="47"/>
      <c r="N19" s="47"/>
      <c r="O19" s="47"/>
      <c r="P19" s="24"/>
      <c r="Q19" s="24"/>
      <c r="R19" s="24"/>
    </row>
    <row r="20" spans="1:18" ht="35.25" customHeight="1">
      <c r="A20" s="221" t="s">
        <v>135</v>
      </c>
      <c r="B20" s="221"/>
      <c r="C20" s="221"/>
      <c r="D20" s="221"/>
      <c r="E20" s="221"/>
      <c r="F20" s="221"/>
      <c r="G20" s="221"/>
      <c r="H20" s="221"/>
      <c r="I20" s="221"/>
      <c r="J20" s="221"/>
      <c r="K20" s="47"/>
      <c r="L20" s="47"/>
      <c r="M20" s="47"/>
      <c r="N20" s="47"/>
      <c r="O20" s="47"/>
      <c r="P20" s="24"/>
      <c r="Q20" s="24"/>
      <c r="R20" s="24"/>
    </row>
    <row r="21" spans="1:18">
      <c r="A21" s="212" t="s">
        <v>90</v>
      </c>
      <c r="B21" s="212"/>
      <c r="C21" s="212"/>
      <c r="D21" s="212"/>
      <c r="E21" s="212"/>
      <c r="F21" s="212"/>
      <c r="G21" s="212"/>
      <c r="H21" s="212"/>
      <c r="I21" s="212"/>
      <c r="J21" s="212"/>
      <c r="K21" s="54"/>
      <c r="L21" s="54"/>
      <c r="M21" s="68"/>
      <c r="N21" s="69"/>
      <c r="O21" s="69"/>
    </row>
    <row r="22" spans="1:18" ht="18.75" customHeight="1">
      <c r="A22" s="213" t="s">
        <v>233</v>
      </c>
      <c r="B22" s="213"/>
      <c r="C22" s="213"/>
      <c r="D22" s="213"/>
      <c r="E22" s="213"/>
      <c r="F22" s="213"/>
      <c r="G22" s="213"/>
      <c r="H22" s="213"/>
      <c r="I22" s="213"/>
      <c r="J22" s="213"/>
      <c r="K22" s="7"/>
      <c r="L22" s="7"/>
      <c r="M22" s="7"/>
      <c r="N22" s="7"/>
      <c r="O22" s="7"/>
    </row>
    <row r="23" spans="1:18">
      <c r="A23" s="214" t="s">
        <v>192</v>
      </c>
      <c r="B23" s="214"/>
      <c r="C23" s="214"/>
      <c r="D23" s="214"/>
      <c r="E23" s="214"/>
      <c r="F23" s="214"/>
      <c r="G23" s="214"/>
      <c r="H23" s="214"/>
      <c r="I23" s="214"/>
      <c r="J23" s="214"/>
      <c r="K23" s="7"/>
      <c r="L23" s="7"/>
      <c r="M23" s="7"/>
      <c r="N23" s="7"/>
      <c r="O23" s="7"/>
    </row>
    <row r="24" spans="1:18">
      <c r="A24" s="215"/>
      <c r="B24" s="215"/>
      <c r="C24" s="215"/>
      <c r="D24" s="215"/>
      <c r="E24" s="215"/>
      <c r="F24" s="215"/>
      <c r="G24" s="215"/>
      <c r="H24" s="215"/>
      <c r="I24" s="215"/>
      <c r="J24" s="215"/>
      <c r="K24" s="7"/>
      <c r="L24" s="7"/>
      <c r="M24" s="7"/>
      <c r="N24" s="7"/>
      <c r="O24" s="7"/>
    </row>
    <row r="25" spans="1:18">
      <c r="A25" s="169" t="s">
        <v>6</v>
      </c>
      <c r="B25" s="170"/>
      <c r="C25" s="170"/>
      <c r="D25" s="170"/>
      <c r="E25" s="170"/>
      <c r="F25" s="170"/>
      <c r="G25" s="170"/>
      <c r="H25" s="170"/>
      <c r="I25" s="170"/>
      <c r="J25" s="170"/>
      <c r="K25" s="170"/>
      <c r="L25" s="170"/>
      <c r="M25" s="170"/>
      <c r="N25" s="170"/>
      <c r="O25" s="170"/>
    </row>
    <row r="26" spans="1:18" ht="42" customHeight="1">
      <c r="A26" s="169" t="s">
        <v>7</v>
      </c>
      <c r="B26" s="169"/>
      <c r="C26" s="169"/>
      <c r="D26" s="169"/>
      <c r="E26" s="169"/>
      <c r="F26" s="169"/>
      <c r="G26" s="169"/>
      <c r="H26" s="169"/>
      <c r="I26" s="169"/>
      <c r="J26" s="169"/>
      <c r="K26" s="169"/>
      <c r="L26" s="169"/>
      <c r="M26" s="210" t="s">
        <v>193</v>
      </c>
      <c r="N26" s="165" t="s">
        <v>238</v>
      </c>
      <c r="O26" s="7"/>
    </row>
    <row r="27" spans="1:18">
      <c r="A27" s="161" t="s">
        <v>8</v>
      </c>
      <c r="B27" s="161"/>
      <c r="C27" s="161"/>
      <c r="D27" s="161"/>
      <c r="E27" s="161"/>
      <c r="F27" s="161"/>
      <c r="G27" s="161"/>
      <c r="H27" s="161"/>
      <c r="I27" s="161"/>
      <c r="J27" s="161"/>
      <c r="K27" s="161"/>
      <c r="L27" s="161"/>
      <c r="M27" s="211"/>
      <c r="N27" s="165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211"/>
      <c r="N28" s="165"/>
      <c r="O28" s="7"/>
    </row>
    <row r="29" spans="1:18">
      <c r="A29" s="161" t="s">
        <v>86</v>
      </c>
      <c r="B29" s="161"/>
      <c r="C29" s="161"/>
      <c r="D29" s="161"/>
      <c r="E29" s="161"/>
      <c r="F29" s="161"/>
      <c r="G29" s="161"/>
      <c r="H29" s="161"/>
      <c r="I29" s="161"/>
      <c r="J29" s="161"/>
      <c r="K29" s="161"/>
      <c r="L29" s="161"/>
      <c r="M29" s="7"/>
      <c r="N29" s="8"/>
      <c r="O29" s="7"/>
    </row>
    <row r="30" spans="1:18">
      <c r="A30" s="160" t="s">
        <v>98</v>
      </c>
      <c r="B30" s="160"/>
      <c r="C30" s="160"/>
      <c r="D30" s="160"/>
      <c r="E30" s="160"/>
      <c r="F30" s="160"/>
      <c r="G30" s="160"/>
      <c r="H30" s="160"/>
      <c r="I30" s="160"/>
      <c r="J30" s="160"/>
      <c r="K30" s="7"/>
      <c r="L30" s="7"/>
      <c r="M30" s="7"/>
      <c r="N30" s="8"/>
      <c r="O30" s="7"/>
    </row>
    <row r="31" spans="1:18" ht="78.75" customHeight="1">
      <c r="A31" s="163" t="s">
        <v>87</v>
      </c>
      <c r="B31" s="163" t="s">
        <v>10</v>
      </c>
      <c r="C31" s="163"/>
      <c r="D31" s="163"/>
      <c r="E31" s="163" t="s">
        <v>11</v>
      </c>
      <c r="F31" s="163"/>
      <c r="G31" s="163" t="s">
        <v>12</v>
      </c>
      <c r="H31" s="163"/>
      <c r="I31" s="163"/>
      <c r="J31" s="163" t="s">
        <v>13</v>
      </c>
      <c r="K31" s="163"/>
      <c r="L31" s="163"/>
      <c r="M31" s="187" t="s">
        <v>184</v>
      </c>
      <c r="N31" s="189"/>
      <c r="O31" s="7"/>
    </row>
    <row r="32" spans="1:18" ht="59.25" customHeight="1">
      <c r="A32" s="166"/>
      <c r="B32" s="163"/>
      <c r="C32" s="163"/>
      <c r="D32" s="163"/>
      <c r="E32" s="163"/>
      <c r="F32" s="163"/>
      <c r="G32" s="163" t="s">
        <v>14</v>
      </c>
      <c r="H32" s="163" t="s">
        <v>24</v>
      </c>
      <c r="I32" s="163"/>
      <c r="J32" s="163" t="s">
        <v>226</v>
      </c>
      <c r="K32" s="163" t="s">
        <v>227</v>
      </c>
      <c r="L32" s="163" t="s">
        <v>232</v>
      </c>
      <c r="M32" s="165" t="s">
        <v>185</v>
      </c>
      <c r="N32" s="163" t="s">
        <v>186</v>
      </c>
      <c r="O32" s="7"/>
    </row>
    <row r="33" spans="1:17" ht="131.25">
      <c r="A33" s="166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166"/>
      <c r="H33" s="9" t="s">
        <v>15</v>
      </c>
      <c r="I33" s="9" t="s">
        <v>16</v>
      </c>
      <c r="J33" s="163"/>
      <c r="K33" s="163"/>
      <c r="L33" s="166"/>
      <c r="M33" s="165"/>
      <c r="N33" s="163"/>
      <c r="O33" s="7"/>
    </row>
    <row r="34" spans="1:17">
      <c r="A34" s="9">
        <v>1</v>
      </c>
      <c r="B34" s="9">
        <v>2</v>
      </c>
      <c r="C34" s="9">
        <v>3</v>
      </c>
      <c r="D34" s="9">
        <v>4</v>
      </c>
      <c r="E34" s="9">
        <v>5</v>
      </c>
      <c r="F34" s="9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53">
        <v>13</v>
      </c>
      <c r="N34" s="53">
        <v>14</v>
      </c>
      <c r="O34" s="7"/>
    </row>
    <row r="35" spans="1:17" ht="141.75">
      <c r="A35" s="238" t="s">
        <v>108</v>
      </c>
      <c r="B35" s="251" t="s">
        <v>108</v>
      </c>
      <c r="C35" s="239" t="s">
        <v>108</v>
      </c>
      <c r="D35" s="239" t="s">
        <v>108</v>
      </c>
      <c r="E35" s="251" t="s">
        <v>108</v>
      </c>
      <c r="F35" s="251" t="s">
        <v>18</v>
      </c>
      <c r="G35" s="10" t="s">
        <v>102</v>
      </c>
      <c r="H35" s="9" t="s">
        <v>97</v>
      </c>
      <c r="I35" s="9">
        <v>744</v>
      </c>
      <c r="J35" s="9">
        <v>95</v>
      </c>
      <c r="K35" s="11">
        <f>J35</f>
        <v>95</v>
      </c>
      <c r="L35" s="11">
        <f>J35</f>
        <v>95</v>
      </c>
      <c r="M35" s="53">
        <v>10</v>
      </c>
      <c r="N35" s="76">
        <v>10</v>
      </c>
      <c r="O35" s="7"/>
    </row>
    <row r="36" spans="1:17" ht="193.5" customHeight="1">
      <c r="A36" s="205"/>
      <c r="B36" s="209"/>
      <c r="C36" s="207"/>
      <c r="D36" s="207"/>
      <c r="E36" s="209"/>
      <c r="F36" s="209"/>
      <c r="G36" s="10" t="s">
        <v>104</v>
      </c>
      <c r="H36" s="9" t="s">
        <v>97</v>
      </c>
      <c r="I36" s="9">
        <v>744</v>
      </c>
      <c r="J36" s="9">
        <v>100</v>
      </c>
      <c r="K36" s="38">
        <f>J36</f>
        <v>100</v>
      </c>
      <c r="L36" s="11">
        <f>J36</f>
        <v>100</v>
      </c>
      <c r="M36" s="53">
        <v>10</v>
      </c>
      <c r="N36" s="53">
        <v>10</v>
      </c>
      <c r="O36" s="7"/>
    </row>
    <row r="37" spans="1:17" ht="18.75" customHeight="1">
      <c r="A37" s="168"/>
      <c r="B37" s="168"/>
      <c r="C37" s="168"/>
      <c r="D37" s="168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</row>
    <row r="38" spans="1:17">
      <c r="A38" s="161" t="s">
        <v>101</v>
      </c>
      <c r="B38" s="161"/>
      <c r="C38" s="161"/>
      <c r="D38" s="161"/>
      <c r="E38" s="161"/>
      <c r="F38" s="161"/>
      <c r="G38" s="161"/>
      <c r="H38" s="161"/>
      <c r="I38" s="161"/>
      <c r="J38" s="161"/>
      <c r="K38" s="7"/>
      <c r="L38" s="7"/>
      <c r="M38" s="7"/>
      <c r="N38" s="7"/>
      <c r="O38" s="7"/>
    </row>
    <row r="39" spans="1:17" ht="117" customHeight="1">
      <c r="A39" s="163" t="s">
        <v>87</v>
      </c>
      <c r="B39" s="163" t="s">
        <v>10</v>
      </c>
      <c r="C39" s="163"/>
      <c r="D39" s="163"/>
      <c r="E39" s="163" t="s">
        <v>11</v>
      </c>
      <c r="F39" s="163"/>
      <c r="G39" s="163" t="s">
        <v>21</v>
      </c>
      <c r="H39" s="163"/>
      <c r="I39" s="163"/>
      <c r="J39" s="163" t="s">
        <v>22</v>
      </c>
      <c r="K39" s="163"/>
      <c r="L39" s="163"/>
      <c r="M39" s="163" t="s">
        <v>187</v>
      </c>
      <c r="N39" s="163"/>
      <c r="O39" s="163"/>
      <c r="P39" s="187" t="s">
        <v>184</v>
      </c>
      <c r="Q39" s="189"/>
    </row>
    <row r="40" spans="1:17" ht="55.5" customHeight="1">
      <c r="A40" s="166"/>
      <c r="B40" s="163"/>
      <c r="C40" s="163"/>
      <c r="D40" s="163"/>
      <c r="E40" s="163"/>
      <c r="F40" s="163"/>
      <c r="G40" s="163" t="s">
        <v>85</v>
      </c>
      <c r="H40" s="163" t="s">
        <v>24</v>
      </c>
      <c r="I40" s="163"/>
      <c r="J40" s="163" t="s">
        <v>226</v>
      </c>
      <c r="K40" s="163" t="s">
        <v>227</v>
      </c>
      <c r="L40" s="163" t="s">
        <v>228</v>
      </c>
      <c r="M40" s="163" t="s">
        <v>226</v>
      </c>
      <c r="N40" s="163" t="s">
        <v>227</v>
      </c>
      <c r="O40" s="163" t="s">
        <v>229</v>
      </c>
      <c r="P40" s="163" t="s">
        <v>185</v>
      </c>
      <c r="Q40" s="163" t="s">
        <v>186</v>
      </c>
    </row>
    <row r="41" spans="1:17" ht="131.25">
      <c r="A41" s="166"/>
      <c r="B41" s="9" t="s">
        <v>25</v>
      </c>
      <c r="C41" s="9" t="s">
        <v>26</v>
      </c>
      <c r="D41" s="9" t="s">
        <v>27</v>
      </c>
      <c r="E41" s="9" t="s">
        <v>28</v>
      </c>
      <c r="F41" s="44" t="s">
        <v>174</v>
      </c>
      <c r="G41" s="166"/>
      <c r="H41" s="9" t="s">
        <v>29</v>
      </c>
      <c r="I41" s="9" t="s">
        <v>16</v>
      </c>
      <c r="J41" s="163"/>
      <c r="K41" s="163"/>
      <c r="L41" s="166"/>
      <c r="M41" s="163"/>
      <c r="N41" s="163"/>
      <c r="O41" s="166"/>
      <c r="P41" s="163"/>
      <c r="Q41" s="163"/>
    </row>
    <row r="42" spans="1:17">
      <c r="A42" s="9">
        <v>1</v>
      </c>
      <c r="B42" s="9">
        <v>2</v>
      </c>
      <c r="C42" s="9">
        <v>3</v>
      </c>
      <c r="D42" s="9">
        <v>4</v>
      </c>
      <c r="E42" s="9">
        <v>5</v>
      </c>
      <c r="F42" s="9">
        <v>6</v>
      </c>
      <c r="G42" s="9">
        <v>7</v>
      </c>
      <c r="H42" s="9">
        <v>8</v>
      </c>
      <c r="I42" s="9">
        <v>9</v>
      </c>
      <c r="J42" s="9">
        <v>10</v>
      </c>
      <c r="K42" s="9">
        <v>11</v>
      </c>
      <c r="L42" s="9">
        <v>12</v>
      </c>
      <c r="M42" s="9">
        <v>13</v>
      </c>
      <c r="N42" s="9">
        <v>14</v>
      </c>
      <c r="O42" s="9">
        <v>15</v>
      </c>
      <c r="P42" s="71">
        <v>16</v>
      </c>
      <c r="Q42" s="71">
        <v>17</v>
      </c>
    </row>
    <row r="43" spans="1:17" ht="112.5">
      <c r="A43" s="156" t="s">
        <v>234</v>
      </c>
      <c r="B43" s="80" t="s">
        <v>195</v>
      </c>
      <c r="C43" s="2" t="s">
        <v>17</v>
      </c>
      <c r="D43" s="2" t="s">
        <v>167</v>
      </c>
      <c r="E43" s="125" t="s">
        <v>30</v>
      </c>
      <c r="F43" s="124" t="s">
        <v>56</v>
      </c>
      <c r="G43" s="124" t="s">
        <v>31</v>
      </c>
      <c r="H43" s="124" t="s">
        <v>32</v>
      </c>
      <c r="I43" s="3" t="s">
        <v>107</v>
      </c>
      <c r="J43" s="124">
        <v>26</v>
      </c>
      <c r="K43" s="124">
        <f>J43</f>
        <v>26</v>
      </c>
      <c r="L43" s="124">
        <f>J43</f>
        <v>26</v>
      </c>
      <c r="M43" s="124" t="s">
        <v>18</v>
      </c>
      <c r="N43" s="124" t="s">
        <v>18</v>
      </c>
      <c r="O43" s="124" t="s">
        <v>18</v>
      </c>
      <c r="P43" s="125">
        <v>10</v>
      </c>
      <c r="Q43" s="76">
        <f>J43*0.1</f>
        <v>3</v>
      </c>
    </row>
    <row r="44" spans="1:17" ht="112.5" hidden="1">
      <c r="A44" s="121" t="s">
        <v>236</v>
      </c>
      <c r="B44" s="80" t="s">
        <v>196</v>
      </c>
      <c r="C44" s="124" t="s">
        <v>19</v>
      </c>
      <c r="D44" s="2" t="s">
        <v>167</v>
      </c>
      <c r="E44" s="125" t="s">
        <v>30</v>
      </c>
      <c r="F44" s="124" t="s">
        <v>56</v>
      </c>
      <c r="G44" s="124" t="s">
        <v>31</v>
      </c>
      <c r="H44" s="124" t="s">
        <v>32</v>
      </c>
      <c r="I44" s="3" t="s">
        <v>107</v>
      </c>
      <c r="J44" s="124"/>
      <c r="K44" s="124">
        <f t="shared" ref="K44:K50" si="0">J44</f>
        <v>0</v>
      </c>
      <c r="L44" s="124">
        <f t="shared" ref="L44:L50" si="1">J44</f>
        <v>0</v>
      </c>
      <c r="M44" s="124" t="s">
        <v>18</v>
      </c>
      <c r="N44" s="124" t="s">
        <v>18</v>
      </c>
      <c r="O44" s="124" t="s">
        <v>18</v>
      </c>
      <c r="P44" s="125">
        <v>10</v>
      </c>
      <c r="Q44" s="76">
        <f>J44*0.1</f>
        <v>0</v>
      </c>
    </row>
    <row r="45" spans="1:17" ht="150" hidden="1">
      <c r="A45" s="45" t="s">
        <v>175</v>
      </c>
      <c r="B45" s="80" t="s">
        <v>200</v>
      </c>
      <c r="C45" s="2" t="s">
        <v>17</v>
      </c>
      <c r="D45" s="124" t="s">
        <v>167</v>
      </c>
      <c r="E45" s="125" t="s">
        <v>30</v>
      </c>
      <c r="F45" s="124" t="s">
        <v>88</v>
      </c>
      <c r="G45" s="124" t="s">
        <v>31</v>
      </c>
      <c r="H45" s="124" t="s">
        <v>32</v>
      </c>
      <c r="I45" s="3" t="s">
        <v>107</v>
      </c>
      <c r="J45" s="124"/>
      <c r="K45" s="124">
        <f t="shared" si="0"/>
        <v>0</v>
      </c>
      <c r="L45" s="124">
        <f t="shared" si="1"/>
        <v>0</v>
      </c>
      <c r="M45" s="124" t="s">
        <v>18</v>
      </c>
      <c r="N45" s="124" t="s">
        <v>18</v>
      </c>
      <c r="O45" s="124" t="s">
        <v>18</v>
      </c>
      <c r="P45" s="125">
        <v>10</v>
      </c>
      <c r="Q45" s="76">
        <f t="shared" ref="Q45:Q52" si="2">J45*0.1</f>
        <v>0</v>
      </c>
    </row>
    <row r="46" spans="1:17" ht="131.25" hidden="1">
      <c r="A46" s="79" t="s">
        <v>197</v>
      </c>
      <c r="B46" s="80" t="s">
        <v>198</v>
      </c>
      <c r="C46" s="2" t="s">
        <v>19</v>
      </c>
      <c r="D46" s="124" t="s">
        <v>167</v>
      </c>
      <c r="E46" s="125" t="s">
        <v>30</v>
      </c>
      <c r="F46" s="124" t="s">
        <v>88</v>
      </c>
      <c r="G46" s="124" t="s">
        <v>31</v>
      </c>
      <c r="H46" s="124" t="s">
        <v>32</v>
      </c>
      <c r="I46" s="3" t="s">
        <v>107</v>
      </c>
      <c r="J46" s="124"/>
      <c r="K46" s="124">
        <f t="shared" si="0"/>
        <v>0</v>
      </c>
      <c r="L46" s="124">
        <f t="shared" si="1"/>
        <v>0</v>
      </c>
      <c r="M46" s="124" t="s">
        <v>18</v>
      </c>
      <c r="N46" s="124" t="s">
        <v>18</v>
      </c>
      <c r="O46" s="124" t="s">
        <v>18</v>
      </c>
      <c r="P46" s="125">
        <v>10</v>
      </c>
      <c r="Q46" s="76">
        <f t="shared" si="2"/>
        <v>0</v>
      </c>
    </row>
    <row r="47" spans="1:17" ht="112.5">
      <c r="A47" s="121" t="s">
        <v>237</v>
      </c>
      <c r="B47" s="80" t="s">
        <v>196</v>
      </c>
      <c r="C47" s="2" t="s">
        <v>19</v>
      </c>
      <c r="D47" s="124" t="s">
        <v>173</v>
      </c>
      <c r="E47" s="125" t="s">
        <v>30</v>
      </c>
      <c r="F47" s="124" t="s">
        <v>56</v>
      </c>
      <c r="G47" s="124" t="s">
        <v>31</v>
      </c>
      <c r="H47" s="124" t="s">
        <v>32</v>
      </c>
      <c r="I47" s="3" t="s">
        <v>107</v>
      </c>
      <c r="J47" s="124">
        <v>69</v>
      </c>
      <c r="K47" s="124">
        <f t="shared" si="0"/>
        <v>69</v>
      </c>
      <c r="L47" s="124">
        <f t="shared" si="1"/>
        <v>69</v>
      </c>
      <c r="M47" s="124" t="s">
        <v>18</v>
      </c>
      <c r="N47" s="124" t="s">
        <v>18</v>
      </c>
      <c r="O47" s="124" t="s">
        <v>18</v>
      </c>
      <c r="P47" s="125">
        <v>10</v>
      </c>
      <c r="Q47" s="76">
        <f t="shared" si="2"/>
        <v>7</v>
      </c>
    </row>
    <row r="48" spans="1:17" ht="112.5">
      <c r="A48" s="121" t="s">
        <v>235</v>
      </c>
      <c r="B48" s="80" t="s">
        <v>195</v>
      </c>
      <c r="C48" s="2" t="s">
        <v>17</v>
      </c>
      <c r="D48" s="124" t="s">
        <v>173</v>
      </c>
      <c r="E48" s="125" t="s">
        <v>30</v>
      </c>
      <c r="F48" s="124" t="s">
        <v>56</v>
      </c>
      <c r="G48" s="124" t="s">
        <v>31</v>
      </c>
      <c r="H48" s="124" t="s">
        <v>32</v>
      </c>
      <c r="I48" s="3" t="s">
        <v>107</v>
      </c>
      <c r="J48" s="124">
        <f>149+65</f>
        <v>214</v>
      </c>
      <c r="K48" s="124">
        <f t="shared" si="0"/>
        <v>214</v>
      </c>
      <c r="L48" s="124">
        <f t="shared" si="1"/>
        <v>214</v>
      </c>
      <c r="M48" s="124" t="s">
        <v>18</v>
      </c>
      <c r="N48" s="124" t="s">
        <v>18</v>
      </c>
      <c r="O48" s="124" t="s">
        <v>18</v>
      </c>
      <c r="P48" s="125">
        <v>10</v>
      </c>
      <c r="Q48" s="76">
        <f t="shared" si="2"/>
        <v>21</v>
      </c>
    </row>
    <row r="49" spans="1:17" ht="150" hidden="1">
      <c r="A49" s="79" t="s">
        <v>201</v>
      </c>
      <c r="B49" s="80" t="s">
        <v>200</v>
      </c>
      <c r="C49" s="2" t="s">
        <v>17</v>
      </c>
      <c r="D49" s="36" t="s">
        <v>173</v>
      </c>
      <c r="E49" s="37" t="s">
        <v>30</v>
      </c>
      <c r="F49" s="44" t="s">
        <v>88</v>
      </c>
      <c r="G49" s="36" t="s">
        <v>31</v>
      </c>
      <c r="H49" s="36" t="s">
        <v>32</v>
      </c>
      <c r="I49" s="3" t="s">
        <v>107</v>
      </c>
      <c r="J49" s="85"/>
      <c r="K49" s="74">
        <f t="shared" si="0"/>
        <v>0</v>
      </c>
      <c r="L49" s="74">
        <f t="shared" si="1"/>
        <v>0</v>
      </c>
      <c r="M49" s="74" t="s">
        <v>18</v>
      </c>
      <c r="N49" s="74" t="s">
        <v>18</v>
      </c>
      <c r="O49" s="74" t="s">
        <v>18</v>
      </c>
      <c r="P49" s="73">
        <v>5</v>
      </c>
      <c r="Q49" s="76">
        <f t="shared" si="2"/>
        <v>0</v>
      </c>
    </row>
    <row r="50" spans="1:17" ht="131.25" hidden="1">
      <c r="A50" s="79" t="s">
        <v>202</v>
      </c>
      <c r="B50" s="80" t="s">
        <v>198</v>
      </c>
      <c r="C50" s="2" t="s">
        <v>19</v>
      </c>
      <c r="D50" s="36" t="s">
        <v>173</v>
      </c>
      <c r="E50" s="37" t="s">
        <v>30</v>
      </c>
      <c r="F50" s="44" t="s">
        <v>88</v>
      </c>
      <c r="G50" s="36" t="s">
        <v>31</v>
      </c>
      <c r="H50" s="36" t="s">
        <v>32</v>
      </c>
      <c r="I50" s="3" t="s">
        <v>107</v>
      </c>
      <c r="J50" s="74"/>
      <c r="K50" s="74">
        <f t="shared" si="0"/>
        <v>0</v>
      </c>
      <c r="L50" s="74">
        <f t="shared" si="1"/>
        <v>0</v>
      </c>
      <c r="M50" s="74" t="s">
        <v>18</v>
      </c>
      <c r="N50" s="74" t="s">
        <v>18</v>
      </c>
      <c r="O50" s="74" t="s">
        <v>18</v>
      </c>
      <c r="P50" s="73"/>
      <c r="Q50" s="76">
        <f t="shared" si="2"/>
        <v>0</v>
      </c>
    </row>
    <row r="51" spans="1:17" hidden="1">
      <c r="A51" s="20"/>
      <c r="B51" s="11"/>
      <c r="C51" s="9"/>
      <c r="D51" s="9"/>
      <c r="E51" s="11"/>
      <c r="F51" s="11"/>
      <c r="G51" s="9"/>
      <c r="H51" s="9"/>
      <c r="I51" s="3"/>
      <c r="J51" s="74"/>
      <c r="K51" s="74"/>
      <c r="L51" s="74"/>
      <c r="M51" s="74"/>
      <c r="N51" s="74"/>
      <c r="O51" s="74"/>
      <c r="P51" s="73"/>
      <c r="Q51" s="76">
        <f t="shared" si="2"/>
        <v>0</v>
      </c>
    </row>
    <row r="52" spans="1:17" ht="23.25" customHeight="1">
      <c r="A52" s="12" t="s">
        <v>94</v>
      </c>
      <c r="B52" s="11"/>
      <c r="C52" s="9"/>
      <c r="D52" s="9"/>
      <c r="E52" s="11"/>
      <c r="F52" s="11"/>
      <c r="G52" s="9"/>
      <c r="H52" s="9"/>
      <c r="I52" s="13"/>
      <c r="J52" s="74">
        <f>SUM(J43:J51)</f>
        <v>309</v>
      </c>
      <c r="K52" s="74">
        <f t="shared" ref="K52:L52" si="3">SUM(K43:K51)</f>
        <v>309</v>
      </c>
      <c r="L52" s="74">
        <f t="shared" si="3"/>
        <v>309</v>
      </c>
      <c r="M52" s="74"/>
      <c r="N52" s="74"/>
      <c r="O52" s="74"/>
      <c r="P52" s="73">
        <v>10</v>
      </c>
      <c r="Q52" s="76">
        <f t="shared" si="2"/>
        <v>31</v>
      </c>
    </row>
    <row r="53" spans="1:17">
      <c r="A53" s="162"/>
      <c r="B53" s="162"/>
      <c r="C53" s="162"/>
      <c r="D53" s="162"/>
      <c r="E53" s="162"/>
      <c r="F53" s="162"/>
      <c r="G53" s="162"/>
      <c r="H53" s="162"/>
      <c r="I53" s="162"/>
      <c r="J53" s="162"/>
      <c r="K53" s="162"/>
      <c r="L53" s="162"/>
      <c r="M53" s="162"/>
      <c r="N53" s="162"/>
      <c r="O53" s="162"/>
    </row>
    <row r="54" spans="1:17">
      <c r="A54" s="161" t="s">
        <v>33</v>
      </c>
      <c r="B54" s="161"/>
      <c r="C54" s="161"/>
      <c r="D54" s="161"/>
      <c r="E54" s="161"/>
      <c r="F54" s="161"/>
      <c r="G54" s="161"/>
      <c r="H54" s="161"/>
      <c r="I54" s="161"/>
      <c r="J54" s="161"/>
      <c r="K54" s="161"/>
      <c r="L54" s="161"/>
      <c r="M54" s="161"/>
      <c r="N54" s="161"/>
      <c r="O54" s="161"/>
    </row>
    <row r="55" spans="1:17">
      <c r="A55" s="163" t="s">
        <v>34</v>
      </c>
      <c r="B55" s="163"/>
      <c r="C55" s="163"/>
      <c r="D55" s="163"/>
      <c r="E55" s="163"/>
      <c r="F55" s="164"/>
      <c r="G55" s="164"/>
      <c r="H55" s="164"/>
      <c r="I55" s="164"/>
      <c r="J55" s="164"/>
      <c r="K55" s="164"/>
      <c r="L55" s="7"/>
      <c r="M55" s="7"/>
      <c r="N55" s="7"/>
      <c r="O55" s="7"/>
    </row>
    <row r="56" spans="1:17">
      <c r="A56" s="9" t="s">
        <v>35</v>
      </c>
      <c r="B56" s="9" t="s">
        <v>36</v>
      </c>
      <c r="C56" s="9" t="s">
        <v>37</v>
      </c>
      <c r="D56" s="9" t="s">
        <v>38</v>
      </c>
      <c r="E56" s="163" t="s">
        <v>15</v>
      </c>
      <c r="F56" s="164"/>
      <c r="G56" s="164"/>
      <c r="H56" s="164"/>
      <c r="I56" s="164"/>
      <c r="J56" s="164"/>
      <c r="K56" s="164"/>
      <c r="L56" s="7"/>
      <c r="M56" s="7"/>
      <c r="N56" s="7"/>
      <c r="O56" s="7"/>
    </row>
    <row r="57" spans="1:17">
      <c r="A57" s="9">
        <v>1</v>
      </c>
      <c r="B57" s="9">
        <v>2</v>
      </c>
      <c r="C57" s="9">
        <v>3</v>
      </c>
      <c r="D57" s="9">
        <v>4</v>
      </c>
      <c r="E57" s="163">
        <v>5</v>
      </c>
      <c r="F57" s="164"/>
      <c r="G57" s="164"/>
      <c r="H57" s="164"/>
      <c r="I57" s="164"/>
      <c r="J57" s="164"/>
      <c r="K57" s="164"/>
      <c r="L57" s="7"/>
      <c r="M57" s="7"/>
      <c r="N57" s="7"/>
      <c r="O57" s="7"/>
    </row>
    <row r="58" spans="1:17">
      <c r="A58" s="9" t="s">
        <v>18</v>
      </c>
      <c r="B58" s="9" t="s">
        <v>18</v>
      </c>
      <c r="C58" s="9" t="s">
        <v>18</v>
      </c>
      <c r="D58" s="9" t="s">
        <v>18</v>
      </c>
      <c r="E58" s="163" t="s">
        <v>18</v>
      </c>
      <c r="F58" s="165"/>
      <c r="G58" s="165"/>
      <c r="H58" s="165"/>
      <c r="I58" s="165"/>
      <c r="J58" s="165"/>
      <c r="K58" s="165"/>
      <c r="L58" s="7"/>
      <c r="M58" s="7"/>
      <c r="N58" s="7"/>
      <c r="O58" s="7"/>
    </row>
    <row r="59" spans="1:17">
      <c r="A59" s="161" t="s">
        <v>39</v>
      </c>
      <c r="B59" s="161"/>
      <c r="C59" s="161"/>
      <c r="D59" s="161"/>
      <c r="E59" s="161"/>
      <c r="F59" s="161"/>
      <c r="G59" s="7"/>
      <c r="H59" s="7"/>
      <c r="I59" s="7"/>
      <c r="J59" s="7"/>
      <c r="K59" s="7"/>
      <c r="L59" s="7"/>
      <c r="M59" s="7"/>
      <c r="N59" s="7"/>
      <c r="O59" s="7"/>
    </row>
    <row r="60" spans="1:17">
      <c r="A60" s="198" t="s">
        <v>40</v>
      </c>
      <c r="B60" s="198"/>
      <c r="C60" s="198"/>
      <c r="D60" s="198"/>
      <c r="E60" s="198"/>
      <c r="F60" s="198"/>
      <c r="G60" s="198"/>
      <c r="H60" s="198"/>
      <c r="I60" s="198"/>
      <c r="J60" s="198"/>
      <c r="K60" s="198"/>
      <c r="L60" s="14"/>
      <c r="M60" s="14"/>
      <c r="N60" s="14"/>
      <c r="O60" s="14"/>
    </row>
    <row r="61" spans="1:17" ht="40.5" customHeight="1">
      <c r="A61" s="199" t="s">
        <v>41</v>
      </c>
      <c r="B61" s="199"/>
      <c r="C61" s="199"/>
      <c r="D61" s="199"/>
      <c r="E61" s="199"/>
      <c r="F61" s="199"/>
      <c r="G61" s="199"/>
      <c r="H61" s="199"/>
      <c r="I61" s="199"/>
      <c r="J61" s="199"/>
      <c r="K61" s="199"/>
      <c r="L61" s="14"/>
      <c r="M61" s="14"/>
      <c r="N61" s="14"/>
      <c r="O61" s="14"/>
    </row>
    <row r="62" spans="1:17" ht="16.5" customHeight="1">
      <c r="A62" s="243" t="s">
        <v>42</v>
      </c>
      <c r="B62" s="243"/>
      <c r="C62" s="243"/>
      <c r="D62" s="243"/>
      <c r="E62" s="243"/>
      <c r="F62" s="243"/>
      <c r="G62" s="243"/>
      <c r="H62" s="243"/>
      <c r="I62" s="243"/>
      <c r="J62" s="243"/>
      <c r="K62" s="243"/>
      <c r="L62" s="14"/>
      <c r="M62" s="14"/>
      <c r="N62" s="14"/>
      <c r="O62" s="14"/>
    </row>
    <row r="63" spans="1:17">
      <c r="A63" s="161" t="s">
        <v>43</v>
      </c>
      <c r="B63" s="161"/>
      <c r="C63" s="161"/>
      <c r="D63" s="161"/>
      <c r="E63" s="161"/>
      <c r="F63" s="161"/>
      <c r="G63" s="161"/>
      <c r="H63" s="161"/>
      <c r="I63" s="161"/>
      <c r="J63" s="7"/>
      <c r="K63" s="7"/>
      <c r="L63" s="7"/>
      <c r="M63" s="7"/>
      <c r="N63" s="7"/>
      <c r="O63" s="7"/>
    </row>
    <row r="64" spans="1:17" ht="18.75" customHeight="1">
      <c r="A64" s="236" t="s">
        <v>44</v>
      </c>
      <c r="B64" s="236"/>
      <c r="C64" s="236"/>
      <c r="D64" s="236"/>
      <c r="E64" s="236" t="s">
        <v>45</v>
      </c>
      <c r="F64" s="236"/>
      <c r="G64" s="236"/>
      <c r="H64" s="236" t="s">
        <v>46</v>
      </c>
      <c r="I64" s="236"/>
      <c r="J64" s="236"/>
      <c r="K64" s="236"/>
      <c r="L64" s="236"/>
      <c r="M64" s="95"/>
      <c r="N64" s="95"/>
      <c r="O64" s="95"/>
      <c r="P64" s="95"/>
    </row>
    <row r="65" spans="1:15">
      <c r="A65" s="237">
        <v>1</v>
      </c>
      <c r="B65" s="237"/>
      <c r="C65" s="237"/>
      <c r="D65" s="237"/>
      <c r="E65" s="240">
        <v>2</v>
      </c>
      <c r="F65" s="241"/>
      <c r="G65" s="242"/>
      <c r="H65" s="236">
        <v>3</v>
      </c>
      <c r="I65" s="236"/>
      <c r="J65" s="236"/>
      <c r="K65" s="236"/>
      <c r="L65" s="236"/>
    </row>
    <row r="66" spans="1:15" ht="74.25" customHeight="1">
      <c r="A66" s="252" t="s">
        <v>390</v>
      </c>
      <c r="B66" s="253"/>
      <c r="C66" s="253"/>
      <c r="D66" s="254"/>
      <c r="E66" s="240" t="s">
        <v>47</v>
      </c>
      <c r="F66" s="241"/>
      <c r="G66" s="242"/>
      <c r="H66" s="240" t="s">
        <v>48</v>
      </c>
      <c r="I66" s="241"/>
      <c r="J66" s="241"/>
      <c r="K66" s="241"/>
      <c r="L66" s="242"/>
    </row>
    <row r="67" spans="1:15" ht="54" customHeight="1">
      <c r="A67" s="252" t="s">
        <v>391</v>
      </c>
      <c r="B67" s="253"/>
      <c r="C67" s="253"/>
      <c r="D67" s="254"/>
      <c r="E67" s="240" t="s">
        <v>49</v>
      </c>
      <c r="F67" s="241"/>
      <c r="G67" s="242"/>
      <c r="H67" s="240" t="s">
        <v>50</v>
      </c>
      <c r="I67" s="241"/>
      <c r="J67" s="241"/>
      <c r="K67" s="241"/>
      <c r="L67" s="242"/>
    </row>
    <row r="68" spans="1:15" ht="59.25" customHeight="1">
      <c r="A68" s="252" t="s">
        <v>392</v>
      </c>
      <c r="B68" s="253"/>
      <c r="C68" s="253"/>
      <c r="D68" s="254"/>
      <c r="E68" s="240" t="s">
        <v>52</v>
      </c>
      <c r="F68" s="241"/>
      <c r="G68" s="242"/>
      <c r="H68" s="240" t="s">
        <v>48</v>
      </c>
      <c r="I68" s="241"/>
      <c r="J68" s="241"/>
      <c r="K68" s="241"/>
      <c r="L68" s="242"/>
    </row>
    <row r="69" spans="1:15" ht="57" customHeight="1">
      <c r="A69" s="252" t="s">
        <v>393</v>
      </c>
      <c r="B69" s="253"/>
      <c r="C69" s="253"/>
      <c r="D69" s="254"/>
      <c r="E69" s="240" t="s">
        <v>51</v>
      </c>
      <c r="F69" s="241"/>
      <c r="G69" s="242"/>
      <c r="H69" s="255" t="s">
        <v>188</v>
      </c>
      <c r="I69" s="256"/>
      <c r="J69" s="256"/>
      <c r="K69" s="256"/>
      <c r="L69" s="257"/>
    </row>
    <row r="70" spans="1:15">
      <c r="A70" s="8"/>
      <c r="B70" s="8"/>
      <c r="C70" s="8"/>
      <c r="D70" s="8"/>
      <c r="E70" s="8"/>
      <c r="F70" s="8"/>
      <c r="G70" s="8"/>
      <c r="H70" s="8"/>
      <c r="I70" s="8"/>
      <c r="J70" s="7"/>
      <c r="K70" s="7"/>
      <c r="L70" s="7"/>
      <c r="M70" s="7"/>
      <c r="N70" s="7"/>
      <c r="O70" s="7"/>
    </row>
    <row r="71" spans="1:15" ht="29.25" customHeight="1">
      <c r="A71" s="169" t="s">
        <v>53</v>
      </c>
      <c r="B71" s="169"/>
      <c r="C71" s="169"/>
      <c r="D71" s="169"/>
      <c r="E71" s="169"/>
      <c r="F71" s="169"/>
      <c r="G71" s="169"/>
      <c r="H71" s="169"/>
      <c r="I71" s="169"/>
      <c r="J71" s="169"/>
      <c r="K71" s="169"/>
      <c r="L71" s="169"/>
      <c r="M71" s="210" t="s">
        <v>193</v>
      </c>
      <c r="N71" s="165" t="s">
        <v>203</v>
      </c>
      <c r="O71" s="7"/>
    </row>
    <row r="72" spans="1:15" ht="18" customHeight="1">
      <c r="A72" s="161" t="s">
        <v>54</v>
      </c>
      <c r="B72" s="161"/>
      <c r="C72" s="161"/>
      <c r="D72" s="161"/>
      <c r="E72" s="161"/>
      <c r="F72" s="161"/>
      <c r="G72" s="161"/>
      <c r="H72" s="161"/>
      <c r="I72" s="161"/>
      <c r="J72" s="161"/>
      <c r="K72" s="161"/>
      <c r="L72" s="161"/>
      <c r="M72" s="211"/>
      <c r="N72" s="165"/>
      <c r="O72" s="7"/>
    </row>
    <row r="73" spans="1:15">
      <c r="A73" s="161" t="s">
        <v>9</v>
      </c>
      <c r="B73" s="161"/>
      <c r="C73" s="161"/>
      <c r="D73" s="161"/>
      <c r="E73" s="161"/>
      <c r="F73" s="161"/>
      <c r="G73" s="161"/>
      <c r="H73" s="161"/>
      <c r="I73" s="161"/>
      <c r="J73" s="161"/>
      <c r="K73" s="161"/>
      <c r="L73" s="161"/>
      <c r="M73" s="211"/>
      <c r="N73" s="165"/>
      <c r="O73" s="7"/>
    </row>
    <row r="74" spans="1:15">
      <c r="A74" s="161" t="s">
        <v>86</v>
      </c>
      <c r="B74" s="161"/>
      <c r="C74" s="161"/>
      <c r="D74" s="161"/>
      <c r="E74" s="161"/>
      <c r="F74" s="161"/>
      <c r="G74" s="161"/>
      <c r="H74" s="161"/>
      <c r="I74" s="161"/>
      <c r="J74" s="161"/>
      <c r="K74" s="161"/>
      <c r="L74" s="161"/>
      <c r="M74" s="7"/>
      <c r="N74" s="8"/>
      <c r="O74" s="7"/>
    </row>
    <row r="75" spans="1:15">
      <c r="A75" s="161" t="s">
        <v>100</v>
      </c>
      <c r="B75" s="161"/>
      <c r="C75" s="161"/>
      <c r="D75" s="161"/>
      <c r="E75" s="161"/>
      <c r="F75" s="161"/>
      <c r="G75" s="161"/>
      <c r="H75" s="161"/>
      <c r="I75" s="161"/>
      <c r="J75" s="161"/>
      <c r="K75" s="7"/>
      <c r="L75" s="7"/>
      <c r="M75" s="7"/>
      <c r="N75" s="8"/>
      <c r="O75" s="7"/>
    </row>
    <row r="76" spans="1:15" ht="81" customHeight="1">
      <c r="A76" s="163" t="s">
        <v>87</v>
      </c>
      <c r="B76" s="163" t="s">
        <v>10</v>
      </c>
      <c r="C76" s="163"/>
      <c r="D76" s="163"/>
      <c r="E76" s="163" t="s">
        <v>11</v>
      </c>
      <c r="F76" s="163"/>
      <c r="G76" s="163" t="s">
        <v>12</v>
      </c>
      <c r="H76" s="163"/>
      <c r="I76" s="163"/>
      <c r="J76" s="163" t="s">
        <v>13</v>
      </c>
      <c r="K76" s="163"/>
      <c r="L76" s="163"/>
      <c r="M76" s="187" t="s">
        <v>184</v>
      </c>
      <c r="N76" s="189"/>
      <c r="O76" s="7"/>
    </row>
    <row r="77" spans="1:15" ht="59.25" customHeight="1">
      <c r="A77" s="166"/>
      <c r="B77" s="163"/>
      <c r="C77" s="163"/>
      <c r="D77" s="163"/>
      <c r="E77" s="163"/>
      <c r="F77" s="163"/>
      <c r="G77" s="163" t="s">
        <v>14</v>
      </c>
      <c r="H77" s="163" t="s">
        <v>24</v>
      </c>
      <c r="I77" s="163"/>
      <c r="J77" s="163" t="s">
        <v>226</v>
      </c>
      <c r="K77" s="163" t="s">
        <v>227</v>
      </c>
      <c r="L77" s="163" t="s">
        <v>232</v>
      </c>
      <c r="M77" s="165" t="s">
        <v>185</v>
      </c>
      <c r="N77" s="163" t="s">
        <v>186</v>
      </c>
      <c r="O77" s="7"/>
    </row>
    <row r="78" spans="1:15" ht="56.25">
      <c r="A78" s="166"/>
      <c r="B78" s="9" t="s">
        <v>26</v>
      </c>
      <c r="C78" s="9" t="s">
        <v>27</v>
      </c>
      <c r="D78" s="9" t="s">
        <v>18</v>
      </c>
      <c r="E78" s="9" t="s">
        <v>58</v>
      </c>
      <c r="F78" s="9" t="s">
        <v>18</v>
      </c>
      <c r="G78" s="166"/>
      <c r="H78" s="9" t="s">
        <v>15</v>
      </c>
      <c r="I78" s="9" t="s">
        <v>16</v>
      </c>
      <c r="J78" s="163"/>
      <c r="K78" s="163"/>
      <c r="L78" s="166"/>
      <c r="M78" s="165"/>
      <c r="N78" s="163"/>
      <c r="O78" s="7"/>
    </row>
    <row r="79" spans="1:15">
      <c r="A79" s="9">
        <v>1</v>
      </c>
      <c r="B79" s="9">
        <v>2</v>
      </c>
      <c r="C79" s="9">
        <v>3</v>
      </c>
      <c r="D79" s="9">
        <v>4</v>
      </c>
      <c r="E79" s="9">
        <v>5</v>
      </c>
      <c r="F79" s="9">
        <v>6</v>
      </c>
      <c r="G79" s="9">
        <v>7</v>
      </c>
      <c r="H79" s="9">
        <v>8</v>
      </c>
      <c r="I79" s="9">
        <v>9</v>
      </c>
      <c r="J79" s="9">
        <v>10</v>
      </c>
      <c r="K79" s="9">
        <v>11</v>
      </c>
      <c r="L79" s="9">
        <v>12</v>
      </c>
      <c r="M79" s="53">
        <v>13</v>
      </c>
      <c r="N79" s="53">
        <v>14</v>
      </c>
      <c r="O79" s="7"/>
    </row>
    <row r="80" spans="1:15" ht="126">
      <c r="A80" s="238" t="s">
        <v>108</v>
      </c>
      <c r="B80" s="239" t="s">
        <v>108</v>
      </c>
      <c r="C80" s="239" t="s">
        <v>108</v>
      </c>
      <c r="D80" s="251" t="s">
        <v>18</v>
      </c>
      <c r="E80" s="239" t="s">
        <v>108</v>
      </c>
      <c r="F80" s="251" t="s">
        <v>18</v>
      </c>
      <c r="G80" s="10" t="s">
        <v>103</v>
      </c>
      <c r="H80" s="9" t="s">
        <v>97</v>
      </c>
      <c r="I80" s="9">
        <v>744</v>
      </c>
      <c r="J80" s="9">
        <v>95</v>
      </c>
      <c r="K80" s="43">
        <v>95</v>
      </c>
      <c r="L80" s="43">
        <v>95</v>
      </c>
      <c r="M80" s="53">
        <v>10</v>
      </c>
      <c r="N80" s="76">
        <v>10</v>
      </c>
      <c r="O80" s="7"/>
    </row>
    <row r="81" spans="1:17" ht="193.5" customHeight="1">
      <c r="A81" s="205"/>
      <c r="B81" s="207"/>
      <c r="C81" s="207"/>
      <c r="D81" s="209"/>
      <c r="E81" s="207"/>
      <c r="F81" s="209"/>
      <c r="G81" s="10" t="s">
        <v>104</v>
      </c>
      <c r="H81" s="9" t="s">
        <v>97</v>
      </c>
      <c r="I81" s="9">
        <v>744</v>
      </c>
      <c r="J81" s="9">
        <v>100</v>
      </c>
      <c r="K81" s="43">
        <v>100</v>
      </c>
      <c r="L81" s="43">
        <v>100</v>
      </c>
      <c r="M81" s="53">
        <v>10</v>
      </c>
      <c r="N81" s="53">
        <v>10</v>
      </c>
      <c r="O81" s="7"/>
    </row>
    <row r="82" spans="1:17" ht="18.75" customHeight="1">
      <c r="A82" s="168"/>
      <c r="B82" s="168"/>
      <c r="C82" s="168"/>
      <c r="D82" s="168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</row>
    <row r="83" spans="1:17">
      <c r="A83" s="161" t="s">
        <v>101</v>
      </c>
      <c r="B83" s="161"/>
      <c r="C83" s="161"/>
      <c r="D83" s="161"/>
      <c r="E83" s="161"/>
      <c r="F83" s="161"/>
      <c r="G83" s="161"/>
      <c r="H83" s="161"/>
      <c r="I83" s="161"/>
      <c r="J83" s="161"/>
      <c r="K83" s="7"/>
      <c r="L83" s="7"/>
      <c r="M83" s="7"/>
      <c r="N83" s="7"/>
      <c r="O83" s="7"/>
    </row>
    <row r="84" spans="1:17" ht="123.75" customHeight="1">
      <c r="A84" s="163" t="s">
        <v>87</v>
      </c>
      <c r="B84" s="163" t="s">
        <v>10</v>
      </c>
      <c r="C84" s="163"/>
      <c r="D84" s="163"/>
      <c r="E84" s="163" t="s">
        <v>11</v>
      </c>
      <c r="F84" s="163"/>
      <c r="G84" s="163" t="s">
        <v>21</v>
      </c>
      <c r="H84" s="163"/>
      <c r="I84" s="163"/>
      <c r="J84" s="163" t="s">
        <v>22</v>
      </c>
      <c r="K84" s="163"/>
      <c r="L84" s="163"/>
      <c r="M84" s="163" t="s">
        <v>23</v>
      </c>
      <c r="N84" s="163"/>
      <c r="O84" s="163"/>
      <c r="P84" s="187" t="s">
        <v>184</v>
      </c>
      <c r="Q84" s="189"/>
    </row>
    <row r="85" spans="1:17" ht="63" customHeight="1">
      <c r="A85" s="166"/>
      <c r="B85" s="163"/>
      <c r="C85" s="163"/>
      <c r="D85" s="163"/>
      <c r="E85" s="163"/>
      <c r="F85" s="163"/>
      <c r="G85" s="163" t="s">
        <v>85</v>
      </c>
      <c r="H85" s="163" t="s">
        <v>24</v>
      </c>
      <c r="I85" s="163"/>
      <c r="J85" s="163" t="s">
        <v>226</v>
      </c>
      <c r="K85" s="163" t="s">
        <v>231</v>
      </c>
      <c r="L85" s="163" t="s">
        <v>232</v>
      </c>
      <c r="M85" s="163" t="s">
        <v>230</v>
      </c>
      <c r="N85" s="163" t="s">
        <v>231</v>
      </c>
      <c r="O85" s="163" t="s">
        <v>232</v>
      </c>
      <c r="P85" s="163" t="s">
        <v>185</v>
      </c>
      <c r="Q85" s="163" t="s">
        <v>186</v>
      </c>
    </row>
    <row r="86" spans="1:17" ht="52.5" customHeight="1">
      <c r="A86" s="166"/>
      <c r="B86" s="9" t="s">
        <v>26</v>
      </c>
      <c r="C86" s="9" t="s">
        <v>27</v>
      </c>
      <c r="D86" s="9" t="s">
        <v>18</v>
      </c>
      <c r="E86" s="9" t="s">
        <v>58</v>
      </c>
      <c r="F86" s="9" t="s">
        <v>18</v>
      </c>
      <c r="G86" s="166"/>
      <c r="H86" s="9" t="s">
        <v>29</v>
      </c>
      <c r="I86" s="9" t="s">
        <v>16</v>
      </c>
      <c r="J86" s="163"/>
      <c r="K86" s="166"/>
      <c r="L86" s="166"/>
      <c r="M86" s="166"/>
      <c r="N86" s="166"/>
      <c r="O86" s="166"/>
      <c r="P86" s="163"/>
      <c r="Q86" s="163"/>
    </row>
    <row r="87" spans="1:17">
      <c r="A87" s="18">
        <v>1</v>
      </c>
      <c r="B87" s="18">
        <v>2</v>
      </c>
      <c r="C87" s="18">
        <v>3</v>
      </c>
      <c r="D87" s="9">
        <v>4</v>
      </c>
      <c r="E87" s="9">
        <v>5</v>
      </c>
      <c r="F87" s="9">
        <v>6</v>
      </c>
      <c r="G87" s="9">
        <v>7</v>
      </c>
      <c r="H87" s="9">
        <v>8</v>
      </c>
      <c r="I87" s="9">
        <v>9</v>
      </c>
      <c r="J87" s="9">
        <v>10</v>
      </c>
      <c r="K87" s="9">
        <v>11</v>
      </c>
      <c r="L87" s="9">
        <v>12</v>
      </c>
      <c r="M87" s="9">
        <v>13</v>
      </c>
      <c r="N87" s="9">
        <v>14</v>
      </c>
      <c r="O87" s="9">
        <v>15</v>
      </c>
      <c r="P87" s="71">
        <v>16</v>
      </c>
      <c r="Q87" s="71">
        <v>17</v>
      </c>
    </row>
    <row r="88" spans="1:17" ht="56.25" hidden="1">
      <c r="A88" s="89" t="s">
        <v>204</v>
      </c>
      <c r="B88" s="2" t="s">
        <v>166</v>
      </c>
      <c r="C88" s="2" t="s">
        <v>167</v>
      </c>
      <c r="D88" s="37" t="s">
        <v>18</v>
      </c>
      <c r="E88" s="9" t="s">
        <v>56</v>
      </c>
      <c r="F88" s="11" t="s">
        <v>18</v>
      </c>
      <c r="G88" s="9" t="s">
        <v>59</v>
      </c>
      <c r="H88" s="9" t="s">
        <v>32</v>
      </c>
      <c r="I88" s="3" t="s">
        <v>107</v>
      </c>
      <c r="J88" s="9"/>
      <c r="K88" s="9">
        <f>J88</f>
        <v>0</v>
      </c>
      <c r="L88" s="9">
        <f>J88</f>
        <v>0</v>
      </c>
      <c r="M88" s="15" t="s">
        <v>18</v>
      </c>
      <c r="N88" s="9" t="s">
        <v>18</v>
      </c>
      <c r="O88" s="9" t="s">
        <v>18</v>
      </c>
      <c r="P88" s="71">
        <v>10</v>
      </c>
      <c r="Q88" s="72">
        <f t="shared" ref="Q88:Q89" si="4">J88*0.1</f>
        <v>0</v>
      </c>
    </row>
    <row r="89" spans="1:17" ht="75" hidden="1">
      <c r="A89" s="123" t="s">
        <v>205</v>
      </c>
      <c r="B89" s="2" t="s">
        <v>55</v>
      </c>
      <c r="C89" s="2" t="s">
        <v>167</v>
      </c>
      <c r="D89" s="125" t="s">
        <v>18</v>
      </c>
      <c r="E89" s="124" t="s">
        <v>56</v>
      </c>
      <c r="F89" s="125" t="s">
        <v>18</v>
      </c>
      <c r="G89" s="124" t="s">
        <v>59</v>
      </c>
      <c r="H89" s="124" t="s">
        <v>32</v>
      </c>
      <c r="I89" s="3" t="s">
        <v>107</v>
      </c>
      <c r="J89" s="124"/>
      <c r="K89" s="124">
        <f t="shared" ref="K89:K107" si="5">J89</f>
        <v>0</v>
      </c>
      <c r="L89" s="124">
        <f t="shared" ref="L89:L107" si="6">J89</f>
        <v>0</v>
      </c>
      <c r="M89" s="15" t="s">
        <v>18</v>
      </c>
      <c r="N89" s="124" t="s">
        <v>18</v>
      </c>
      <c r="O89" s="124" t="s">
        <v>18</v>
      </c>
      <c r="P89" s="71">
        <v>10</v>
      </c>
      <c r="Q89" s="72">
        <f t="shared" si="4"/>
        <v>0</v>
      </c>
    </row>
    <row r="90" spans="1:17" ht="37.5" hidden="1">
      <c r="A90" s="90" t="s">
        <v>206</v>
      </c>
      <c r="B90" s="2" t="s">
        <v>20</v>
      </c>
      <c r="C90" s="2" t="s">
        <v>167</v>
      </c>
      <c r="D90" s="37" t="s">
        <v>18</v>
      </c>
      <c r="E90" s="9" t="s">
        <v>56</v>
      </c>
      <c r="F90" s="11" t="s">
        <v>18</v>
      </c>
      <c r="G90" s="9" t="s">
        <v>59</v>
      </c>
      <c r="H90" s="9" t="s">
        <v>32</v>
      </c>
      <c r="I90" s="3" t="s">
        <v>107</v>
      </c>
      <c r="J90" s="119"/>
      <c r="K90" s="39">
        <f t="shared" si="5"/>
        <v>0</v>
      </c>
      <c r="L90" s="39">
        <f t="shared" si="6"/>
        <v>0</v>
      </c>
      <c r="M90" s="15" t="s">
        <v>18</v>
      </c>
      <c r="N90" s="9" t="s">
        <v>18</v>
      </c>
      <c r="O90" s="9" t="s">
        <v>18</v>
      </c>
      <c r="P90" s="71">
        <v>10</v>
      </c>
      <c r="Q90" s="72">
        <f>J90*0.1</f>
        <v>0</v>
      </c>
    </row>
    <row r="91" spans="1:17" ht="93.75">
      <c r="A91" s="123" t="s">
        <v>207</v>
      </c>
      <c r="B91" s="2" t="s">
        <v>168</v>
      </c>
      <c r="C91" s="2" t="s">
        <v>167</v>
      </c>
      <c r="D91" s="120" t="s">
        <v>18</v>
      </c>
      <c r="E91" s="119" t="s">
        <v>56</v>
      </c>
      <c r="F91" s="120" t="s">
        <v>18</v>
      </c>
      <c r="G91" s="119" t="s">
        <v>59</v>
      </c>
      <c r="H91" s="119" t="s">
        <v>32</v>
      </c>
      <c r="I91" s="3" t="s">
        <v>107</v>
      </c>
      <c r="J91" s="119">
        <v>6</v>
      </c>
      <c r="K91" s="119">
        <f t="shared" si="5"/>
        <v>6</v>
      </c>
      <c r="L91" s="119">
        <f t="shared" si="6"/>
        <v>6</v>
      </c>
      <c r="M91" s="16" t="s">
        <v>170</v>
      </c>
      <c r="N91" s="16" t="s">
        <v>170</v>
      </c>
      <c r="O91" s="16" t="s">
        <v>170</v>
      </c>
      <c r="P91" s="71">
        <v>10</v>
      </c>
      <c r="Q91" s="72">
        <f t="shared" ref="Q91:Q109" si="7">J91*0.1</f>
        <v>1</v>
      </c>
    </row>
    <row r="92" spans="1:17" ht="75">
      <c r="A92" s="90" t="s">
        <v>208</v>
      </c>
      <c r="B92" s="2" t="s">
        <v>57</v>
      </c>
      <c r="C92" s="2" t="s">
        <v>167</v>
      </c>
      <c r="D92" s="37" t="s">
        <v>18</v>
      </c>
      <c r="E92" s="9" t="s">
        <v>56</v>
      </c>
      <c r="F92" s="118" t="s">
        <v>462</v>
      </c>
      <c r="G92" s="9" t="s">
        <v>59</v>
      </c>
      <c r="H92" s="9" t="s">
        <v>32</v>
      </c>
      <c r="I92" s="3" t="s">
        <v>107</v>
      </c>
      <c r="J92" s="9">
        <v>20</v>
      </c>
      <c r="K92" s="39">
        <f t="shared" si="5"/>
        <v>20</v>
      </c>
      <c r="L92" s="39">
        <f t="shared" si="6"/>
        <v>20</v>
      </c>
      <c r="M92" s="16" t="s">
        <v>169</v>
      </c>
      <c r="N92" s="16" t="s">
        <v>169</v>
      </c>
      <c r="O92" s="16" t="s">
        <v>169</v>
      </c>
      <c r="P92" s="71">
        <v>10</v>
      </c>
      <c r="Q92" s="72">
        <f t="shared" si="7"/>
        <v>2</v>
      </c>
    </row>
    <row r="93" spans="1:17" ht="93.75" hidden="1">
      <c r="A93" s="89" t="s">
        <v>209</v>
      </c>
      <c r="B93" s="2" t="s">
        <v>166</v>
      </c>
      <c r="C93" s="2" t="s">
        <v>167</v>
      </c>
      <c r="D93" s="37" t="s">
        <v>18</v>
      </c>
      <c r="E93" s="9" t="s">
        <v>88</v>
      </c>
      <c r="F93" s="11" t="s">
        <v>18</v>
      </c>
      <c r="G93" s="9" t="s">
        <v>59</v>
      </c>
      <c r="H93" s="9" t="s">
        <v>32</v>
      </c>
      <c r="I93" s="3" t="s">
        <v>107</v>
      </c>
      <c r="J93" s="9"/>
      <c r="K93" s="39">
        <f t="shared" si="5"/>
        <v>0</v>
      </c>
      <c r="L93" s="39">
        <f t="shared" si="6"/>
        <v>0</v>
      </c>
      <c r="M93" s="15" t="s">
        <v>18</v>
      </c>
      <c r="N93" s="9" t="s">
        <v>18</v>
      </c>
      <c r="O93" s="9" t="s">
        <v>18</v>
      </c>
      <c r="P93" s="71">
        <v>10</v>
      </c>
      <c r="Q93" s="72">
        <f t="shared" si="7"/>
        <v>0</v>
      </c>
    </row>
    <row r="94" spans="1:17" ht="93.75" hidden="1">
      <c r="A94" s="89" t="s">
        <v>210</v>
      </c>
      <c r="B94" s="2" t="s">
        <v>55</v>
      </c>
      <c r="C94" s="2" t="s">
        <v>167</v>
      </c>
      <c r="D94" s="37" t="s">
        <v>18</v>
      </c>
      <c r="E94" s="9" t="s">
        <v>88</v>
      </c>
      <c r="F94" s="11" t="s">
        <v>18</v>
      </c>
      <c r="G94" s="9" t="s">
        <v>59</v>
      </c>
      <c r="H94" s="9" t="s">
        <v>32</v>
      </c>
      <c r="I94" s="3" t="s">
        <v>107</v>
      </c>
      <c r="J94" s="9"/>
      <c r="K94" s="39">
        <f t="shared" si="5"/>
        <v>0</v>
      </c>
      <c r="L94" s="39">
        <f t="shared" si="6"/>
        <v>0</v>
      </c>
      <c r="M94" s="15" t="s">
        <v>18</v>
      </c>
      <c r="N94" s="9" t="s">
        <v>18</v>
      </c>
      <c r="O94" s="9" t="s">
        <v>18</v>
      </c>
      <c r="P94" s="71">
        <v>10</v>
      </c>
      <c r="Q94" s="72">
        <f t="shared" si="7"/>
        <v>0</v>
      </c>
    </row>
    <row r="95" spans="1:17" ht="93.75" hidden="1">
      <c r="A95" s="89" t="s">
        <v>211</v>
      </c>
      <c r="B95" s="2" t="s">
        <v>20</v>
      </c>
      <c r="C95" s="2" t="s">
        <v>167</v>
      </c>
      <c r="D95" s="37" t="s">
        <v>18</v>
      </c>
      <c r="E95" s="9" t="s">
        <v>88</v>
      </c>
      <c r="F95" s="11" t="s">
        <v>18</v>
      </c>
      <c r="G95" s="9" t="s">
        <v>59</v>
      </c>
      <c r="H95" s="9" t="s">
        <v>32</v>
      </c>
      <c r="I95" s="3" t="s">
        <v>107</v>
      </c>
      <c r="J95" s="9"/>
      <c r="K95" s="39">
        <f t="shared" si="5"/>
        <v>0</v>
      </c>
      <c r="L95" s="39">
        <f t="shared" si="6"/>
        <v>0</v>
      </c>
      <c r="M95" s="15" t="s">
        <v>18</v>
      </c>
      <c r="N95" s="9" t="s">
        <v>18</v>
      </c>
      <c r="O95" s="9" t="s">
        <v>18</v>
      </c>
      <c r="P95" s="71">
        <v>10</v>
      </c>
      <c r="Q95" s="72">
        <f t="shared" si="7"/>
        <v>0</v>
      </c>
    </row>
    <row r="96" spans="1:17" ht="93.75" hidden="1">
      <c r="A96" s="89" t="s">
        <v>212</v>
      </c>
      <c r="B96" s="2" t="s">
        <v>168</v>
      </c>
      <c r="C96" s="2" t="s">
        <v>167</v>
      </c>
      <c r="D96" s="37" t="s">
        <v>18</v>
      </c>
      <c r="E96" s="9" t="s">
        <v>88</v>
      </c>
      <c r="F96" s="11" t="s">
        <v>18</v>
      </c>
      <c r="G96" s="9" t="s">
        <v>59</v>
      </c>
      <c r="H96" s="9" t="s">
        <v>32</v>
      </c>
      <c r="I96" s="3" t="s">
        <v>107</v>
      </c>
      <c r="J96" s="9"/>
      <c r="K96" s="39">
        <f t="shared" si="5"/>
        <v>0</v>
      </c>
      <c r="L96" s="39">
        <f t="shared" si="6"/>
        <v>0</v>
      </c>
      <c r="M96" s="16" t="s">
        <v>171</v>
      </c>
      <c r="N96" s="16" t="s">
        <v>171</v>
      </c>
      <c r="O96" s="16" t="s">
        <v>171</v>
      </c>
      <c r="P96" s="71">
        <v>10</v>
      </c>
      <c r="Q96" s="72">
        <f t="shared" si="7"/>
        <v>0</v>
      </c>
    </row>
    <row r="97" spans="1:17" ht="93.75" hidden="1">
      <c r="A97" s="89" t="s">
        <v>213</v>
      </c>
      <c r="B97" s="2" t="s">
        <v>57</v>
      </c>
      <c r="C97" s="2" t="s">
        <v>167</v>
      </c>
      <c r="D97" s="37" t="s">
        <v>18</v>
      </c>
      <c r="E97" s="9" t="s">
        <v>88</v>
      </c>
      <c r="F97" s="11" t="s">
        <v>18</v>
      </c>
      <c r="G97" s="9" t="s">
        <v>59</v>
      </c>
      <c r="H97" s="9" t="s">
        <v>32</v>
      </c>
      <c r="I97" s="3" t="s">
        <v>107</v>
      </c>
      <c r="J97" s="9"/>
      <c r="K97" s="39">
        <f t="shared" si="5"/>
        <v>0</v>
      </c>
      <c r="L97" s="39">
        <f t="shared" si="6"/>
        <v>0</v>
      </c>
      <c r="M97" s="16" t="s">
        <v>172</v>
      </c>
      <c r="N97" s="16" t="s">
        <v>172</v>
      </c>
      <c r="O97" s="16" t="s">
        <v>172</v>
      </c>
      <c r="P97" s="71">
        <v>10</v>
      </c>
      <c r="Q97" s="72">
        <f t="shared" si="7"/>
        <v>0</v>
      </c>
    </row>
    <row r="98" spans="1:17" ht="56.25" hidden="1">
      <c r="A98" s="90" t="s">
        <v>214</v>
      </c>
      <c r="B98" s="2" t="s">
        <v>166</v>
      </c>
      <c r="C98" s="2" t="s">
        <v>173</v>
      </c>
      <c r="D98" s="41" t="s">
        <v>18</v>
      </c>
      <c r="E98" s="40" t="s">
        <v>56</v>
      </c>
      <c r="F98" s="41" t="s">
        <v>18</v>
      </c>
      <c r="G98" s="40" t="s">
        <v>59</v>
      </c>
      <c r="H98" s="40" t="s">
        <v>32</v>
      </c>
      <c r="I98" s="3" t="s">
        <v>107</v>
      </c>
      <c r="J98" s="40"/>
      <c r="K98" s="42">
        <f t="shared" si="5"/>
        <v>0</v>
      </c>
      <c r="L98" s="42">
        <f t="shared" si="6"/>
        <v>0</v>
      </c>
      <c r="M98" s="15" t="s">
        <v>18</v>
      </c>
      <c r="N98" s="40" t="s">
        <v>18</v>
      </c>
      <c r="O98" s="40" t="s">
        <v>18</v>
      </c>
      <c r="P98" s="71">
        <v>10</v>
      </c>
      <c r="Q98" s="72">
        <f t="shared" si="7"/>
        <v>0</v>
      </c>
    </row>
    <row r="99" spans="1:17" ht="75" hidden="1">
      <c r="A99" s="90" t="s">
        <v>215</v>
      </c>
      <c r="B99" s="2" t="s">
        <v>55</v>
      </c>
      <c r="C99" s="2" t="s">
        <v>173</v>
      </c>
      <c r="D99" s="41" t="s">
        <v>18</v>
      </c>
      <c r="E99" s="40" t="s">
        <v>56</v>
      </c>
      <c r="F99" s="41" t="s">
        <v>18</v>
      </c>
      <c r="G99" s="40" t="s">
        <v>59</v>
      </c>
      <c r="H99" s="40" t="s">
        <v>32</v>
      </c>
      <c r="I99" s="3" t="s">
        <v>107</v>
      </c>
      <c r="J99" s="119"/>
      <c r="K99" s="42">
        <f t="shared" si="5"/>
        <v>0</v>
      </c>
      <c r="L99" s="42">
        <f t="shared" si="6"/>
        <v>0</v>
      </c>
      <c r="M99" s="15" t="s">
        <v>18</v>
      </c>
      <c r="N99" s="40" t="s">
        <v>18</v>
      </c>
      <c r="O99" s="40" t="s">
        <v>18</v>
      </c>
      <c r="P99" s="71">
        <v>10</v>
      </c>
      <c r="Q99" s="72">
        <f t="shared" si="7"/>
        <v>0</v>
      </c>
    </row>
    <row r="100" spans="1:17" ht="37.5">
      <c r="A100" s="90" t="s">
        <v>216</v>
      </c>
      <c r="B100" s="2" t="s">
        <v>20</v>
      </c>
      <c r="C100" s="2" t="s">
        <v>173</v>
      </c>
      <c r="D100" s="41" t="s">
        <v>18</v>
      </c>
      <c r="E100" s="40" t="s">
        <v>56</v>
      </c>
      <c r="F100" s="41" t="s">
        <v>18</v>
      </c>
      <c r="G100" s="40" t="s">
        <v>59</v>
      </c>
      <c r="H100" s="40" t="s">
        <v>32</v>
      </c>
      <c r="I100" s="3" t="s">
        <v>107</v>
      </c>
      <c r="J100" s="119">
        <v>5</v>
      </c>
      <c r="K100" s="42">
        <f t="shared" si="5"/>
        <v>5</v>
      </c>
      <c r="L100" s="42">
        <f t="shared" si="6"/>
        <v>5</v>
      </c>
      <c r="M100" s="15" t="s">
        <v>18</v>
      </c>
      <c r="N100" s="40" t="s">
        <v>18</v>
      </c>
      <c r="O100" s="40" t="s">
        <v>18</v>
      </c>
      <c r="P100" s="71">
        <v>10</v>
      </c>
      <c r="Q100" s="72">
        <f t="shared" si="7"/>
        <v>1</v>
      </c>
    </row>
    <row r="101" spans="1:17" ht="93.75">
      <c r="A101" s="123" t="s">
        <v>217</v>
      </c>
      <c r="B101" s="2" t="s">
        <v>168</v>
      </c>
      <c r="C101" s="2" t="s">
        <v>173</v>
      </c>
      <c r="D101" s="120" t="s">
        <v>18</v>
      </c>
      <c r="E101" s="119" t="s">
        <v>56</v>
      </c>
      <c r="F101" s="120" t="s">
        <v>18</v>
      </c>
      <c r="G101" s="119" t="s">
        <v>59</v>
      </c>
      <c r="H101" s="119" t="s">
        <v>32</v>
      </c>
      <c r="I101" s="3" t="s">
        <v>107</v>
      </c>
      <c r="J101" s="119">
        <v>49</v>
      </c>
      <c r="K101" s="119">
        <f t="shared" si="5"/>
        <v>49</v>
      </c>
      <c r="L101" s="119">
        <f t="shared" si="6"/>
        <v>49</v>
      </c>
      <c r="M101" s="16" t="s">
        <v>170</v>
      </c>
      <c r="N101" s="16" t="s">
        <v>170</v>
      </c>
      <c r="O101" s="16" t="s">
        <v>170</v>
      </c>
      <c r="P101" s="71">
        <v>10</v>
      </c>
      <c r="Q101" s="72">
        <f t="shared" si="7"/>
        <v>5</v>
      </c>
    </row>
    <row r="102" spans="1:17" ht="75">
      <c r="A102" s="90" t="s">
        <v>218</v>
      </c>
      <c r="B102" s="2" t="s">
        <v>57</v>
      </c>
      <c r="C102" s="2" t="s">
        <v>173</v>
      </c>
      <c r="D102" s="41" t="s">
        <v>18</v>
      </c>
      <c r="E102" s="40" t="s">
        <v>56</v>
      </c>
      <c r="F102" s="41" t="s">
        <v>18</v>
      </c>
      <c r="G102" s="40" t="s">
        <v>59</v>
      </c>
      <c r="H102" s="40" t="s">
        <v>32</v>
      </c>
      <c r="I102" s="3" t="s">
        <v>107</v>
      </c>
      <c r="J102" s="40">
        <v>229</v>
      </c>
      <c r="K102" s="42">
        <f t="shared" si="5"/>
        <v>229</v>
      </c>
      <c r="L102" s="42">
        <f t="shared" si="6"/>
        <v>229</v>
      </c>
      <c r="M102" s="16" t="s">
        <v>169</v>
      </c>
      <c r="N102" s="16" t="s">
        <v>169</v>
      </c>
      <c r="O102" s="16" t="s">
        <v>169</v>
      </c>
      <c r="P102" s="71">
        <v>10</v>
      </c>
      <c r="Q102" s="72">
        <f t="shared" si="7"/>
        <v>23</v>
      </c>
    </row>
    <row r="103" spans="1:17" ht="93.75" hidden="1">
      <c r="A103" s="82" t="s">
        <v>219</v>
      </c>
      <c r="B103" s="2" t="s">
        <v>166</v>
      </c>
      <c r="C103" s="2" t="s">
        <v>173</v>
      </c>
      <c r="D103" s="41" t="s">
        <v>18</v>
      </c>
      <c r="E103" s="40" t="s">
        <v>88</v>
      </c>
      <c r="F103" s="41" t="s">
        <v>18</v>
      </c>
      <c r="G103" s="40" t="s">
        <v>59</v>
      </c>
      <c r="H103" s="40" t="s">
        <v>32</v>
      </c>
      <c r="I103" s="3" t="s">
        <v>107</v>
      </c>
      <c r="J103" s="40"/>
      <c r="K103" s="42">
        <f t="shared" si="5"/>
        <v>0</v>
      </c>
      <c r="L103" s="42">
        <f t="shared" si="6"/>
        <v>0</v>
      </c>
      <c r="M103" s="15" t="s">
        <v>18</v>
      </c>
      <c r="N103" s="40" t="s">
        <v>18</v>
      </c>
      <c r="O103" s="40" t="s">
        <v>18</v>
      </c>
      <c r="P103" s="71">
        <v>10</v>
      </c>
      <c r="Q103" s="72">
        <f t="shared" si="7"/>
        <v>0</v>
      </c>
    </row>
    <row r="104" spans="1:17" ht="93.75" hidden="1">
      <c r="A104" s="82" t="s">
        <v>220</v>
      </c>
      <c r="B104" s="2" t="s">
        <v>55</v>
      </c>
      <c r="C104" s="2" t="s">
        <v>173</v>
      </c>
      <c r="D104" s="41" t="s">
        <v>18</v>
      </c>
      <c r="E104" s="40" t="s">
        <v>88</v>
      </c>
      <c r="F104" s="41" t="s">
        <v>18</v>
      </c>
      <c r="G104" s="40" t="s">
        <v>59</v>
      </c>
      <c r="H104" s="40" t="s">
        <v>32</v>
      </c>
      <c r="I104" s="3" t="s">
        <v>107</v>
      </c>
      <c r="J104" s="40"/>
      <c r="K104" s="42">
        <f t="shared" si="5"/>
        <v>0</v>
      </c>
      <c r="L104" s="42">
        <f t="shared" si="6"/>
        <v>0</v>
      </c>
      <c r="M104" s="15" t="s">
        <v>18</v>
      </c>
      <c r="N104" s="40" t="s">
        <v>18</v>
      </c>
      <c r="O104" s="40" t="s">
        <v>18</v>
      </c>
      <c r="P104" s="71">
        <v>10</v>
      </c>
      <c r="Q104" s="72">
        <f t="shared" si="7"/>
        <v>0</v>
      </c>
    </row>
    <row r="105" spans="1:17" ht="93.75" hidden="1">
      <c r="A105" s="82" t="s">
        <v>221</v>
      </c>
      <c r="B105" s="2" t="s">
        <v>20</v>
      </c>
      <c r="C105" s="2" t="s">
        <v>173</v>
      </c>
      <c r="D105" s="41" t="s">
        <v>18</v>
      </c>
      <c r="E105" s="40" t="s">
        <v>88</v>
      </c>
      <c r="F105" s="41" t="s">
        <v>18</v>
      </c>
      <c r="G105" s="40" t="s">
        <v>59</v>
      </c>
      <c r="H105" s="40" t="s">
        <v>32</v>
      </c>
      <c r="I105" s="3" t="s">
        <v>107</v>
      </c>
      <c r="J105" s="40"/>
      <c r="K105" s="42">
        <f t="shared" si="5"/>
        <v>0</v>
      </c>
      <c r="L105" s="42">
        <f t="shared" si="6"/>
        <v>0</v>
      </c>
      <c r="M105" s="15" t="s">
        <v>18</v>
      </c>
      <c r="N105" s="40" t="s">
        <v>18</v>
      </c>
      <c r="O105" s="40" t="s">
        <v>18</v>
      </c>
      <c r="P105" s="71">
        <v>10</v>
      </c>
      <c r="Q105" s="72">
        <f t="shared" si="7"/>
        <v>0</v>
      </c>
    </row>
    <row r="106" spans="1:17" ht="93.75" hidden="1">
      <c r="A106" s="82" t="s">
        <v>222</v>
      </c>
      <c r="B106" s="2" t="s">
        <v>168</v>
      </c>
      <c r="C106" s="2" t="s">
        <v>173</v>
      </c>
      <c r="D106" s="41" t="s">
        <v>18</v>
      </c>
      <c r="E106" s="40" t="s">
        <v>88</v>
      </c>
      <c r="F106" s="41" t="s">
        <v>18</v>
      </c>
      <c r="G106" s="40" t="s">
        <v>59</v>
      </c>
      <c r="H106" s="40" t="s">
        <v>32</v>
      </c>
      <c r="I106" s="3" t="s">
        <v>107</v>
      </c>
      <c r="J106" s="40"/>
      <c r="K106" s="42">
        <f t="shared" si="5"/>
        <v>0</v>
      </c>
      <c r="L106" s="42">
        <f t="shared" si="6"/>
        <v>0</v>
      </c>
      <c r="M106" s="16" t="s">
        <v>171</v>
      </c>
      <c r="N106" s="16" t="s">
        <v>171</v>
      </c>
      <c r="O106" s="16" t="s">
        <v>171</v>
      </c>
      <c r="P106" s="71">
        <v>10</v>
      </c>
      <c r="Q106" s="72">
        <f t="shared" si="7"/>
        <v>0</v>
      </c>
    </row>
    <row r="107" spans="1:17" ht="93.75" hidden="1">
      <c r="A107" s="81" t="s">
        <v>223</v>
      </c>
      <c r="B107" s="2" t="s">
        <v>57</v>
      </c>
      <c r="C107" s="2" t="s">
        <v>173</v>
      </c>
      <c r="D107" s="41" t="s">
        <v>18</v>
      </c>
      <c r="E107" s="40" t="s">
        <v>88</v>
      </c>
      <c r="F107" s="41" t="s">
        <v>18</v>
      </c>
      <c r="G107" s="40" t="s">
        <v>59</v>
      </c>
      <c r="H107" s="40" t="s">
        <v>32</v>
      </c>
      <c r="I107" s="3" t="s">
        <v>107</v>
      </c>
      <c r="J107" s="40"/>
      <c r="K107" s="42">
        <f t="shared" si="5"/>
        <v>0</v>
      </c>
      <c r="L107" s="42">
        <f t="shared" si="6"/>
        <v>0</v>
      </c>
      <c r="M107" s="16" t="s">
        <v>172</v>
      </c>
      <c r="N107" s="16" t="s">
        <v>172</v>
      </c>
      <c r="O107" s="16" t="s">
        <v>172</v>
      </c>
      <c r="P107" s="71">
        <v>10</v>
      </c>
      <c r="Q107" s="72">
        <f t="shared" si="7"/>
        <v>0</v>
      </c>
    </row>
    <row r="108" spans="1:17" hidden="1">
      <c r="A108" s="19"/>
      <c r="B108" s="2"/>
      <c r="C108" s="2"/>
      <c r="D108" s="37"/>
      <c r="E108" s="36"/>
      <c r="F108" s="37"/>
      <c r="G108" s="36"/>
      <c r="H108" s="36"/>
      <c r="I108" s="3"/>
      <c r="J108" s="36"/>
      <c r="K108" s="87"/>
      <c r="L108" s="87"/>
      <c r="M108" s="36"/>
      <c r="N108" s="36"/>
      <c r="O108" s="36"/>
      <c r="P108" s="71">
        <v>10</v>
      </c>
      <c r="Q108" s="72">
        <f t="shared" si="7"/>
        <v>0</v>
      </c>
    </row>
    <row r="109" spans="1:17" ht="21.75" customHeight="1">
      <c r="A109" s="12" t="s">
        <v>94</v>
      </c>
      <c r="B109" s="2"/>
      <c r="C109" s="2"/>
      <c r="D109" s="11"/>
      <c r="E109" s="9"/>
      <c r="F109" s="11"/>
      <c r="G109" s="9"/>
      <c r="H109" s="9"/>
      <c r="I109" s="13"/>
      <c r="J109" s="15">
        <f>SUM(J88:J108)</f>
        <v>309</v>
      </c>
      <c r="K109" s="15">
        <f>SUM(K88:K108)</f>
        <v>309</v>
      </c>
      <c r="L109" s="15">
        <f>SUM(L88:L108)</f>
        <v>309</v>
      </c>
      <c r="M109" s="9"/>
      <c r="N109" s="9"/>
      <c r="O109" s="9"/>
      <c r="P109" s="71">
        <v>10</v>
      </c>
      <c r="Q109" s="72">
        <f t="shared" si="7"/>
        <v>31</v>
      </c>
    </row>
    <row r="110" spans="1:17">
      <c r="A110" s="7" t="s">
        <v>33</v>
      </c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</row>
    <row r="111" spans="1:17">
      <c r="A111" s="163" t="s">
        <v>34</v>
      </c>
      <c r="B111" s="163"/>
      <c r="C111" s="163"/>
      <c r="D111" s="163"/>
      <c r="E111" s="163"/>
      <c r="F111" s="164"/>
      <c r="G111" s="164"/>
      <c r="H111" s="164"/>
      <c r="I111" s="164"/>
      <c r="J111" s="164"/>
      <c r="K111" s="164"/>
      <c r="L111" s="7"/>
      <c r="M111" s="7"/>
      <c r="N111" s="7"/>
      <c r="O111" s="7"/>
    </row>
    <row r="112" spans="1:17">
      <c r="A112" s="9" t="s">
        <v>35</v>
      </c>
      <c r="B112" s="9" t="s">
        <v>36</v>
      </c>
      <c r="C112" s="9" t="s">
        <v>37</v>
      </c>
      <c r="D112" s="9" t="s">
        <v>38</v>
      </c>
      <c r="E112" s="163" t="s">
        <v>15</v>
      </c>
      <c r="F112" s="164"/>
      <c r="G112" s="164"/>
      <c r="H112" s="164"/>
      <c r="I112" s="164"/>
      <c r="J112" s="164"/>
      <c r="K112" s="164"/>
      <c r="L112" s="7"/>
      <c r="M112" s="7"/>
      <c r="N112" s="7"/>
      <c r="O112" s="7"/>
    </row>
    <row r="113" spans="1:23">
      <c r="A113" s="9">
        <v>1</v>
      </c>
      <c r="B113" s="9">
        <v>2</v>
      </c>
      <c r="C113" s="9">
        <v>3</v>
      </c>
      <c r="D113" s="9">
        <v>4</v>
      </c>
      <c r="E113" s="163">
        <v>5</v>
      </c>
      <c r="F113" s="164"/>
      <c r="G113" s="164"/>
      <c r="H113" s="164"/>
      <c r="I113" s="164"/>
      <c r="J113" s="164"/>
      <c r="K113" s="164"/>
      <c r="L113" s="7"/>
      <c r="M113" s="7"/>
      <c r="N113" s="7"/>
      <c r="O113" s="7"/>
    </row>
    <row r="114" spans="1:23" ht="75.75" customHeight="1">
      <c r="A114" s="9" t="s">
        <v>60</v>
      </c>
      <c r="B114" s="9" t="s">
        <v>61</v>
      </c>
      <c r="C114" s="17">
        <v>42443</v>
      </c>
      <c r="D114" s="9">
        <v>529</v>
      </c>
      <c r="E114" s="163" t="s">
        <v>162</v>
      </c>
      <c r="F114" s="165"/>
      <c r="G114" s="165"/>
      <c r="H114" s="165"/>
      <c r="I114" s="165"/>
      <c r="J114" s="165"/>
      <c r="K114" s="165"/>
      <c r="L114" s="7"/>
      <c r="M114" s="7"/>
      <c r="N114" s="7"/>
      <c r="O114" s="7"/>
    </row>
    <row r="115" spans="1:23" ht="75.75" customHeight="1">
      <c r="A115" s="21" t="s">
        <v>60</v>
      </c>
      <c r="B115" s="21" t="s">
        <v>61</v>
      </c>
      <c r="C115" s="17">
        <v>42450</v>
      </c>
      <c r="D115" s="21">
        <v>601</v>
      </c>
      <c r="E115" s="201" t="s">
        <v>163</v>
      </c>
      <c r="F115" s="202"/>
      <c r="G115" s="202"/>
      <c r="H115" s="202"/>
      <c r="I115" s="202"/>
      <c r="J115" s="202"/>
      <c r="K115" s="203"/>
      <c r="L115" s="22"/>
      <c r="M115" s="22"/>
      <c r="N115" s="22"/>
      <c r="O115" s="22"/>
    </row>
    <row r="116" spans="1:23">
      <c r="A116" s="161" t="s">
        <v>39</v>
      </c>
      <c r="B116" s="161"/>
      <c r="C116" s="161"/>
      <c r="D116" s="161"/>
      <c r="E116" s="161"/>
      <c r="F116" s="161"/>
      <c r="G116" s="7"/>
      <c r="H116" s="7"/>
      <c r="I116" s="7"/>
      <c r="J116" s="7"/>
      <c r="K116" s="7"/>
      <c r="L116" s="7"/>
      <c r="M116" s="7"/>
      <c r="N116" s="7"/>
      <c r="O116" s="7"/>
    </row>
    <row r="117" spans="1:23">
      <c r="A117" s="198" t="s">
        <v>40</v>
      </c>
      <c r="B117" s="198"/>
      <c r="C117" s="198"/>
      <c r="D117" s="198"/>
      <c r="E117" s="198"/>
      <c r="F117" s="198"/>
      <c r="G117" s="198"/>
      <c r="H117" s="198"/>
      <c r="I117" s="198"/>
      <c r="J117" s="198"/>
      <c r="K117" s="198"/>
      <c r="L117" s="14"/>
      <c r="M117" s="14"/>
      <c r="N117" s="14"/>
      <c r="O117" s="14"/>
    </row>
    <row r="118" spans="1:23" ht="39" customHeight="1">
      <c r="A118" s="199" t="s">
        <v>41</v>
      </c>
      <c r="B118" s="199"/>
      <c r="C118" s="199"/>
      <c r="D118" s="199"/>
      <c r="E118" s="199"/>
      <c r="F118" s="199"/>
      <c r="G118" s="199"/>
      <c r="H118" s="199"/>
      <c r="I118" s="199"/>
      <c r="J118" s="199"/>
      <c r="K118" s="199"/>
      <c r="L118" s="14"/>
      <c r="M118" s="14"/>
      <c r="N118" s="14"/>
      <c r="O118" s="14"/>
    </row>
    <row r="119" spans="1:23" ht="17.25" customHeight="1">
      <c r="A119" s="243" t="s">
        <v>461</v>
      </c>
      <c r="B119" s="243"/>
      <c r="C119" s="243"/>
      <c r="D119" s="243"/>
      <c r="E119" s="243"/>
      <c r="F119" s="243"/>
      <c r="G119" s="243"/>
      <c r="H119" s="243"/>
      <c r="I119" s="243"/>
      <c r="J119" s="243"/>
      <c r="K119" s="243"/>
      <c r="L119" s="14"/>
      <c r="M119" s="14"/>
      <c r="N119" s="14"/>
      <c r="O119" s="14"/>
    </row>
    <row r="120" spans="1:23">
      <c r="A120" s="161" t="s">
        <v>43</v>
      </c>
      <c r="B120" s="161"/>
      <c r="C120" s="161"/>
      <c r="D120" s="161"/>
      <c r="E120" s="161"/>
      <c r="F120" s="161"/>
      <c r="G120" s="161"/>
      <c r="H120" s="161"/>
      <c r="I120" s="161"/>
      <c r="J120" s="7"/>
      <c r="K120" s="7"/>
      <c r="L120" s="7"/>
      <c r="M120" s="7"/>
      <c r="N120" s="7"/>
      <c r="O120" s="7"/>
    </row>
    <row r="121" spans="1:23" ht="18.75" customHeight="1">
      <c r="A121" s="236" t="s">
        <v>44</v>
      </c>
      <c r="B121" s="236"/>
      <c r="C121" s="236"/>
      <c r="D121" s="236"/>
      <c r="E121" s="236" t="s">
        <v>45</v>
      </c>
      <c r="F121" s="236"/>
      <c r="G121" s="236"/>
      <c r="H121" s="236" t="s">
        <v>46</v>
      </c>
      <c r="I121" s="236"/>
      <c r="J121" s="236"/>
      <c r="K121" s="236"/>
      <c r="L121" s="236"/>
      <c r="M121" s="95"/>
      <c r="N121" s="95"/>
      <c r="O121" s="95"/>
      <c r="P121" s="95"/>
    </row>
    <row r="122" spans="1:23">
      <c r="A122" s="237">
        <v>1</v>
      </c>
      <c r="B122" s="237"/>
      <c r="C122" s="237"/>
      <c r="D122" s="237"/>
      <c r="E122" s="240">
        <v>2</v>
      </c>
      <c r="F122" s="241"/>
      <c r="G122" s="242"/>
      <c r="H122" s="236">
        <v>3</v>
      </c>
      <c r="I122" s="236"/>
      <c r="J122" s="236"/>
      <c r="K122" s="236"/>
      <c r="L122" s="236"/>
    </row>
    <row r="123" spans="1:23" ht="74.25" customHeight="1">
      <c r="A123" s="252" t="s">
        <v>390</v>
      </c>
      <c r="B123" s="253"/>
      <c r="C123" s="253"/>
      <c r="D123" s="254"/>
      <c r="E123" s="240" t="s">
        <v>47</v>
      </c>
      <c r="F123" s="241"/>
      <c r="G123" s="242"/>
      <c r="H123" s="240" t="s">
        <v>48</v>
      </c>
      <c r="I123" s="241"/>
      <c r="J123" s="241"/>
      <c r="K123" s="241"/>
      <c r="L123" s="242"/>
    </row>
    <row r="124" spans="1:23" ht="54" customHeight="1">
      <c r="A124" s="252" t="s">
        <v>391</v>
      </c>
      <c r="B124" s="253"/>
      <c r="C124" s="253"/>
      <c r="D124" s="254"/>
      <c r="E124" s="240" t="s">
        <v>49</v>
      </c>
      <c r="F124" s="241"/>
      <c r="G124" s="242"/>
      <c r="H124" s="240" t="s">
        <v>50</v>
      </c>
      <c r="I124" s="241"/>
      <c r="J124" s="241"/>
      <c r="K124" s="241"/>
      <c r="L124" s="242"/>
    </row>
    <row r="125" spans="1:23" ht="59.25" customHeight="1">
      <c r="A125" s="252" t="s">
        <v>392</v>
      </c>
      <c r="B125" s="253"/>
      <c r="C125" s="253"/>
      <c r="D125" s="254"/>
      <c r="E125" s="240" t="s">
        <v>52</v>
      </c>
      <c r="F125" s="241"/>
      <c r="G125" s="242"/>
      <c r="H125" s="240" t="s">
        <v>48</v>
      </c>
      <c r="I125" s="241"/>
      <c r="J125" s="241"/>
      <c r="K125" s="241"/>
      <c r="L125" s="242"/>
    </row>
    <row r="126" spans="1:23" ht="57" customHeight="1">
      <c r="A126" s="252" t="s">
        <v>393</v>
      </c>
      <c r="B126" s="253"/>
      <c r="C126" s="253"/>
      <c r="D126" s="254"/>
      <c r="E126" s="240" t="s">
        <v>51</v>
      </c>
      <c r="F126" s="241"/>
      <c r="G126" s="242"/>
      <c r="H126" s="255" t="s">
        <v>188</v>
      </c>
      <c r="I126" s="256"/>
      <c r="J126" s="256"/>
      <c r="K126" s="256"/>
      <c r="L126" s="257"/>
    </row>
    <row r="127" spans="1:23">
      <c r="A127" s="8"/>
      <c r="B127" s="8"/>
      <c r="C127" s="8"/>
      <c r="D127" s="8"/>
      <c r="E127" s="8"/>
      <c r="F127" s="8"/>
      <c r="G127" s="8"/>
      <c r="H127" s="8"/>
      <c r="I127" s="8"/>
      <c r="J127" s="7"/>
      <c r="K127" s="7"/>
      <c r="L127" s="7"/>
      <c r="M127" s="7"/>
      <c r="N127" s="7"/>
      <c r="O127" s="7"/>
    </row>
    <row r="128" spans="1:23" s="101" customFormat="1">
      <c r="A128" s="193" t="s">
        <v>246</v>
      </c>
      <c r="B128" s="194"/>
      <c r="C128" s="194"/>
      <c r="D128" s="194"/>
      <c r="E128" s="194"/>
      <c r="F128" s="194"/>
      <c r="G128" s="194"/>
      <c r="H128" s="194"/>
      <c r="I128" s="194"/>
      <c r="J128" s="194"/>
      <c r="K128" s="194"/>
      <c r="L128" s="194"/>
      <c r="M128" s="194"/>
      <c r="N128" s="194"/>
      <c r="O128" s="194"/>
      <c r="P128" s="98"/>
      <c r="Q128" s="99"/>
      <c r="R128" s="100"/>
      <c r="S128" s="100"/>
      <c r="T128" s="100"/>
      <c r="U128" s="100"/>
      <c r="V128" s="100"/>
      <c r="W128" s="100"/>
    </row>
    <row r="129" spans="1:31" s="101" customFormat="1">
      <c r="A129" s="102"/>
      <c r="B129" s="103"/>
      <c r="C129" s="103"/>
      <c r="D129" s="103"/>
      <c r="E129" s="103"/>
      <c r="F129" s="103"/>
      <c r="G129" s="103"/>
      <c r="H129" s="103"/>
      <c r="I129" s="103"/>
      <c r="J129" s="103"/>
      <c r="K129" s="103"/>
      <c r="L129" s="103"/>
      <c r="M129" s="103"/>
      <c r="N129" s="103"/>
      <c r="O129" s="103"/>
      <c r="P129" s="98"/>
      <c r="Q129" s="99"/>
      <c r="R129" s="100"/>
      <c r="S129" s="100"/>
      <c r="T129" s="100"/>
      <c r="U129" s="100"/>
      <c r="V129" s="100"/>
      <c r="W129" s="100"/>
    </row>
    <row r="130" spans="1:31">
      <c r="A130" s="193" t="s">
        <v>247</v>
      </c>
      <c r="B130" s="193"/>
      <c r="C130" s="193"/>
      <c r="D130" s="193"/>
      <c r="E130" s="193"/>
      <c r="F130" s="193"/>
      <c r="G130" s="193"/>
      <c r="H130" s="193"/>
      <c r="I130" s="193"/>
      <c r="J130" s="193"/>
      <c r="K130" s="193"/>
      <c r="L130" s="193"/>
      <c r="M130" s="195" t="s">
        <v>193</v>
      </c>
      <c r="N130" s="258" t="s">
        <v>18</v>
      </c>
      <c r="O130" s="104"/>
      <c r="P130" s="104"/>
      <c r="Q130" s="105"/>
      <c r="R130" s="105"/>
      <c r="S130" s="105"/>
      <c r="T130" s="105"/>
      <c r="U130" s="105"/>
      <c r="V130" s="105"/>
      <c r="W130" s="105"/>
    </row>
    <row r="131" spans="1:31">
      <c r="A131" s="183" t="s">
        <v>248</v>
      </c>
      <c r="B131" s="183"/>
      <c r="C131" s="183"/>
      <c r="D131" s="183"/>
      <c r="E131" s="183"/>
      <c r="F131" s="183"/>
      <c r="G131" s="183"/>
      <c r="H131" s="183"/>
      <c r="I131" s="183"/>
      <c r="J131" s="183"/>
      <c r="K131" s="183"/>
      <c r="L131" s="183"/>
      <c r="M131" s="196"/>
      <c r="N131" s="258"/>
      <c r="O131" s="104"/>
      <c r="P131" s="104"/>
      <c r="Q131" s="105"/>
      <c r="R131" s="105"/>
      <c r="S131" s="105"/>
      <c r="T131" s="105"/>
      <c r="U131" s="105"/>
      <c r="V131" s="105"/>
      <c r="W131" s="105"/>
    </row>
    <row r="132" spans="1:31">
      <c r="A132" s="104" t="s">
        <v>249</v>
      </c>
      <c r="B132" s="104"/>
      <c r="C132" s="104"/>
      <c r="D132" s="104"/>
      <c r="E132" s="104"/>
      <c r="F132" s="104"/>
      <c r="G132" s="104"/>
      <c r="H132" s="104"/>
      <c r="I132" s="104"/>
      <c r="J132" s="104"/>
      <c r="K132" s="104"/>
      <c r="L132" s="104"/>
      <c r="M132" s="196"/>
      <c r="N132" s="258"/>
      <c r="O132" s="104"/>
      <c r="P132" s="104"/>
      <c r="Q132" s="105"/>
      <c r="R132" s="105"/>
      <c r="S132" s="105"/>
      <c r="T132" s="105"/>
      <c r="U132" s="105"/>
      <c r="V132" s="105"/>
      <c r="W132" s="105"/>
    </row>
    <row r="133" spans="1:31">
      <c r="A133" s="183" t="s">
        <v>250</v>
      </c>
      <c r="B133" s="183"/>
      <c r="C133" s="183"/>
      <c r="D133" s="183"/>
      <c r="E133" s="183"/>
      <c r="F133" s="183"/>
      <c r="G133" s="183"/>
      <c r="H133" s="183"/>
      <c r="I133" s="183"/>
      <c r="J133" s="183"/>
      <c r="K133" s="183"/>
      <c r="L133" s="183"/>
      <c r="M133" s="104"/>
      <c r="N133" s="98"/>
      <c r="O133" s="104"/>
      <c r="P133" s="104"/>
      <c r="Q133" s="105"/>
      <c r="R133" s="105"/>
      <c r="S133" s="105"/>
      <c r="T133" s="105"/>
      <c r="U133" s="105"/>
      <c r="V133" s="105"/>
      <c r="W133" s="105"/>
    </row>
    <row r="134" spans="1:31">
      <c r="A134" s="179" t="s">
        <v>251</v>
      </c>
      <c r="B134" s="179"/>
      <c r="C134" s="179"/>
      <c r="D134" s="179"/>
      <c r="E134" s="179"/>
      <c r="F134" s="179"/>
      <c r="G134" s="179"/>
      <c r="H134" s="179"/>
      <c r="I134" s="179"/>
      <c r="J134" s="179"/>
      <c r="K134" s="104"/>
      <c r="L134" s="104"/>
      <c r="M134" s="104"/>
      <c r="N134" s="98"/>
      <c r="O134" s="104"/>
      <c r="P134" s="104"/>
      <c r="Q134" s="105"/>
      <c r="R134" s="105"/>
      <c r="S134" s="105"/>
      <c r="T134" s="105"/>
      <c r="U134" s="105"/>
      <c r="V134" s="105"/>
      <c r="W134" s="105"/>
    </row>
    <row r="135" spans="1:31" s="101" customFormat="1">
      <c r="A135" s="244" t="s">
        <v>252</v>
      </c>
      <c r="B135" s="244" t="s">
        <v>253</v>
      </c>
      <c r="C135" s="244"/>
      <c r="D135" s="244"/>
      <c r="E135" s="244" t="s">
        <v>254</v>
      </c>
      <c r="F135" s="244"/>
      <c r="G135" s="244" t="s">
        <v>255</v>
      </c>
      <c r="H135" s="244"/>
      <c r="I135" s="244"/>
      <c r="J135" s="244" t="s">
        <v>256</v>
      </c>
      <c r="K135" s="244"/>
      <c r="L135" s="244"/>
      <c r="M135" s="244" t="s">
        <v>257</v>
      </c>
      <c r="N135" s="244"/>
      <c r="O135" s="98"/>
      <c r="P135" s="99"/>
      <c r="Q135" s="100"/>
      <c r="R135" s="100"/>
      <c r="S135" s="100"/>
      <c r="T135" s="100"/>
      <c r="U135" s="100"/>
      <c r="V135" s="100"/>
      <c r="W135" s="100"/>
    </row>
    <row r="136" spans="1:31" s="101" customFormat="1">
      <c r="A136" s="244"/>
      <c r="B136" s="171" t="s">
        <v>258</v>
      </c>
      <c r="C136" s="171" t="s">
        <v>258</v>
      </c>
      <c r="D136" s="171" t="s">
        <v>258</v>
      </c>
      <c r="E136" s="171" t="s">
        <v>258</v>
      </c>
      <c r="F136" s="171" t="s">
        <v>258</v>
      </c>
      <c r="G136" s="244" t="s">
        <v>259</v>
      </c>
      <c r="H136" s="244" t="s">
        <v>260</v>
      </c>
      <c r="I136" s="244"/>
      <c r="J136" s="244" t="s">
        <v>226</v>
      </c>
      <c r="K136" s="244" t="s">
        <v>227</v>
      </c>
      <c r="L136" s="244" t="s">
        <v>261</v>
      </c>
      <c r="M136" s="244" t="s">
        <v>185</v>
      </c>
      <c r="N136" s="244" t="s">
        <v>186</v>
      </c>
      <c r="O136" s="98"/>
      <c r="P136" s="99"/>
      <c r="Q136" s="100"/>
      <c r="R136" s="100"/>
      <c r="S136" s="100"/>
      <c r="T136" s="100"/>
      <c r="U136" s="100"/>
      <c r="V136" s="100"/>
      <c r="W136" s="100"/>
    </row>
    <row r="137" spans="1:31" s="101" customFormat="1" ht="75">
      <c r="A137" s="244"/>
      <c r="B137" s="172"/>
      <c r="C137" s="172"/>
      <c r="D137" s="172"/>
      <c r="E137" s="172"/>
      <c r="F137" s="172"/>
      <c r="G137" s="244"/>
      <c r="H137" s="106" t="s">
        <v>15</v>
      </c>
      <c r="I137" s="107" t="s">
        <v>262</v>
      </c>
      <c r="J137" s="244"/>
      <c r="K137" s="244"/>
      <c r="L137" s="244"/>
      <c r="M137" s="244"/>
      <c r="N137" s="244"/>
      <c r="O137" s="98"/>
      <c r="P137" s="99"/>
      <c r="Q137" s="100"/>
      <c r="R137" s="100"/>
      <c r="S137" s="100"/>
      <c r="T137" s="100"/>
      <c r="U137" s="100"/>
      <c r="V137" s="100"/>
      <c r="W137" s="100"/>
    </row>
    <row r="138" spans="1:31" s="101" customFormat="1">
      <c r="A138" s="106">
        <v>1</v>
      </c>
      <c r="B138" s="106">
        <v>2</v>
      </c>
      <c r="C138" s="106">
        <v>3</v>
      </c>
      <c r="D138" s="106">
        <v>4</v>
      </c>
      <c r="E138" s="106">
        <v>5</v>
      </c>
      <c r="F138" s="106">
        <v>6</v>
      </c>
      <c r="G138" s="106">
        <v>7</v>
      </c>
      <c r="H138" s="106">
        <v>8</v>
      </c>
      <c r="I138" s="106">
        <v>9</v>
      </c>
      <c r="J138" s="106">
        <v>10</v>
      </c>
      <c r="K138" s="106">
        <v>11</v>
      </c>
      <c r="L138" s="106">
        <v>12</v>
      </c>
      <c r="M138" s="106">
        <v>13</v>
      </c>
      <c r="N138" s="106">
        <v>14</v>
      </c>
      <c r="O138" s="98"/>
      <c r="P138" s="99"/>
      <c r="Q138" s="100"/>
      <c r="R138" s="100"/>
      <c r="S138" s="100"/>
      <c r="T138" s="100"/>
      <c r="U138" s="100"/>
      <c r="V138" s="100"/>
      <c r="W138" s="100"/>
    </row>
    <row r="139" spans="1:31" s="101" customFormat="1">
      <c r="A139" s="244" t="s">
        <v>18</v>
      </c>
      <c r="B139" s="244" t="s">
        <v>18</v>
      </c>
      <c r="C139" s="244" t="s">
        <v>18</v>
      </c>
      <c r="D139" s="244" t="s">
        <v>18</v>
      </c>
      <c r="E139" s="244" t="s">
        <v>18</v>
      </c>
      <c r="F139" s="244" t="s">
        <v>18</v>
      </c>
      <c r="G139" s="106" t="s">
        <v>18</v>
      </c>
      <c r="H139" s="106" t="s">
        <v>18</v>
      </c>
      <c r="I139" s="106" t="s">
        <v>18</v>
      </c>
      <c r="J139" s="106" t="s">
        <v>18</v>
      </c>
      <c r="K139" s="106" t="s">
        <v>18</v>
      </c>
      <c r="L139" s="106" t="s">
        <v>18</v>
      </c>
      <c r="M139" s="106" t="s">
        <v>18</v>
      </c>
      <c r="N139" s="106" t="s">
        <v>18</v>
      </c>
      <c r="O139" s="98"/>
      <c r="P139" s="99"/>
      <c r="Q139" s="100"/>
      <c r="R139" s="100"/>
      <c r="S139" s="100"/>
      <c r="T139" s="100"/>
      <c r="U139" s="100"/>
      <c r="V139" s="100"/>
      <c r="W139" s="100"/>
    </row>
    <row r="140" spans="1:31" s="101" customFormat="1">
      <c r="A140" s="244"/>
      <c r="B140" s="244"/>
      <c r="C140" s="244"/>
      <c r="D140" s="244"/>
      <c r="E140" s="244"/>
      <c r="F140" s="244"/>
      <c r="G140" s="106" t="s">
        <v>18</v>
      </c>
      <c r="H140" s="106" t="s">
        <v>18</v>
      </c>
      <c r="I140" s="106" t="s">
        <v>18</v>
      </c>
      <c r="J140" s="106" t="s">
        <v>18</v>
      </c>
      <c r="K140" s="106" t="s">
        <v>18</v>
      </c>
      <c r="L140" s="106" t="s">
        <v>18</v>
      </c>
      <c r="M140" s="106" t="s">
        <v>18</v>
      </c>
      <c r="N140" s="106" t="s">
        <v>18</v>
      </c>
      <c r="O140" s="98"/>
      <c r="P140" s="99"/>
      <c r="Q140" s="100"/>
      <c r="R140" s="100"/>
      <c r="S140" s="100"/>
      <c r="T140" s="100"/>
      <c r="U140" s="100"/>
      <c r="V140" s="100"/>
      <c r="W140" s="100"/>
    </row>
    <row r="141" spans="1:31" s="101" customFormat="1">
      <c r="A141" s="108"/>
      <c r="B141" s="108"/>
      <c r="C141" s="108"/>
      <c r="D141" s="108"/>
      <c r="E141" s="108"/>
      <c r="F141" s="108"/>
      <c r="G141" s="108"/>
      <c r="H141" s="108"/>
      <c r="I141" s="108"/>
      <c r="J141" s="108"/>
      <c r="K141" s="108"/>
      <c r="L141" s="108"/>
      <c r="M141" s="108"/>
      <c r="N141" s="108"/>
      <c r="O141" s="98"/>
      <c r="P141" s="99"/>
      <c r="Q141" s="100"/>
      <c r="R141" s="100"/>
      <c r="S141" s="100"/>
      <c r="T141" s="100"/>
      <c r="U141" s="100"/>
      <c r="V141" s="100"/>
      <c r="W141" s="100"/>
      <c r="X141" s="100"/>
      <c r="Y141" s="100"/>
      <c r="Z141" s="100"/>
      <c r="AA141" s="100"/>
      <c r="AB141" s="100"/>
      <c r="AC141" s="100"/>
      <c r="AD141" s="100"/>
      <c r="AE141" s="100"/>
    </row>
    <row r="142" spans="1:31" s="101" customFormat="1">
      <c r="A142" s="179" t="s">
        <v>263</v>
      </c>
      <c r="B142" s="179"/>
      <c r="C142" s="179"/>
      <c r="D142" s="179"/>
      <c r="E142" s="179"/>
      <c r="F142" s="179"/>
      <c r="G142" s="179"/>
      <c r="H142" s="179"/>
      <c r="I142" s="179"/>
      <c r="J142" s="179"/>
      <c r="K142" s="109"/>
      <c r="L142" s="109"/>
      <c r="M142" s="110"/>
      <c r="N142" s="110"/>
      <c r="O142" s="110"/>
      <c r="P142" s="98"/>
      <c r="Q142" s="99"/>
      <c r="R142" s="100"/>
      <c r="S142" s="100"/>
      <c r="T142" s="100"/>
      <c r="U142" s="100"/>
      <c r="V142" s="100"/>
      <c r="W142" s="100"/>
      <c r="X142" s="100"/>
      <c r="Y142" s="100"/>
      <c r="Z142" s="100"/>
      <c r="AA142" s="100"/>
      <c r="AB142" s="100"/>
      <c r="AC142" s="100"/>
      <c r="AD142" s="100"/>
      <c r="AE142" s="100"/>
    </row>
    <row r="143" spans="1:31" s="101" customFormat="1" ht="114.75" customHeight="1">
      <c r="A143" s="244" t="s">
        <v>252</v>
      </c>
      <c r="B143" s="244" t="s">
        <v>253</v>
      </c>
      <c r="C143" s="244"/>
      <c r="D143" s="244"/>
      <c r="E143" s="244" t="s">
        <v>254</v>
      </c>
      <c r="F143" s="244"/>
      <c r="G143" s="244" t="s">
        <v>264</v>
      </c>
      <c r="H143" s="244"/>
      <c r="I143" s="244"/>
      <c r="J143" s="245" t="s">
        <v>256</v>
      </c>
      <c r="K143" s="246"/>
      <c r="L143" s="247"/>
      <c r="M143" s="248" t="s">
        <v>187</v>
      </c>
      <c r="N143" s="249"/>
      <c r="O143" s="250"/>
      <c r="P143" s="259" t="s">
        <v>257</v>
      </c>
      <c r="Q143" s="259"/>
      <c r="R143" s="100"/>
      <c r="S143" s="100"/>
      <c r="T143" s="100"/>
      <c r="U143" s="100"/>
      <c r="V143" s="100"/>
      <c r="W143" s="100"/>
      <c r="X143" s="100"/>
      <c r="Y143" s="100"/>
      <c r="Z143" s="100"/>
      <c r="AA143" s="100"/>
      <c r="AB143" s="100"/>
      <c r="AC143" s="100"/>
      <c r="AD143" s="100"/>
      <c r="AE143" s="100"/>
    </row>
    <row r="144" spans="1:31" s="101" customFormat="1">
      <c r="A144" s="244"/>
      <c r="B144" s="171" t="s">
        <v>258</v>
      </c>
      <c r="C144" s="171" t="s">
        <v>258</v>
      </c>
      <c r="D144" s="171" t="s">
        <v>258</v>
      </c>
      <c r="E144" s="171" t="s">
        <v>258</v>
      </c>
      <c r="F144" s="171" t="s">
        <v>258</v>
      </c>
      <c r="G144" s="171" t="s">
        <v>259</v>
      </c>
      <c r="H144" s="259" t="s">
        <v>260</v>
      </c>
      <c r="I144" s="259"/>
      <c r="J144" s="171" t="s">
        <v>265</v>
      </c>
      <c r="K144" s="171" t="s">
        <v>266</v>
      </c>
      <c r="L144" s="171" t="s">
        <v>267</v>
      </c>
      <c r="M144" s="171" t="s">
        <v>265</v>
      </c>
      <c r="N144" s="171" t="s">
        <v>266</v>
      </c>
      <c r="O144" s="171" t="s">
        <v>267</v>
      </c>
      <c r="P144" s="244" t="s">
        <v>185</v>
      </c>
      <c r="Q144" s="244" t="s">
        <v>186</v>
      </c>
      <c r="R144" s="100"/>
      <c r="S144" s="100"/>
      <c r="T144" s="100"/>
      <c r="U144" s="100"/>
      <c r="V144" s="100"/>
      <c r="W144" s="100"/>
      <c r="X144" s="100"/>
      <c r="Y144" s="100"/>
      <c r="Z144" s="100"/>
      <c r="AA144" s="100"/>
      <c r="AB144" s="100"/>
      <c r="AC144" s="100"/>
      <c r="AD144" s="100"/>
      <c r="AE144" s="100"/>
    </row>
    <row r="145" spans="1:31" s="101" customFormat="1" ht="75">
      <c r="A145" s="244"/>
      <c r="B145" s="172"/>
      <c r="C145" s="172"/>
      <c r="D145" s="172"/>
      <c r="E145" s="172"/>
      <c r="F145" s="172"/>
      <c r="G145" s="172"/>
      <c r="H145" s="111" t="s">
        <v>15</v>
      </c>
      <c r="I145" s="107" t="s">
        <v>262</v>
      </c>
      <c r="J145" s="172"/>
      <c r="K145" s="172"/>
      <c r="L145" s="172"/>
      <c r="M145" s="172"/>
      <c r="N145" s="172"/>
      <c r="O145" s="172"/>
      <c r="P145" s="244"/>
      <c r="Q145" s="244"/>
      <c r="R145" s="100"/>
      <c r="S145" s="100"/>
      <c r="T145" s="100"/>
      <c r="U145" s="100"/>
      <c r="V145" s="100"/>
      <c r="W145" s="100"/>
      <c r="X145" s="100"/>
      <c r="Y145" s="100"/>
      <c r="Z145" s="100"/>
      <c r="AA145" s="100"/>
      <c r="AB145" s="100"/>
      <c r="AC145" s="100"/>
      <c r="AD145" s="100"/>
      <c r="AE145" s="100"/>
    </row>
    <row r="146" spans="1:31" s="101" customFormat="1">
      <c r="A146" s="106">
        <v>1</v>
      </c>
      <c r="B146" s="106">
        <v>2</v>
      </c>
      <c r="C146" s="106">
        <v>3</v>
      </c>
      <c r="D146" s="112">
        <v>4</v>
      </c>
      <c r="E146" s="106">
        <v>5</v>
      </c>
      <c r="F146" s="106">
        <v>6</v>
      </c>
      <c r="G146" s="113">
        <v>7</v>
      </c>
      <c r="H146" s="106">
        <v>8</v>
      </c>
      <c r="I146" s="106">
        <v>9</v>
      </c>
      <c r="J146" s="106">
        <v>10</v>
      </c>
      <c r="K146" s="106">
        <v>11</v>
      </c>
      <c r="L146" s="106">
        <v>12</v>
      </c>
      <c r="M146" s="106">
        <v>13</v>
      </c>
      <c r="N146" s="106">
        <v>14</v>
      </c>
      <c r="O146" s="106">
        <v>15</v>
      </c>
      <c r="P146" s="106">
        <v>16</v>
      </c>
      <c r="Q146" s="106">
        <v>17</v>
      </c>
      <c r="R146" s="100"/>
      <c r="S146" s="100"/>
      <c r="T146" s="100"/>
      <c r="U146" s="100"/>
      <c r="V146" s="100"/>
      <c r="W146" s="100"/>
      <c r="X146" s="100"/>
      <c r="Y146" s="100"/>
      <c r="Z146" s="100"/>
      <c r="AA146" s="100"/>
      <c r="AB146" s="100"/>
      <c r="AC146" s="100"/>
      <c r="AD146" s="100"/>
      <c r="AE146" s="100"/>
    </row>
    <row r="147" spans="1:31" s="101" customFormat="1">
      <c r="A147" s="260" t="s">
        <v>18</v>
      </c>
      <c r="B147" s="260" t="s">
        <v>18</v>
      </c>
      <c r="C147" s="260" t="s">
        <v>18</v>
      </c>
      <c r="D147" s="171" t="s">
        <v>18</v>
      </c>
      <c r="E147" s="171" t="s">
        <v>18</v>
      </c>
      <c r="F147" s="244" t="s">
        <v>18</v>
      </c>
      <c r="G147" s="106" t="s">
        <v>18</v>
      </c>
      <c r="H147" s="106" t="s">
        <v>18</v>
      </c>
      <c r="I147" s="106" t="s">
        <v>18</v>
      </c>
      <c r="J147" s="106" t="s">
        <v>18</v>
      </c>
      <c r="K147" s="106" t="s">
        <v>18</v>
      </c>
      <c r="L147" s="106" t="s">
        <v>18</v>
      </c>
      <c r="M147" s="106" t="s">
        <v>18</v>
      </c>
      <c r="N147" s="106" t="s">
        <v>18</v>
      </c>
      <c r="O147" s="106" t="s">
        <v>18</v>
      </c>
      <c r="P147" s="106" t="s">
        <v>18</v>
      </c>
      <c r="Q147" s="106" t="s">
        <v>18</v>
      </c>
      <c r="R147" s="100"/>
      <c r="S147" s="100"/>
      <c r="T147" s="100"/>
      <c r="U147" s="100"/>
      <c r="V147" s="100"/>
      <c r="W147" s="100"/>
      <c r="X147" s="100"/>
      <c r="Y147" s="100"/>
      <c r="Z147" s="100"/>
      <c r="AA147" s="100"/>
      <c r="AB147" s="100"/>
      <c r="AC147" s="100"/>
      <c r="AD147" s="100"/>
      <c r="AE147" s="100"/>
    </row>
    <row r="148" spans="1:31" s="101" customFormat="1">
      <c r="A148" s="260"/>
      <c r="B148" s="260"/>
      <c r="C148" s="260"/>
      <c r="D148" s="172"/>
      <c r="E148" s="172"/>
      <c r="F148" s="244"/>
      <c r="G148" s="106" t="s">
        <v>18</v>
      </c>
      <c r="H148" s="106" t="s">
        <v>18</v>
      </c>
      <c r="I148" s="106" t="s">
        <v>18</v>
      </c>
      <c r="J148" s="106" t="s">
        <v>18</v>
      </c>
      <c r="K148" s="106" t="s">
        <v>18</v>
      </c>
      <c r="L148" s="106" t="s">
        <v>18</v>
      </c>
      <c r="M148" s="106" t="s">
        <v>18</v>
      </c>
      <c r="N148" s="106" t="s">
        <v>18</v>
      </c>
      <c r="O148" s="106" t="s">
        <v>18</v>
      </c>
      <c r="P148" s="106" t="s">
        <v>18</v>
      </c>
      <c r="Q148" s="106" t="s">
        <v>18</v>
      </c>
      <c r="R148" s="4"/>
      <c r="S148" s="4"/>
      <c r="T148" s="4"/>
      <c r="U148" s="4"/>
      <c r="V148" s="4"/>
      <c r="W148" s="4"/>
      <c r="X148" s="100"/>
      <c r="Y148" s="100"/>
      <c r="Z148" s="100"/>
      <c r="AA148" s="100"/>
      <c r="AB148" s="100"/>
      <c r="AC148" s="100"/>
      <c r="AD148" s="100"/>
      <c r="AE148" s="100"/>
    </row>
    <row r="149" spans="1:31" s="101" customFormat="1">
      <c r="A149" s="108"/>
      <c r="B149" s="108"/>
      <c r="C149" s="108"/>
      <c r="D149" s="114"/>
      <c r="E149" s="108"/>
      <c r="F149" s="108"/>
      <c r="G149" s="115"/>
      <c r="H149" s="108"/>
      <c r="I149" s="108"/>
      <c r="J149" s="108"/>
      <c r="K149" s="108"/>
      <c r="L149" s="108"/>
      <c r="M149" s="108"/>
      <c r="N149" s="108"/>
      <c r="O149" s="108"/>
      <c r="P149" s="108"/>
      <c r="Q149" s="108"/>
      <c r="R149" s="4"/>
      <c r="S149" s="4"/>
      <c r="T149" s="4"/>
      <c r="U149" s="4"/>
      <c r="V149" s="4"/>
      <c r="W149" s="4"/>
      <c r="X149" s="100"/>
      <c r="Y149" s="100"/>
      <c r="Z149" s="100"/>
      <c r="AA149" s="100"/>
      <c r="AB149" s="100"/>
      <c r="AC149" s="100"/>
      <c r="AD149" s="100"/>
      <c r="AE149" s="100"/>
    </row>
    <row r="150" spans="1:31" s="101" customFormat="1">
      <c r="A150" s="116"/>
      <c r="B150" s="116"/>
      <c r="C150" s="116"/>
      <c r="D150" s="117"/>
      <c r="E150" s="116"/>
      <c r="F150" s="116"/>
      <c r="G150" s="117"/>
      <c r="H150" s="116"/>
      <c r="I150" s="116"/>
      <c r="J150" s="116"/>
      <c r="K150" s="116"/>
      <c r="L150" s="116"/>
      <c r="M150" s="116"/>
      <c r="N150" s="116"/>
      <c r="O150" s="116"/>
      <c r="P150" s="116"/>
      <c r="Q150" s="116"/>
      <c r="R150" s="4"/>
      <c r="S150" s="4"/>
      <c r="T150" s="4"/>
      <c r="U150" s="4"/>
      <c r="V150" s="4"/>
      <c r="W150" s="4"/>
      <c r="X150" s="100"/>
      <c r="Y150" s="100"/>
      <c r="Z150" s="100"/>
      <c r="AA150" s="100"/>
      <c r="AB150" s="100"/>
      <c r="AC150" s="100"/>
      <c r="AD150" s="100"/>
      <c r="AE150" s="100"/>
    </row>
    <row r="151" spans="1:31">
      <c r="A151" s="169" t="s">
        <v>245</v>
      </c>
      <c r="B151" s="170"/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</row>
    <row r="152" spans="1:31">
      <c r="A152" s="161" t="s">
        <v>62</v>
      </c>
      <c r="B152" s="161"/>
      <c r="C152" s="161"/>
      <c r="D152" s="161"/>
      <c r="E152" s="161"/>
      <c r="F152" s="161"/>
      <c r="G152" s="161"/>
      <c r="H152" s="161"/>
      <c r="I152" s="161"/>
      <c r="J152" s="161"/>
      <c r="K152" s="161"/>
      <c r="L152" s="161"/>
      <c r="M152" s="161"/>
      <c r="N152" s="161"/>
      <c r="O152" s="161"/>
    </row>
    <row r="153" spans="1:31">
      <c r="A153" s="167" t="s">
        <v>63</v>
      </c>
      <c r="B153" s="167"/>
      <c r="C153" s="167"/>
      <c r="D153" s="167"/>
      <c r="E153" s="167"/>
      <c r="F153" s="167"/>
      <c r="G153" s="167"/>
      <c r="H153" s="167"/>
      <c r="I153" s="167"/>
      <c r="J153" s="167"/>
      <c r="K153" s="167"/>
      <c r="L153" s="167"/>
      <c r="M153" s="7"/>
      <c r="N153" s="7"/>
      <c r="O153" s="7"/>
    </row>
    <row r="154" spans="1:31">
      <c r="A154" s="167" t="s">
        <v>64</v>
      </c>
      <c r="B154" s="167"/>
      <c r="C154" s="167"/>
      <c r="D154" s="167"/>
      <c r="E154" s="167"/>
      <c r="F154" s="167"/>
      <c r="G154" s="167"/>
      <c r="H154" s="167"/>
      <c r="I154" s="167"/>
      <c r="J154" s="167"/>
      <c r="K154" s="167"/>
      <c r="L154" s="167"/>
      <c r="M154" s="7"/>
      <c r="N154" s="7"/>
      <c r="O154" s="7"/>
    </row>
    <row r="155" spans="1:31" ht="16.5" customHeight="1">
      <c r="A155" s="167" t="s">
        <v>65</v>
      </c>
      <c r="B155" s="167"/>
      <c r="C155" s="167"/>
      <c r="D155" s="167"/>
      <c r="E155" s="167"/>
      <c r="F155" s="167"/>
      <c r="G155" s="167"/>
      <c r="H155" s="167"/>
      <c r="I155" s="167"/>
      <c r="J155" s="167"/>
      <c r="K155" s="167"/>
      <c r="L155" s="167"/>
      <c r="M155" s="7"/>
      <c r="N155" s="7"/>
      <c r="O155" s="7"/>
    </row>
    <row r="156" spans="1:31">
      <c r="A156" s="167" t="s">
        <v>66</v>
      </c>
      <c r="B156" s="167"/>
      <c r="C156" s="167"/>
      <c r="D156" s="167"/>
      <c r="E156" s="167"/>
      <c r="F156" s="167"/>
      <c r="G156" s="167"/>
      <c r="H156" s="167"/>
      <c r="I156" s="167"/>
      <c r="J156" s="167"/>
      <c r="K156" s="167"/>
      <c r="L156" s="167"/>
      <c r="M156" s="7"/>
      <c r="N156" s="7"/>
      <c r="O156" s="7"/>
    </row>
    <row r="157" spans="1:31">
      <c r="A157" s="167" t="s">
        <v>67</v>
      </c>
      <c r="B157" s="167"/>
      <c r="C157" s="167"/>
      <c r="D157" s="167"/>
      <c r="E157" s="167"/>
      <c r="F157" s="167"/>
      <c r="G157" s="167"/>
      <c r="H157" s="167"/>
      <c r="I157" s="167"/>
      <c r="J157" s="167"/>
      <c r="K157" s="167"/>
      <c r="L157" s="167"/>
      <c r="M157" s="7"/>
      <c r="N157" s="7"/>
      <c r="O157" s="7"/>
    </row>
    <row r="158" spans="1:31">
      <c r="A158" s="167" t="s">
        <v>68</v>
      </c>
      <c r="B158" s="167"/>
      <c r="C158" s="167"/>
      <c r="D158" s="167"/>
      <c r="E158" s="167"/>
      <c r="F158" s="167"/>
      <c r="G158" s="167"/>
      <c r="H158" s="167"/>
      <c r="I158" s="167"/>
      <c r="J158" s="167"/>
      <c r="K158" s="167"/>
      <c r="L158" s="167"/>
      <c r="M158" s="7"/>
      <c r="N158" s="7"/>
      <c r="O158" s="7"/>
    </row>
    <row r="159" spans="1:31">
      <c r="A159" s="167" t="s">
        <v>69</v>
      </c>
      <c r="B159" s="167"/>
      <c r="C159" s="167"/>
      <c r="D159" s="167"/>
      <c r="E159" s="167"/>
      <c r="F159" s="167"/>
      <c r="G159" s="167"/>
      <c r="H159" s="167"/>
      <c r="I159" s="167"/>
      <c r="J159" s="167"/>
      <c r="K159" s="167"/>
      <c r="L159" s="167"/>
      <c r="M159" s="7"/>
      <c r="N159" s="7"/>
      <c r="O159" s="7"/>
    </row>
    <row r="160" spans="1:31">
      <c r="A160" s="168" t="s">
        <v>91</v>
      </c>
      <c r="B160" s="168"/>
      <c r="C160" s="168"/>
      <c r="D160" s="168"/>
      <c r="E160" s="168"/>
      <c r="F160" s="168"/>
      <c r="G160" s="168"/>
      <c r="H160" s="168"/>
      <c r="I160" s="168"/>
      <c r="J160" s="168"/>
      <c r="K160" s="168"/>
      <c r="L160" s="168"/>
      <c r="M160" s="168"/>
      <c r="N160" s="168"/>
      <c r="O160" s="168"/>
    </row>
    <row r="161" spans="1:15" ht="60.75" customHeight="1">
      <c r="A161" s="168" t="s">
        <v>164</v>
      </c>
      <c r="B161" s="168"/>
      <c r="C161" s="168"/>
      <c r="D161" s="168"/>
      <c r="E161" s="168"/>
      <c r="F161" s="168"/>
      <c r="G161" s="168"/>
      <c r="H161" s="168"/>
      <c r="I161" s="168"/>
      <c r="J161" s="168"/>
      <c r="K161" s="168"/>
      <c r="L161" s="168"/>
      <c r="M161" s="168"/>
      <c r="N161" s="168"/>
      <c r="O161" s="168"/>
    </row>
    <row r="162" spans="1:15" ht="60.75" customHeight="1">
      <c r="A162" s="168" t="s">
        <v>165</v>
      </c>
      <c r="B162" s="168"/>
      <c r="C162" s="168"/>
      <c r="D162" s="168"/>
      <c r="E162" s="168"/>
      <c r="F162" s="168"/>
      <c r="G162" s="168"/>
      <c r="H162" s="168"/>
      <c r="I162" s="168"/>
      <c r="J162" s="168"/>
      <c r="K162" s="168"/>
      <c r="L162" s="168"/>
      <c r="M162" s="168"/>
      <c r="N162" s="168"/>
      <c r="O162" s="168"/>
    </row>
    <row r="163" spans="1:15">
      <c r="A163" s="161" t="s">
        <v>70</v>
      </c>
      <c r="B163" s="161"/>
      <c r="C163" s="161"/>
      <c r="D163" s="161"/>
      <c r="E163" s="161"/>
      <c r="F163" s="161"/>
      <c r="G163" s="161"/>
      <c r="H163" s="161"/>
      <c r="I163" s="161"/>
      <c r="J163" s="161"/>
      <c r="K163" s="161"/>
      <c r="L163" s="161"/>
      <c r="M163" s="161"/>
      <c r="N163" s="161"/>
      <c r="O163" s="161"/>
    </row>
    <row r="164" spans="1:15">
      <c r="A164" s="9" t="s">
        <v>71</v>
      </c>
      <c r="B164" s="163" t="s">
        <v>72</v>
      </c>
      <c r="C164" s="164"/>
      <c r="D164" s="164"/>
      <c r="E164" s="166" t="s">
        <v>73</v>
      </c>
      <c r="F164" s="164"/>
      <c r="G164" s="164"/>
      <c r="H164" s="164"/>
      <c r="I164" s="164"/>
      <c r="J164" s="164"/>
      <c r="K164" s="164"/>
      <c r="L164" s="164"/>
      <c r="M164" s="7"/>
      <c r="N164" s="7"/>
      <c r="O164" s="7"/>
    </row>
    <row r="165" spans="1:15">
      <c r="A165" s="9">
        <v>1</v>
      </c>
      <c r="B165" s="163">
        <v>2</v>
      </c>
      <c r="C165" s="164"/>
      <c r="D165" s="164"/>
      <c r="E165" s="165">
        <v>3</v>
      </c>
      <c r="F165" s="165"/>
      <c r="G165" s="165"/>
      <c r="H165" s="165"/>
      <c r="I165" s="165"/>
      <c r="J165" s="165"/>
      <c r="K165" s="164"/>
      <c r="L165" s="164"/>
      <c r="M165" s="7"/>
      <c r="N165" s="7"/>
      <c r="O165" s="7"/>
    </row>
    <row r="166" spans="1:15" ht="40.5" customHeight="1">
      <c r="A166" s="9" t="s">
        <v>74</v>
      </c>
      <c r="B166" s="163" t="s">
        <v>239</v>
      </c>
      <c r="C166" s="164"/>
      <c r="D166" s="164"/>
      <c r="E166" s="165" t="s">
        <v>75</v>
      </c>
      <c r="F166" s="165"/>
      <c r="G166" s="165"/>
      <c r="H166" s="165"/>
      <c r="I166" s="165"/>
      <c r="J166" s="165"/>
      <c r="K166" s="165"/>
      <c r="L166" s="165"/>
      <c r="M166" s="7"/>
      <c r="N166" s="7"/>
      <c r="O166" s="7"/>
    </row>
    <row r="167" spans="1:15" ht="42.75" customHeight="1">
      <c r="A167" s="9" t="s">
        <v>76</v>
      </c>
      <c r="B167" s="163" t="s">
        <v>77</v>
      </c>
      <c r="C167" s="166"/>
      <c r="D167" s="166"/>
      <c r="E167" s="165" t="s">
        <v>75</v>
      </c>
      <c r="F167" s="165"/>
      <c r="G167" s="165"/>
      <c r="H167" s="165"/>
      <c r="I167" s="165"/>
      <c r="J167" s="165"/>
      <c r="K167" s="165"/>
      <c r="L167" s="165"/>
      <c r="M167" s="7"/>
      <c r="N167" s="7"/>
      <c r="O167" s="7"/>
    </row>
    <row r="168" spans="1:15" ht="42" customHeight="1">
      <c r="A168" s="9" t="s">
        <v>78</v>
      </c>
      <c r="B168" s="163" t="s">
        <v>194</v>
      </c>
      <c r="C168" s="164"/>
      <c r="D168" s="164"/>
      <c r="E168" s="165" t="s">
        <v>75</v>
      </c>
      <c r="F168" s="165"/>
      <c r="G168" s="165"/>
      <c r="H168" s="165"/>
      <c r="I168" s="165"/>
      <c r="J168" s="165"/>
      <c r="K168" s="165"/>
      <c r="L168" s="165"/>
      <c r="M168" s="7"/>
      <c r="N168" s="7"/>
      <c r="O168" s="7"/>
    </row>
    <row r="169" spans="1:15">
      <c r="A169" s="161" t="s">
        <v>80</v>
      </c>
      <c r="B169" s="161"/>
      <c r="C169" s="161"/>
      <c r="D169" s="161"/>
      <c r="E169" s="161"/>
      <c r="F169" s="161"/>
      <c r="G169" s="161"/>
      <c r="H169" s="161"/>
      <c r="I169" s="161"/>
      <c r="J169" s="161"/>
      <c r="K169" s="161"/>
      <c r="L169" s="161"/>
      <c r="M169" s="161"/>
      <c r="N169" s="161"/>
      <c r="O169" s="161"/>
    </row>
    <row r="170" spans="1:15">
      <c r="A170" s="161" t="s">
        <v>81</v>
      </c>
      <c r="B170" s="161"/>
      <c r="C170" s="161"/>
      <c r="D170" s="161"/>
      <c r="E170" s="161"/>
      <c r="F170" s="161"/>
      <c r="G170" s="161"/>
      <c r="H170" s="161"/>
      <c r="I170" s="161"/>
      <c r="J170" s="161"/>
      <c r="K170" s="161"/>
      <c r="L170" s="161"/>
      <c r="M170" s="161"/>
      <c r="N170" s="161"/>
      <c r="O170" s="161"/>
    </row>
    <row r="171" spans="1:15">
      <c r="A171" s="161" t="s">
        <v>82</v>
      </c>
      <c r="B171" s="161"/>
      <c r="C171" s="161"/>
      <c r="D171" s="161"/>
      <c r="E171" s="161"/>
      <c r="F171" s="161"/>
      <c r="G171" s="161"/>
      <c r="H171" s="161"/>
      <c r="I171" s="161"/>
      <c r="J171" s="161"/>
      <c r="K171" s="161"/>
      <c r="L171" s="161"/>
      <c r="M171" s="161"/>
      <c r="N171" s="161"/>
      <c r="O171" s="161"/>
    </row>
    <row r="172" spans="1:15">
      <c r="A172" s="161" t="s">
        <v>190</v>
      </c>
      <c r="B172" s="161"/>
      <c r="C172" s="161"/>
      <c r="D172" s="161"/>
      <c r="E172" s="161"/>
      <c r="F172" s="161"/>
      <c r="G172" s="161"/>
      <c r="H172" s="161"/>
      <c r="I172" s="161"/>
      <c r="J172" s="161"/>
      <c r="K172" s="161"/>
      <c r="L172" s="161"/>
      <c r="M172" s="161"/>
      <c r="N172" s="161"/>
      <c r="O172" s="161"/>
    </row>
    <row r="173" spans="1:15" ht="21" customHeight="1">
      <c r="A173" s="162" t="s">
        <v>92</v>
      </c>
      <c r="B173" s="162"/>
      <c r="C173" s="162"/>
      <c r="D173" s="162"/>
      <c r="E173" s="162"/>
      <c r="F173" s="162"/>
      <c r="G173" s="162"/>
      <c r="H173" s="162"/>
      <c r="I173" s="162"/>
      <c r="J173" s="162"/>
      <c r="K173" s="162"/>
      <c r="L173" s="162"/>
      <c r="M173" s="162"/>
      <c r="N173" s="162"/>
      <c r="O173" s="162"/>
    </row>
    <row r="174" spans="1:15" ht="62.25" customHeight="1">
      <c r="A174" s="162" t="s">
        <v>93</v>
      </c>
      <c r="B174" s="162"/>
      <c r="C174" s="162"/>
      <c r="D174" s="162"/>
      <c r="E174" s="162"/>
      <c r="F174" s="162"/>
      <c r="G174" s="162"/>
      <c r="H174" s="162"/>
      <c r="I174" s="162"/>
      <c r="J174" s="162"/>
      <c r="K174" s="162"/>
      <c r="L174" s="162"/>
      <c r="M174" s="162"/>
      <c r="N174" s="162"/>
      <c r="O174" s="162"/>
    </row>
    <row r="175" spans="1:15">
      <c r="A175" s="160" t="s">
        <v>83</v>
      </c>
      <c r="B175" s="160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</row>
    <row r="176" spans="1:15" ht="9.75" customHeight="1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</row>
    <row r="177" spans="1:15" hidden="1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</row>
    <row r="178" spans="1:15">
      <c r="A178" s="46" t="s">
        <v>178</v>
      </c>
      <c r="B178" s="7"/>
      <c r="C178" s="7"/>
      <c r="D178" s="7"/>
      <c r="E178" s="7"/>
      <c r="F178" s="7"/>
      <c r="G178" s="7"/>
      <c r="H178" s="7"/>
      <c r="I178" s="7"/>
      <c r="J178" s="7"/>
      <c r="K178" s="7" t="s">
        <v>84</v>
      </c>
      <c r="L178" s="7"/>
      <c r="M178" s="7"/>
      <c r="N178" s="7"/>
      <c r="O178" s="7"/>
    </row>
    <row r="179" spans="1:15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</row>
    <row r="180" spans="1:15">
      <c r="A180" s="23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</row>
  </sheetData>
  <mergeCells count="267">
    <mergeCell ref="A147:A148"/>
    <mergeCell ref="B147:B148"/>
    <mergeCell ref="C147:C148"/>
    <mergeCell ref="D147:D148"/>
    <mergeCell ref="E147:E148"/>
    <mergeCell ref="F147:F148"/>
    <mergeCell ref="A121:D121"/>
    <mergeCell ref="E121:G121"/>
    <mergeCell ref="H121:L121"/>
    <mergeCell ref="A122:D122"/>
    <mergeCell ref="E122:G122"/>
    <mergeCell ref="H122:L122"/>
    <mergeCell ref="A123:D123"/>
    <mergeCell ref="E123:G123"/>
    <mergeCell ref="H123:L123"/>
    <mergeCell ref="A124:D124"/>
    <mergeCell ref="E124:G124"/>
    <mergeCell ref="H124:L124"/>
    <mergeCell ref="A125:D125"/>
    <mergeCell ref="E125:G125"/>
    <mergeCell ref="H125:L125"/>
    <mergeCell ref="A126:D126"/>
    <mergeCell ref="E126:G126"/>
    <mergeCell ref="H126:L126"/>
    <mergeCell ref="P143:Q143"/>
    <mergeCell ref="B144:B145"/>
    <mergeCell ref="C144:C145"/>
    <mergeCell ref="D144:D145"/>
    <mergeCell ref="E144:E145"/>
    <mergeCell ref="F144:F145"/>
    <mergeCell ref="G144:G145"/>
    <mergeCell ref="H144:I144"/>
    <mergeCell ref="J144:J145"/>
    <mergeCell ref="K144:K145"/>
    <mergeCell ref="L144:L145"/>
    <mergeCell ref="M144:M145"/>
    <mergeCell ref="N144:N145"/>
    <mergeCell ref="O144:O145"/>
    <mergeCell ref="P144:P145"/>
    <mergeCell ref="Q144:Q145"/>
    <mergeCell ref="D136:D137"/>
    <mergeCell ref="E136:E137"/>
    <mergeCell ref="F136:F137"/>
    <mergeCell ref="G136:G137"/>
    <mergeCell ref="H136:I136"/>
    <mergeCell ref="J136:J137"/>
    <mergeCell ref="K136:K137"/>
    <mergeCell ref="L136:L137"/>
    <mergeCell ref="M136:M137"/>
    <mergeCell ref="A69:D69"/>
    <mergeCell ref="E69:G69"/>
    <mergeCell ref="H69:L69"/>
    <mergeCell ref="A128:O128"/>
    <mergeCell ref="A130:L130"/>
    <mergeCell ref="M130:M132"/>
    <mergeCell ref="N130:N132"/>
    <mergeCell ref="A131:L131"/>
    <mergeCell ref="A133:L133"/>
    <mergeCell ref="E114:K114"/>
    <mergeCell ref="A116:F116"/>
    <mergeCell ref="A117:K117"/>
    <mergeCell ref="A118:K118"/>
    <mergeCell ref="A119:K119"/>
    <mergeCell ref="A120:I120"/>
    <mergeCell ref="A111:K111"/>
    <mergeCell ref="E112:K112"/>
    <mergeCell ref="E113:K113"/>
    <mergeCell ref="E115:K115"/>
    <mergeCell ref="J85:J86"/>
    <mergeCell ref="K85:K86"/>
    <mergeCell ref="L85:L86"/>
    <mergeCell ref="M85:M86"/>
    <mergeCell ref="N85:N86"/>
    <mergeCell ref="A66:D66"/>
    <mergeCell ref="E66:G66"/>
    <mergeCell ref="H66:L66"/>
    <mergeCell ref="A67:D67"/>
    <mergeCell ref="E67:G67"/>
    <mergeCell ref="H67:L67"/>
    <mergeCell ref="A68:D68"/>
    <mergeCell ref="E68:G68"/>
    <mergeCell ref="H68:L68"/>
    <mergeCell ref="B80:B81"/>
    <mergeCell ref="C80:C81"/>
    <mergeCell ref="D80:D81"/>
    <mergeCell ref="E80:E81"/>
    <mergeCell ref="F80:F81"/>
    <mergeCell ref="A80:A81"/>
    <mergeCell ref="A76:A78"/>
    <mergeCell ref="B76:D77"/>
    <mergeCell ref="E76:F77"/>
    <mergeCell ref="A174:O174"/>
    <mergeCell ref="A175:O175"/>
    <mergeCell ref="B168:D168"/>
    <mergeCell ref="E168:L168"/>
    <mergeCell ref="A169:O169"/>
    <mergeCell ref="A170:O170"/>
    <mergeCell ref="A171:O171"/>
    <mergeCell ref="A173:O173"/>
    <mergeCell ref="B165:D165"/>
    <mergeCell ref="E165:L165"/>
    <mergeCell ref="B166:D166"/>
    <mergeCell ref="E166:L166"/>
    <mergeCell ref="B167:D167"/>
    <mergeCell ref="E167:L167"/>
    <mergeCell ref="A172:O172"/>
    <mergeCell ref="A158:L158"/>
    <mergeCell ref="A159:L159"/>
    <mergeCell ref="A160:O160"/>
    <mergeCell ref="A161:O161"/>
    <mergeCell ref="A163:O163"/>
    <mergeCell ref="B164:D164"/>
    <mergeCell ref="E164:L164"/>
    <mergeCell ref="A152:O152"/>
    <mergeCell ref="A153:L153"/>
    <mergeCell ref="A154:L154"/>
    <mergeCell ref="A155:L155"/>
    <mergeCell ref="A156:L156"/>
    <mergeCell ref="A157:L157"/>
    <mergeCell ref="A162:O162"/>
    <mergeCell ref="A151:O151"/>
    <mergeCell ref="A134:J134"/>
    <mergeCell ref="A135:A137"/>
    <mergeCell ref="B135:D135"/>
    <mergeCell ref="E135:F135"/>
    <mergeCell ref="G135:I135"/>
    <mergeCell ref="J135:L135"/>
    <mergeCell ref="M135:N135"/>
    <mergeCell ref="B136:B137"/>
    <mergeCell ref="C136:C137"/>
    <mergeCell ref="N136:N137"/>
    <mergeCell ref="A139:A140"/>
    <mergeCell ref="B139:B140"/>
    <mergeCell ref="C139:C140"/>
    <mergeCell ref="D139:D140"/>
    <mergeCell ref="E139:E140"/>
    <mergeCell ref="F139:F140"/>
    <mergeCell ref="A142:J142"/>
    <mergeCell ref="A143:A145"/>
    <mergeCell ref="B143:D143"/>
    <mergeCell ref="E143:F143"/>
    <mergeCell ref="G143:I143"/>
    <mergeCell ref="J143:L143"/>
    <mergeCell ref="M143:O143"/>
    <mergeCell ref="O85:O86"/>
    <mergeCell ref="A82:O82"/>
    <mergeCell ref="A83:J83"/>
    <mergeCell ref="A84:A86"/>
    <mergeCell ref="B84:D85"/>
    <mergeCell ref="E84:F85"/>
    <mergeCell ref="G84:I84"/>
    <mergeCell ref="J84:L84"/>
    <mergeCell ref="M84:O84"/>
    <mergeCell ref="G85:G86"/>
    <mergeCell ref="H85:I85"/>
    <mergeCell ref="G76:I76"/>
    <mergeCell ref="J76:L76"/>
    <mergeCell ref="G77:G78"/>
    <mergeCell ref="H77:I77"/>
    <mergeCell ref="J77:J78"/>
    <mergeCell ref="K77:K78"/>
    <mergeCell ref="L77:L78"/>
    <mergeCell ref="M71:M73"/>
    <mergeCell ref="N71:N73"/>
    <mergeCell ref="A72:L72"/>
    <mergeCell ref="A73:L73"/>
    <mergeCell ref="A74:L74"/>
    <mergeCell ref="A75:J75"/>
    <mergeCell ref="A71:L71"/>
    <mergeCell ref="O40:O41"/>
    <mergeCell ref="A59:F59"/>
    <mergeCell ref="A60:K60"/>
    <mergeCell ref="A61:K61"/>
    <mergeCell ref="A62:K62"/>
    <mergeCell ref="A63:I63"/>
    <mergeCell ref="A55:K55"/>
    <mergeCell ref="E56:K56"/>
    <mergeCell ref="E57:K57"/>
    <mergeCell ref="E58:K58"/>
    <mergeCell ref="J40:J41"/>
    <mergeCell ref="K40:K41"/>
    <mergeCell ref="L40:L41"/>
    <mergeCell ref="M40:M41"/>
    <mergeCell ref="N40:N41"/>
    <mergeCell ref="H64:L64"/>
    <mergeCell ref="A65:D65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35:A36"/>
    <mergeCell ref="B35:B36"/>
    <mergeCell ref="C35:C36"/>
    <mergeCell ref="D35:D36"/>
    <mergeCell ref="E35:E36"/>
    <mergeCell ref="F35:F36"/>
    <mergeCell ref="A64:D64"/>
    <mergeCell ref="E64:G64"/>
    <mergeCell ref="E65:G65"/>
    <mergeCell ref="H65:L65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A3:O3"/>
    <mergeCell ref="K8:M8"/>
    <mergeCell ref="N8:O8"/>
    <mergeCell ref="A10:J10"/>
    <mergeCell ref="K10:M10"/>
    <mergeCell ref="N10:O10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P84:Q84"/>
    <mergeCell ref="P85:P86"/>
    <mergeCell ref="Q85:Q86"/>
    <mergeCell ref="M31:N31"/>
    <mergeCell ref="M32:M33"/>
    <mergeCell ref="N32:N33"/>
    <mergeCell ref="M76:N76"/>
    <mergeCell ref="M77:M78"/>
    <mergeCell ref="N77:N78"/>
    <mergeCell ref="P39:Q39"/>
    <mergeCell ref="P40:P41"/>
    <mergeCell ref="Q40:Q41"/>
    <mergeCell ref="A37:O37"/>
    <mergeCell ref="A38:J38"/>
    <mergeCell ref="A39:A41"/>
    <mergeCell ref="B39:D40"/>
    <mergeCell ref="E39:F40"/>
    <mergeCell ref="G39:I39"/>
    <mergeCell ref="J39:L39"/>
    <mergeCell ref="M39:O39"/>
    <mergeCell ref="G40:G41"/>
    <mergeCell ref="H40:I40"/>
    <mergeCell ref="A53:O53"/>
    <mergeCell ref="A54:O54"/>
  </mergeCells>
  <hyperlinks>
    <hyperlink ref="M143" location="sub_777" display="sub_777"/>
    <hyperlink ref="P143" location="sub_666" display="sub_666"/>
  </hyperlinks>
  <pageMargins left="0.35433070866141736" right="0.31496062992125984" top="0.35433070866141736" bottom="0.35433070866141736" header="0.31496062992125984" footer="0.31496062992125984"/>
  <pageSetup paperSize="9" scale="55" fitToHeight="0" orientation="landscape" r:id="rId1"/>
  <rowBreaks count="1" manualBreakCount="1">
    <brk id="24" max="16" man="1"/>
  </rowBreaks>
</worksheet>
</file>

<file path=xl/worksheets/sheet33.xml><?xml version="1.0" encoding="utf-8"?>
<worksheet xmlns="http://schemas.openxmlformats.org/spreadsheetml/2006/main" xmlns:r="http://schemas.openxmlformats.org/officeDocument/2006/relationships">
  <sheetPr codeName="Лист33"/>
  <dimension ref="A1:AE180"/>
  <sheetViews>
    <sheetView view="pageBreakPreview" topLeftCell="A82" zoomScale="80" zoomScaleNormal="70" zoomScaleSheetLayoutView="80" workbookViewId="0">
      <selection activeCell="J109" sqref="J109"/>
    </sheetView>
  </sheetViews>
  <sheetFormatPr defaultRowHeight="18.75"/>
  <cols>
    <col min="1" max="1" width="28.7109375" style="4" customWidth="1"/>
    <col min="2" max="2" width="22.42578125" style="4" customWidth="1"/>
    <col min="3" max="3" width="19.42578125" style="4" customWidth="1"/>
    <col min="4" max="4" width="11.7109375" style="4" customWidth="1"/>
    <col min="5" max="5" width="17.42578125" style="4" customWidth="1"/>
    <col min="6" max="6" width="17.5703125" style="4" customWidth="1"/>
    <col min="7" max="7" width="21.5703125" style="4" customWidth="1"/>
    <col min="8" max="8" width="11.42578125" style="4" customWidth="1"/>
    <col min="9" max="9" width="7.140625" style="4" customWidth="1"/>
    <col min="10" max="11" width="12.140625" style="4" customWidth="1"/>
    <col min="12" max="12" width="11.42578125" style="4" customWidth="1"/>
    <col min="13" max="13" width="15.28515625" style="4" customWidth="1"/>
    <col min="14" max="14" width="12.7109375" style="4" customWidth="1"/>
    <col min="15" max="15" width="12.4257812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4" t="s">
        <v>519</v>
      </c>
    </row>
    <row r="2" spans="1:15">
      <c r="L2" s="4" t="s">
        <v>485</v>
      </c>
    </row>
    <row r="3" spans="1:15" ht="35.25" customHeight="1">
      <c r="A3" s="228" t="s">
        <v>518</v>
      </c>
      <c r="B3" s="229"/>
      <c r="C3" s="229"/>
      <c r="D3" s="229"/>
      <c r="E3" s="229"/>
      <c r="F3" s="229"/>
      <c r="G3" s="229"/>
      <c r="H3" s="229"/>
      <c r="I3" s="229"/>
      <c r="J3" s="229"/>
      <c r="K3" s="229"/>
      <c r="L3" s="229"/>
      <c r="M3" s="229"/>
      <c r="N3" s="229"/>
      <c r="O3" s="229"/>
    </row>
    <row r="4" spans="1:15" ht="30.75" customHeight="1">
      <c r="A4" s="230" t="s">
        <v>225</v>
      </c>
      <c r="B4" s="231"/>
      <c r="C4" s="231"/>
      <c r="D4" s="231"/>
      <c r="E4" s="231"/>
      <c r="F4" s="231"/>
      <c r="G4" s="231"/>
      <c r="H4" s="231"/>
      <c r="I4" s="231"/>
      <c r="J4" s="231"/>
      <c r="K4" s="231"/>
      <c r="L4" s="231"/>
      <c r="M4" s="231"/>
      <c r="N4" s="231"/>
      <c r="O4" s="231"/>
    </row>
    <row r="5" spans="1:15" ht="19.5" thickBot="1">
      <c r="A5" s="5"/>
      <c r="B5" s="28"/>
      <c r="C5" s="28"/>
      <c r="D5" s="28"/>
      <c r="E5" s="28"/>
      <c r="F5" s="28"/>
      <c r="G5" s="28"/>
      <c r="H5" s="28"/>
      <c r="I5" s="28"/>
      <c r="J5" s="28"/>
      <c r="K5" s="28"/>
      <c r="L5" s="28"/>
      <c r="M5" s="28"/>
      <c r="N5" s="232" t="s">
        <v>3</v>
      </c>
      <c r="O5" s="233"/>
    </row>
    <row r="6" spans="1:15" ht="18.75" customHeight="1">
      <c r="A6" s="212"/>
      <c r="B6" s="212"/>
      <c r="C6" s="212"/>
      <c r="D6" s="212"/>
      <c r="E6" s="212"/>
      <c r="F6" s="212"/>
      <c r="G6" s="212"/>
      <c r="H6" s="212"/>
      <c r="I6" s="212"/>
      <c r="J6" s="212"/>
      <c r="K6" s="222" t="s">
        <v>4</v>
      </c>
      <c r="L6" s="222"/>
      <c r="M6" s="223"/>
      <c r="N6" s="234" t="s">
        <v>5</v>
      </c>
      <c r="O6" s="235"/>
    </row>
    <row r="7" spans="1:15" ht="18.75" customHeight="1">
      <c r="A7" s="212"/>
      <c r="B7" s="212"/>
      <c r="C7" s="212"/>
      <c r="D7" s="212"/>
      <c r="E7" s="212"/>
      <c r="F7" s="212"/>
      <c r="G7" s="212"/>
      <c r="H7" s="212"/>
      <c r="I7" s="212"/>
      <c r="J7" s="212"/>
      <c r="K7" s="222" t="s">
        <v>179</v>
      </c>
      <c r="L7" s="222"/>
      <c r="M7" s="223"/>
      <c r="N7" s="224" t="s">
        <v>483</v>
      </c>
      <c r="O7" s="225"/>
    </row>
    <row r="8" spans="1:15">
      <c r="A8" s="70"/>
      <c r="B8" s="8"/>
      <c r="C8" s="8"/>
      <c r="D8" s="8"/>
      <c r="E8" s="8"/>
      <c r="F8" s="8"/>
      <c r="G8" s="8"/>
      <c r="H8" s="8"/>
      <c r="I8" s="8"/>
      <c r="J8" s="8"/>
      <c r="K8" s="222" t="s">
        <v>180</v>
      </c>
      <c r="L8" s="222"/>
      <c r="M8" s="223"/>
      <c r="N8" s="224" t="s">
        <v>224</v>
      </c>
      <c r="O8" s="225"/>
    </row>
    <row r="9" spans="1:15">
      <c r="A9" s="70"/>
      <c r="B9" s="8"/>
      <c r="C9" s="8"/>
      <c r="D9" s="8"/>
      <c r="E9" s="8"/>
      <c r="F9" s="8"/>
      <c r="G9" s="8"/>
      <c r="H9" s="8"/>
      <c r="I9" s="8"/>
      <c r="J9" s="8"/>
      <c r="K9" s="48"/>
      <c r="L9" s="48"/>
      <c r="M9" s="49" t="s">
        <v>183</v>
      </c>
      <c r="N9" s="50"/>
      <c r="O9" s="51"/>
    </row>
    <row r="10" spans="1:15" ht="18.75" customHeight="1">
      <c r="A10" s="212"/>
      <c r="B10" s="212"/>
      <c r="C10" s="212"/>
      <c r="D10" s="212"/>
      <c r="E10" s="212"/>
      <c r="F10" s="212"/>
      <c r="G10" s="212"/>
      <c r="H10" s="212"/>
      <c r="I10" s="212"/>
      <c r="J10" s="212"/>
      <c r="K10" s="222" t="s">
        <v>181</v>
      </c>
      <c r="L10" s="222"/>
      <c r="M10" s="223"/>
      <c r="N10" s="224" t="s">
        <v>159</v>
      </c>
      <c r="O10" s="225"/>
    </row>
    <row r="11" spans="1:15" ht="18.75" customHeight="1">
      <c r="A11" s="212"/>
      <c r="B11" s="212"/>
      <c r="C11" s="212"/>
      <c r="D11" s="212"/>
      <c r="E11" s="212"/>
      <c r="F11" s="212"/>
      <c r="G11" s="212"/>
      <c r="H11" s="212"/>
      <c r="I11" s="212"/>
      <c r="J11" s="212"/>
      <c r="K11" s="222" t="s">
        <v>182</v>
      </c>
      <c r="L11" s="222"/>
      <c r="M11" s="223"/>
      <c r="N11" s="224" t="s">
        <v>160</v>
      </c>
      <c r="O11" s="225"/>
    </row>
    <row r="12" spans="1:15">
      <c r="A12" s="52"/>
      <c r="B12" s="67"/>
      <c r="C12" s="67"/>
      <c r="D12" s="67"/>
      <c r="E12" s="67"/>
      <c r="F12" s="67"/>
      <c r="G12" s="67"/>
      <c r="H12" s="67"/>
      <c r="I12" s="67"/>
      <c r="J12" s="67"/>
      <c r="K12" s="226"/>
      <c r="L12" s="226"/>
      <c r="M12" s="227"/>
      <c r="N12" s="224"/>
      <c r="O12" s="225"/>
    </row>
    <row r="13" spans="1:15">
      <c r="A13" s="52"/>
      <c r="B13" s="67"/>
      <c r="C13" s="67"/>
      <c r="D13" s="67"/>
      <c r="E13" s="67"/>
      <c r="F13" s="67"/>
      <c r="G13" s="67"/>
      <c r="H13" s="67"/>
      <c r="I13" s="67"/>
      <c r="J13" s="67"/>
      <c r="K13" s="54"/>
      <c r="L13" s="54"/>
      <c r="M13" s="68"/>
      <c r="N13" s="69"/>
      <c r="O13" s="69"/>
    </row>
    <row r="14" spans="1:15" ht="39" customHeight="1">
      <c r="A14" s="217" t="s">
        <v>0</v>
      </c>
      <c r="B14" s="217"/>
      <c r="C14" s="217"/>
      <c r="D14" s="217"/>
      <c r="E14" s="217"/>
      <c r="F14" s="217"/>
      <c r="G14" s="217"/>
      <c r="H14" s="217"/>
      <c r="I14" s="217"/>
      <c r="J14" s="217"/>
      <c r="K14" s="217"/>
      <c r="L14" s="217"/>
      <c r="M14" s="217"/>
      <c r="N14" s="217"/>
      <c r="O14" s="217"/>
    </row>
    <row r="15" spans="1:15" ht="24.75" hidden="1" customHeight="1">
      <c r="A15" s="216" t="s">
        <v>1</v>
      </c>
      <c r="B15" s="216"/>
      <c r="C15" s="216"/>
      <c r="D15" s="216"/>
      <c r="E15" s="216"/>
      <c r="F15" s="216"/>
      <c r="G15" s="216"/>
      <c r="H15" s="216"/>
      <c r="I15" s="216"/>
      <c r="J15" s="216"/>
      <c r="K15" s="216"/>
      <c r="L15" s="216"/>
      <c r="M15" s="216"/>
      <c r="N15" s="216"/>
      <c r="O15" s="216"/>
    </row>
    <row r="16" spans="1:15" ht="16.5" hidden="1" customHeight="1">
      <c r="A16" s="216" t="s">
        <v>2</v>
      </c>
      <c r="B16" s="217"/>
      <c r="C16" s="217"/>
      <c r="D16" s="217"/>
      <c r="E16" s="217"/>
      <c r="F16" s="217"/>
      <c r="G16" s="217"/>
      <c r="H16" s="217"/>
      <c r="I16" s="217"/>
      <c r="J16" s="217"/>
      <c r="K16" s="217"/>
      <c r="L16" s="217"/>
      <c r="M16" s="217"/>
      <c r="N16" s="217"/>
      <c r="O16" s="217"/>
    </row>
    <row r="17" spans="1:18" ht="137.25" customHeight="1">
      <c r="A17" s="218" t="s">
        <v>484</v>
      </c>
      <c r="B17" s="218"/>
      <c r="C17" s="218"/>
      <c r="D17" s="218"/>
      <c r="E17" s="218"/>
      <c r="F17" s="218"/>
      <c r="G17" s="218"/>
      <c r="H17" s="218"/>
      <c r="I17" s="218"/>
      <c r="J17" s="218"/>
      <c r="K17" s="218"/>
      <c r="L17" s="218"/>
      <c r="M17" s="218"/>
      <c r="N17" s="218"/>
      <c r="O17" s="218"/>
    </row>
    <row r="18" spans="1:18" ht="185.25" customHeight="1">
      <c r="A18" s="219"/>
      <c r="B18" s="219"/>
      <c r="C18" s="219"/>
      <c r="D18" s="219"/>
      <c r="E18" s="219"/>
      <c r="F18" s="219"/>
      <c r="G18" s="219"/>
      <c r="H18" s="219"/>
      <c r="I18" s="219"/>
      <c r="J18" s="219"/>
      <c r="K18" s="219"/>
      <c r="L18" s="219"/>
      <c r="M18" s="219"/>
      <c r="N18" s="219"/>
      <c r="O18" s="219"/>
      <c r="P18" s="24"/>
      <c r="Q18" s="24"/>
      <c r="R18" s="24"/>
    </row>
    <row r="19" spans="1:18" ht="27" customHeight="1">
      <c r="A19" s="220" t="s">
        <v>89</v>
      </c>
      <c r="B19" s="220"/>
      <c r="C19" s="220"/>
      <c r="D19" s="220"/>
      <c r="E19" s="220"/>
      <c r="F19" s="220"/>
      <c r="G19" s="220"/>
      <c r="H19" s="220"/>
      <c r="I19" s="220"/>
      <c r="J19" s="220"/>
      <c r="K19" s="47"/>
      <c r="L19" s="47"/>
      <c r="M19" s="47"/>
      <c r="N19" s="47"/>
      <c r="O19" s="47"/>
      <c r="P19" s="24"/>
      <c r="Q19" s="24"/>
      <c r="R19" s="24"/>
    </row>
    <row r="20" spans="1:18" ht="35.25" customHeight="1">
      <c r="A20" s="221" t="s">
        <v>157</v>
      </c>
      <c r="B20" s="221"/>
      <c r="C20" s="221"/>
      <c r="D20" s="221"/>
      <c r="E20" s="221"/>
      <c r="F20" s="221"/>
      <c r="G20" s="221"/>
      <c r="H20" s="221"/>
      <c r="I20" s="221"/>
      <c r="J20" s="221"/>
      <c r="K20" s="47"/>
      <c r="L20" s="47"/>
      <c r="M20" s="47"/>
      <c r="N20" s="47"/>
      <c r="O20" s="47"/>
      <c r="P20" s="24"/>
      <c r="Q20" s="24"/>
      <c r="R20" s="24"/>
    </row>
    <row r="21" spans="1:18">
      <c r="A21" s="212" t="s">
        <v>90</v>
      </c>
      <c r="B21" s="212"/>
      <c r="C21" s="212"/>
      <c r="D21" s="212"/>
      <c r="E21" s="212"/>
      <c r="F21" s="212"/>
      <c r="G21" s="212"/>
      <c r="H21" s="212"/>
      <c r="I21" s="212"/>
      <c r="J21" s="212"/>
      <c r="K21" s="54"/>
      <c r="L21" s="54"/>
      <c r="M21" s="68"/>
      <c r="N21" s="69"/>
      <c r="O21" s="69"/>
    </row>
    <row r="22" spans="1:18" ht="18.75" customHeight="1">
      <c r="A22" s="213" t="s">
        <v>233</v>
      </c>
      <c r="B22" s="213"/>
      <c r="C22" s="213"/>
      <c r="D22" s="213"/>
      <c r="E22" s="213"/>
      <c r="F22" s="213"/>
      <c r="G22" s="213"/>
      <c r="H22" s="213"/>
      <c r="I22" s="213"/>
      <c r="J22" s="213"/>
      <c r="K22" s="27"/>
      <c r="L22" s="27"/>
      <c r="M22" s="27"/>
      <c r="N22" s="27"/>
      <c r="O22" s="27"/>
    </row>
    <row r="23" spans="1:18">
      <c r="A23" s="214" t="s">
        <v>192</v>
      </c>
      <c r="B23" s="214"/>
      <c r="C23" s="214"/>
      <c r="D23" s="214"/>
      <c r="E23" s="214"/>
      <c r="F23" s="214"/>
      <c r="G23" s="214"/>
      <c r="H23" s="214"/>
      <c r="I23" s="214"/>
      <c r="J23" s="214"/>
      <c r="K23" s="27"/>
      <c r="L23" s="27"/>
      <c r="M23" s="27"/>
      <c r="N23" s="27"/>
      <c r="O23" s="27"/>
    </row>
    <row r="24" spans="1:18">
      <c r="A24" s="215"/>
      <c r="B24" s="215"/>
      <c r="C24" s="215"/>
      <c r="D24" s="215"/>
      <c r="E24" s="215"/>
      <c r="F24" s="215"/>
      <c r="G24" s="215"/>
      <c r="H24" s="215"/>
      <c r="I24" s="215"/>
      <c r="J24" s="215"/>
      <c r="K24" s="27"/>
      <c r="L24" s="27"/>
      <c r="M24" s="27"/>
      <c r="N24" s="27"/>
      <c r="O24" s="27"/>
    </row>
    <row r="25" spans="1:18">
      <c r="A25" s="169" t="s">
        <v>6</v>
      </c>
      <c r="B25" s="170"/>
      <c r="C25" s="170"/>
      <c r="D25" s="170"/>
      <c r="E25" s="170"/>
      <c r="F25" s="170"/>
      <c r="G25" s="170"/>
      <c r="H25" s="170"/>
      <c r="I25" s="170"/>
      <c r="J25" s="170"/>
      <c r="K25" s="170"/>
      <c r="L25" s="170"/>
      <c r="M25" s="170"/>
      <c r="N25" s="170"/>
      <c r="O25" s="170"/>
    </row>
    <row r="26" spans="1:18" ht="42" customHeight="1">
      <c r="A26" s="169" t="s">
        <v>7</v>
      </c>
      <c r="B26" s="169"/>
      <c r="C26" s="169"/>
      <c r="D26" s="169"/>
      <c r="E26" s="169"/>
      <c r="F26" s="169"/>
      <c r="G26" s="169"/>
      <c r="H26" s="169"/>
      <c r="I26" s="169"/>
      <c r="J26" s="169"/>
      <c r="K26" s="169"/>
      <c r="L26" s="169"/>
      <c r="M26" s="210" t="s">
        <v>193</v>
      </c>
      <c r="N26" s="165" t="s">
        <v>238</v>
      </c>
      <c r="O26" s="27"/>
    </row>
    <row r="27" spans="1:18">
      <c r="A27" s="161" t="s">
        <v>8</v>
      </c>
      <c r="B27" s="161"/>
      <c r="C27" s="161"/>
      <c r="D27" s="161"/>
      <c r="E27" s="161"/>
      <c r="F27" s="161"/>
      <c r="G27" s="161"/>
      <c r="H27" s="161"/>
      <c r="I27" s="161"/>
      <c r="J27" s="161"/>
      <c r="K27" s="161"/>
      <c r="L27" s="161"/>
      <c r="M27" s="211"/>
      <c r="N27" s="165"/>
      <c r="O27" s="27"/>
    </row>
    <row r="28" spans="1:18" ht="32.25" customHeight="1">
      <c r="A28" s="27" t="s">
        <v>9</v>
      </c>
      <c r="B28" s="27"/>
      <c r="C28" s="27"/>
      <c r="D28" s="27"/>
      <c r="E28" s="27"/>
      <c r="F28" s="27"/>
      <c r="G28" s="27"/>
      <c r="H28" s="27"/>
      <c r="I28" s="27"/>
      <c r="J28" s="27"/>
      <c r="K28" s="27"/>
      <c r="L28" s="27"/>
      <c r="M28" s="211"/>
      <c r="N28" s="165"/>
      <c r="O28" s="27"/>
    </row>
    <row r="29" spans="1:18">
      <c r="A29" s="161" t="s">
        <v>86</v>
      </c>
      <c r="B29" s="161"/>
      <c r="C29" s="161"/>
      <c r="D29" s="161"/>
      <c r="E29" s="161"/>
      <c r="F29" s="161"/>
      <c r="G29" s="161"/>
      <c r="H29" s="161"/>
      <c r="I29" s="161"/>
      <c r="J29" s="161"/>
      <c r="K29" s="161"/>
      <c r="L29" s="161"/>
      <c r="M29" s="27"/>
      <c r="N29" s="8"/>
      <c r="O29" s="27"/>
    </row>
    <row r="30" spans="1:18">
      <c r="A30" s="160" t="s">
        <v>98</v>
      </c>
      <c r="B30" s="160"/>
      <c r="C30" s="160"/>
      <c r="D30" s="160"/>
      <c r="E30" s="160"/>
      <c r="F30" s="160"/>
      <c r="G30" s="160"/>
      <c r="H30" s="160"/>
      <c r="I30" s="160"/>
      <c r="J30" s="160"/>
      <c r="K30" s="27"/>
      <c r="L30" s="27"/>
      <c r="M30" s="27"/>
      <c r="N30" s="8"/>
      <c r="O30" s="27"/>
    </row>
    <row r="31" spans="1:18" ht="78.75" customHeight="1">
      <c r="A31" s="163" t="s">
        <v>87</v>
      </c>
      <c r="B31" s="163" t="s">
        <v>10</v>
      </c>
      <c r="C31" s="163"/>
      <c r="D31" s="163"/>
      <c r="E31" s="163" t="s">
        <v>11</v>
      </c>
      <c r="F31" s="163"/>
      <c r="G31" s="163" t="s">
        <v>12</v>
      </c>
      <c r="H31" s="163"/>
      <c r="I31" s="163"/>
      <c r="J31" s="163" t="s">
        <v>13</v>
      </c>
      <c r="K31" s="163"/>
      <c r="L31" s="163"/>
      <c r="M31" s="187" t="s">
        <v>184</v>
      </c>
      <c r="N31" s="189"/>
      <c r="O31" s="27"/>
    </row>
    <row r="32" spans="1:18" ht="59.25" customHeight="1">
      <c r="A32" s="166"/>
      <c r="B32" s="163"/>
      <c r="C32" s="163"/>
      <c r="D32" s="163"/>
      <c r="E32" s="163"/>
      <c r="F32" s="163"/>
      <c r="G32" s="163" t="s">
        <v>14</v>
      </c>
      <c r="H32" s="163" t="s">
        <v>24</v>
      </c>
      <c r="I32" s="163"/>
      <c r="J32" s="163" t="s">
        <v>226</v>
      </c>
      <c r="K32" s="163" t="s">
        <v>227</v>
      </c>
      <c r="L32" s="163" t="s">
        <v>232</v>
      </c>
      <c r="M32" s="165" t="s">
        <v>185</v>
      </c>
      <c r="N32" s="163" t="s">
        <v>186</v>
      </c>
      <c r="O32" s="27"/>
    </row>
    <row r="33" spans="1:17" ht="131.25">
      <c r="A33" s="166"/>
      <c r="B33" s="25" t="s">
        <v>25</v>
      </c>
      <c r="C33" s="25" t="s">
        <v>26</v>
      </c>
      <c r="D33" s="25" t="s">
        <v>27</v>
      </c>
      <c r="E33" s="25" t="s">
        <v>28</v>
      </c>
      <c r="F33" s="25" t="s">
        <v>18</v>
      </c>
      <c r="G33" s="166"/>
      <c r="H33" s="25" t="s">
        <v>15</v>
      </c>
      <c r="I33" s="25" t="s">
        <v>16</v>
      </c>
      <c r="J33" s="163"/>
      <c r="K33" s="163"/>
      <c r="L33" s="166"/>
      <c r="M33" s="165"/>
      <c r="N33" s="163"/>
      <c r="O33" s="27"/>
    </row>
    <row r="34" spans="1:17">
      <c r="A34" s="25">
        <v>1</v>
      </c>
      <c r="B34" s="25">
        <v>2</v>
      </c>
      <c r="C34" s="25">
        <v>3</v>
      </c>
      <c r="D34" s="25">
        <v>4</v>
      </c>
      <c r="E34" s="25">
        <v>5</v>
      </c>
      <c r="F34" s="25">
        <v>6</v>
      </c>
      <c r="G34" s="25">
        <v>7</v>
      </c>
      <c r="H34" s="25">
        <v>8</v>
      </c>
      <c r="I34" s="25">
        <v>9</v>
      </c>
      <c r="J34" s="25">
        <v>10</v>
      </c>
      <c r="K34" s="25">
        <v>11</v>
      </c>
      <c r="L34" s="25">
        <v>12</v>
      </c>
      <c r="M34" s="53">
        <v>13</v>
      </c>
      <c r="N34" s="53">
        <v>14</v>
      </c>
      <c r="O34" s="27"/>
    </row>
    <row r="35" spans="1:17" ht="141.75">
      <c r="A35" s="238" t="s">
        <v>108</v>
      </c>
      <c r="B35" s="251" t="s">
        <v>108</v>
      </c>
      <c r="C35" s="251" t="s">
        <v>108</v>
      </c>
      <c r="D35" s="239" t="s">
        <v>108</v>
      </c>
      <c r="E35" s="251" t="s">
        <v>108</v>
      </c>
      <c r="F35" s="251" t="s">
        <v>18</v>
      </c>
      <c r="G35" s="10" t="s">
        <v>102</v>
      </c>
      <c r="H35" s="25" t="s">
        <v>97</v>
      </c>
      <c r="I35" s="25">
        <v>744</v>
      </c>
      <c r="J35" s="25">
        <v>95</v>
      </c>
      <c r="K35" s="26">
        <f>J35</f>
        <v>95</v>
      </c>
      <c r="L35" s="26">
        <f>J35</f>
        <v>95</v>
      </c>
      <c r="M35" s="53">
        <v>10</v>
      </c>
      <c r="N35" s="76">
        <v>10</v>
      </c>
      <c r="O35" s="27"/>
    </row>
    <row r="36" spans="1:17" ht="252">
      <c r="A36" s="268"/>
      <c r="B36" s="209"/>
      <c r="C36" s="209"/>
      <c r="D36" s="207"/>
      <c r="E36" s="209"/>
      <c r="F36" s="209"/>
      <c r="G36" s="10" t="s">
        <v>104</v>
      </c>
      <c r="H36" s="25" t="s">
        <v>97</v>
      </c>
      <c r="I36" s="25">
        <v>744</v>
      </c>
      <c r="J36" s="25">
        <v>100</v>
      </c>
      <c r="K36" s="38">
        <f>J36</f>
        <v>100</v>
      </c>
      <c r="L36" s="26">
        <f>J36</f>
        <v>100</v>
      </c>
      <c r="M36" s="53">
        <v>10</v>
      </c>
      <c r="N36" s="53">
        <v>10</v>
      </c>
      <c r="O36" s="27"/>
    </row>
    <row r="37" spans="1:17" ht="18.75" customHeight="1">
      <c r="A37" s="168"/>
      <c r="B37" s="168"/>
      <c r="C37" s="168"/>
      <c r="D37" s="168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</row>
    <row r="38" spans="1:17">
      <c r="A38" s="161" t="s">
        <v>101</v>
      </c>
      <c r="B38" s="161"/>
      <c r="C38" s="161"/>
      <c r="D38" s="161"/>
      <c r="E38" s="161"/>
      <c r="F38" s="161"/>
      <c r="G38" s="161"/>
      <c r="H38" s="161"/>
      <c r="I38" s="161"/>
      <c r="J38" s="161"/>
      <c r="K38" s="27"/>
      <c r="L38" s="27"/>
      <c r="M38" s="27"/>
      <c r="N38" s="27"/>
      <c r="O38" s="27"/>
    </row>
    <row r="39" spans="1:17" ht="117" customHeight="1">
      <c r="A39" s="163" t="s">
        <v>87</v>
      </c>
      <c r="B39" s="163" t="s">
        <v>10</v>
      </c>
      <c r="C39" s="163"/>
      <c r="D39" s="163"/>
      <c r="E39" s="163" t="s">
        <v>11</v>
      </c>
      <c r="F39" s="163"/>
      <c r="G39" s="163" t="s">
        <v>21</v>
      </c>
      <c r="H39" s="163"/>
      <c r="I39" s="163"/>
      <c r="J39" s="163" t="s">
        <v>22</v>
      </c>
      <c r="K39" s="163"/>
      <c r="L39" s="163"/>
      <c r="M39" s="163" t="s">
        <v>187</v>
      </c>
      <c r="N39" s="163"/>
      <c r="O39" s="163"/>
      <c r="P39" s="187" t="s">
        <v>184</v>
      </c>
      <c r="Q39" s="189"/>
    </row>
    <row r="40" spans="1:17" ht="55.5" customHeight="1">
      <c r="A40" s="166"/>
      <c r="B40" s="163"/>
      <c r="C40" s="163"/>
      <c r="D40" s="163"/>
      <c r="E40" s="163"/>
      <c r="F40" s="163"/>
      <c r="G40" s="163" t="s">
        <v>85</v>
      </c>
      <c r="H40" s="163" t="s">
        <v>24</v>
      </c>
      <c r="I40" s="163"/>
      <c r="J40" s="163" t="s">
        <v>226</v>
      </c>
      <c r="K40" s="163" t="s">
        <v>227</v>
      </c>
      <c r="L40" s="163" t="s">
        <v>228</v>
      </c>
      <c r="M40" s="163" t="s">
        <v>226</v>
      </c>
      <c r="N40" s="163" t="s">
        <v>227</v>
      </c>
      <c r="O40" s="163" t="s">
        <v>229</v>
      </c>
      <c r="P40" s="163" t="s">
        <v>185</v>
      </c>
      <c r="Q40" s="163" t="s">
        <v>186</v>
      </c>
    </row>
    <row r="41" spans="1:17" ht="131.25">
      <c r="A41" s="166"/>
      <c r="B41" s="25" t="s">
        <v>25</v>
      </c>
      <c r="C41" s="25" t="s">
        <v>26</v>
      </c>
      <c r="D41" s="25" t="s">
        <v>27</v>
      </c>
      <c r="E41" s="25" t="s">
        <v>28</v>
      </c>
      <c r="F41" s="44" t="s">
        <v>174</v>
      </c>
      <c r="G41" s="166"/>
      <c r="H41" s="25" t="s">
        <v>29</v>
      </c>
      <c r="I41" s="25" t="s">
        <v>16</v>
      </c>
      <c r="J41" s="163"/>
      <c r="K41" s="163"/>
      <c r="L41" s="166"/>
      <c r="M41" s="163"/>
      <c r="N41" s="163"/>
      <c r="O41" s="166"/>
      <c r="P41" s="163"/>
      <c r="Q41" s="163"/>
    </row>
    <row r="42" spans="1:17">
      <c r="A42" s="25">
        <v>1</v>
      </c>
      <c r="B42" s="25">
        <v>2</v>
      </c>
      <c r="C42" s="25">
        <v>3</v>
      </c>
      <c r="D42" s="25">
        <v>4</v>
      </c>
      <c r="E42" s="25">
        <v>5</v>
      </c>
      <c r="F42" s="25">
        <v>6</v>
      </c>
      <c r="G42" s="25">
        <v>7</v>
      </c>
      <c r="H42" s="25">
        <v>8</v>
      </c>
      <c r="I42" s="25">
        <v>9</v>
      </c>
      <c r="J42" s="25">
        <v>10</v>
      </c>
      <c r="K42" s="25">
        <v>11</v>
      </c>
      <c r="L42" s="25">
        <v>12</v>
      </c>
      <c r="M42" s="25">
        <v>13</v>
      </c>
      <c r="N42" s="25">
        <v>14</v>
      </c>
      <c r="O42" s="25">
        <v>15</v>
      </c>
      <c r="P42" s="71">
        <v>16</v>
      </c>
      <c r="Q42" s="71">
        <v>17</v>
      </c>
    </row>
    <row r="43" spans="1:17" ht="112.5">
      <c r="A43" s="156" t="s">
        <v>234</v>
      </c>
      <c r="B43" s="80" t="s">
        <v>195</v>
      </c>
      <c r="C43" s="2" t="s">
        <v>17</v>
      </c>
      <c r="D43" s="2" t="s">
        <v>167</v>
      </c>
      <c r="E43" s="125" t="s">
        <v>30</v>
      </c>
      <c r="F43" s="124" t="s">
        <v>56</v>
      </c>
      <c r="G43" s="124" t="s">
        <v>31</v>
      </c>
      <c r="H43" s="124" t="s">
        <v>32</v>
      </c>
      <c r="I43" s="3" t="s">
        <v>107</v>
      </c>
      <c r="J43" s="124">
        <v>4</v>
      </c>
      <c r="K43" s="124">
        <f>J43</f>
        <v>4</v>
      </c>
      <c r="L43" s="124">
        <f>J43</f>
        <v>4</v>
      </c>
      <c r="M43" s="124" t="s">
        <v>18</v>
      </c>
      <c r="N43" s="124" t="s">
        <v>18</v>
      </c>
      <c r="O43" s="124" t="s">
        <v>18</v>
      </c>
      <c r="P43" s="125">
        <v>10</v>
      </c>
      <c r="Q43" s="76">
        <f>J43*0.1</f>
        <v>0</v>
      </c>
    </row>
    <row r="44" spans="1:17" ht="112.5">
      <c r="A44" s="121" t="s">
        <v>236</v>
      </c>
      <c r="B44" s="80" t="s">
        <v>196</v>
      </c>
      <c r="C44" s="124" t="s">
        <v>19</v>
      </c>
      <c r="D44" s="2" t="s">
        <v>167</v>
      </c>
      <c r="E44" s="125" t="s">
        <v>30</v>
      </c>
      <c r="F44" s="124" t="s">
        <v>56</v>
      </c>
      <c r="G44" s="124" t="s">
        <v>31</v>
      </c>
      <c r="H44" s="124" t="s">
        <v>32</v>
      </c>
      <c r="I44" s="3" t="s">
        <v>107</v>
      </c>
      <c r="J44" s="124">
        <v>11</v>
      </c>
      <c r="K44" s="124">
        <f t="shared" ref="K44:K50" si="0">J44</f>
        <v>11</v>
      </c>
      <c r="L44" s="124">
        <f t="shared" ref="L44:L50" si="1">J44</f>
        <v>11</v>
      </c>
      <c r="M44" s="124" t="s">
        <v>18</v>
      </c>
      <c r="N44" s="124" t="s">
        <v>18</v>
      </c>
      <c r="O44" s="124" t="s">
        <v>18</v>
      </c>
      <c r="P44" s="125">
        <v>10</v>
      </c>
      <c r="Q44" s="76">
        <f>J44*0.1</f>
        <v>1</v>
      </c>
    </row>
    <row r="45" spans="1:17" ht="150" hidden="1">
      <c r="A45" s="45" t="s">
        <v>175</v>
      </c>
      <c r="B45" s="80" t="s">
        <v>200</v>
      </c>
      <c r="C45" s="2" t="s">
        <v>17</v>
      </c>
      <c r="D45" s="124" t="s">
        <v>167</v>
      </c>
      <c r="E45" s="125" t="s">
        <v>30</v>
      </c>
      <c r="F45" s="124" t="s">
        <v>88</v>
      </c>
      <c r="G45" s="124" t="s">
        <v>31</v>
      </c>
      <c r="H45" s="124" t="s">
        <v>32</v>
      </c>
      <c r="I45" s="3" t="s">
        <v>107</v>
      </c>
      <c r="J45" s="124"/>
      <c r="K45" s="124">
        <f t="shared" si="0"/>
        <v>0</v>
      </c>
      <c r="L45" s="124">
        <f t="shared" si="1"/>
        <v>0</v>
      </c>
      <c r="M45" s="124" t="s">
        <v>18</v>
      </c>
      <c r="N45" s="124" t="s">
        <v>18</v>
      </c>
      <c r="O45" s="124" t="s">
        <v>18</v>
      </c>
      <c r="P45" s="125">
        <v>10</v>
      </c>
      <c r="Q45" s="76">
        <f t="shared" ref="Q45:Q52" si="2">J45*0.1</f>
        <v>0</v>
      </c>
    </row>
    <row r="46" spans="1:17" ht="131.25" hidden="1">
      <c r="A46" s="79" t="s">
        <v>197</v>
      </c>
      <c r="B46" s="80" t="s">
        <v>198</v>
      </c>
      <c r="C46" s="2" t="s">
        <v>19</v>
      </c>
      <c r="D46" s="124" t="s">
        <v>167</v>
      </c>
      <c r="E46" s="125" t="s">
        <v>30</v>
      </c>
      <c r="F46" s="124" t="s">
        <v>88</v>
      </c>
      <c r="G46" s="124" t="s">
        <v>31</v>
      </c>
      <c r="H46" s="124" t="s">
        <v>32</v>
      </c>
      <c r="I46" s="3" t="s">
        <v>107</v>
      </c>
      <c r="J46" s="124"/>
      <c r="K46" s="124">
        <f t="shared" si="0"/>
        <v>0</v>
      </c>
      <c r="L46" s="124">
        <f t="shared" si="1"/>
        <v>0</v>
      </c>
      <c r="M46" s="124" t="s">
        <v>18</v>
      </c>
      <c r="N46" s="124" t="s">
        <v>18</v>
      </c>
      <c r="O46" s="124" t="s">
        <v>18</v>
      </c>
      <c r="P46" s="125">
        <v>10</v>
      </c>
      <c r="Q46" s="76">
        <f t="shared" si="2"/>
        <v>0</v>
      </c>
    </row>
    <row r="47" spans="1:17" ht="112.5">
      <c r="A47" s="121" t="s">
        <v>237</v>
      </c>
      <c r="B47" s="80" t="s">
        <v>196</v>
      </c>
      <c r="C47" s="2" t="s">
        <v>19</v>
      </c>
      <c r="D47" s="124" t="s">
        <v>173</v>
      </c>
      <c r="E47" s="125" t="s">
        <v>30</v>
      </c>
      <c r="F47" s="124" t="s">
        <v>56</v>
      </c>
      <c r="G47" s="124" t="s">
        <v>31</v>
      </c>
      <c r="H47" s="124" t="s">
        <v>32</v>
      </c>
      <c r="I47" s="3" t="s">
        <v>107</v>
      </c>
      <c r="J47" s="124">
        <f>18+38</f>
        <v>56</v>
      </c>
      <c r="K47" s="124">
        <f t="shared" si="0"/>
        <v>56</v>
      </c>
      <c r="L47" s="124">
        <f t="shared" si="1"/>
        <v>56</v>
      </c>
      <c r="M47" s="124" t="s">
        <v>18</v>
      </c>
      <c r="N47" s="124" t="s">
        <v>18</v>
      </c>
      <c r="O47" s="124" t="s">
        <v>18</v>
      </c>
      <c r="P47" s="125">
        <v>10</v>
      </c>
      <c r="Q47" s="76">
        <f t="shared" si="2"/>
        <v>6</v>
      </c>
    </row>
    <row r="48" spans="1:17" ht="112.5">
      <c r="A48" s="121" t="s">
        <v>235</v>
      </c>
      <c r="B48" s="80" t="s">
        <v>195</v>
      </c>
      <c r="C48" s="2" t="s">
        <v>17</v>
      </c>
      <c r="D48" s="124" t="s">
        <v>173</v>
      </c>
      <c r="E48" s="125" t="s">
        <v>30</v>
      </c>
      <c r="F48" s="124" t="s">
        <v>56</v>
      </c>
      <c r="G48" s="124" t="s">
        <v>31</v>
      </c>
      <c r="H48" s="124" t="s">
        <v>32</v>
      </c>
      <c r="I48" s="3" t="s">
        <v>107</v>
      </c>
      <c r="J48" s="124">
        <v>33</v>
      </c>
      <c r="K48" s="124">
        <f t="shared" si="0"/>
        <v>33</v>
      </c>
      <c r="L48" s="124">
        <f t="shared" si="1"/>
        <v>33</v>
      </c>
      <c r="M48" s="124" t="s">
        <v>18</v>
      </c>
      <c r="N48" s="124" t="s">
        <v>18</v>
      </c>
      <c r="O48" s="124" t="s">
        <v>18</v>
      </c>
      <c r="P48" s="125">
        <v>10</v>
      </c>
      <c r="Q48" s="76">
        <f t="shared" si="2"/>
        <v>3</v>
      </c>
    </row>
    <row r="49" spans="1:17" ht="150" hidden="1">
      <c r="A49" s="79" t="s">
        <v>201</v>
      </c>
      <c r="B49" s="80" t="s">
        <v>200</v>
      </c>
      <c r="C49" s="2" t="s">
        <v>17</v>
      </c>
      <c r="D49" s="36" t="s">
        <v>173</v>
      </c>
      <c r="E49" s="37" t="s">
        <v>30</v>
      </c>
      <c r="F49" s="44" t="s">
        <v>88</v>
      </c>
      <c r="G49" s="36" t="s">
        <v>31</v>
      </c>
      <c r="H49" s="36" t="s">
        <v>32</v>
      </c>
      <c r="I49" s="3" t="s">
        <v>107</v>
      </c>
      <c r="J49" s="85"/>
      <c r="K49" s="74">
        <f t="shared" si="0"/>
        <v>0</v>
      </c>
      <c r="L49" s="74">
        <f t="shared" si="1"/>
        <v>0</v>
      </c>
      <c r="M49" s="74" t="s">
        <v>18</v>
      </c>
      <c r="N49" s="74" t="s">
        <v>18</v>
      </c>
      <c r="O49" s="74" t="s">
        <v>18</v>
      </c>
      <c r="P49" s="73">
        <v>5</v>
      </c>
      <c r="Q49" s="76">
        <f t="shared" si="2"/>
        <v>0</v>
      </c>
    </row>
    <row r="50" spans="1:17" ht="131.25" hidden="1">
      <c r="A50" s="79" t="s">
        <v>202</v>
      </c>
      <c r="B50" s="80" t="s">
        <v>198</v>
      </c>
      <c r="C50" s="2" t="s">
        <v>19</v>
      </c>
      <c r="D50" s="36" t="s">
        <v>173</v>
      </c>
      <c r="E50" s="37" t="s">
        <v>30</v>
      </c>
      <c r="F50" s="44" t="s">
        <v>88</v>
      </c>
      <c r="G50" s="36" t="s">
        <v>31</v>
      </c>
      <c r="H50" s="36" t="s">
        <v>32</v>
      </c>
      <c r="I50" s="3" t="s">
        <v>107</v>
      </c>
      <c r="J50" s="74"/>
      <c r="K50" s="74">
        <f t="shared" si="0"/>
        <v>0</v>
      </c>
      <c r="L50" s="74">
        <f t="shared" si="1"/>
        <v>0</v>
      </c>
      <c r="M50" s="74" t="s">
        <v>18</v>
      </c>
      <c r="N50" s="74" t="s">
        <v>18</v>
      </c>
      <c r="O50" s="74" t="s">
        <v>18</v>
      </c>
      <c r="P50" s="73"/>
      <c r="Q50" s="76">
        <f t="shared" si="2"/>
        <v>0</v>
      </c>
    </row>
    <row r="51" spans="1:17" hidden="1">
      <c r="A51" s="20"/>
      <c r="B51" s="26"/>
      <c r="C51" s="25"/>
      <c r="D51" s="25"/>
      <c r="E51" s="26"/>
      <c r="F51" s="26"/>
      <c r="G51" s="25"/>
      <c r="H51" s="25"/>
      <c r="I51" s="3"/>
      <c r="J51" s="74"/>
      <c r="K51" s="74"/>
      <c r="L51" s="74"/>
      <c r="M51" s="74"/>
      <c r="N51" s="74"/>
      <c r="O51" s="74"/>
      <c r="P51" s="73"/>
      <c r="Q51" s="76">
        <f t="shared" si="2"/>
        <v>0</v>
      </c>
    </row>
    <row r="52" spans="1:17" ht="23.25" customHeight="1">
      <c r="A52" s="12" t="s">
        <v>94</v>
      </c>
      <c r="B52" s="26"/>
      <c r="C52" s="25"/>
      <c r="D52" s="25"/>
      <c r="E52" s="26"/>
      <c r="F52" s="26"/>
      <c r="G52" s="25"/>
      <c r="H52" s="25"/>
      <c r="I52" s="13"/>
      <c r="J52" s="74">
        <f>SUM(J43:J51)</f>
        <v>104</v>
      </c>
      <c r="K52" s="74">
        <f t="shared" ref="K52:L52" si="3">SUM(K43:K51)</f>
        <v>104</v>
      </c>
      <c r="L52" s="74">
        <f t="shared" si="3"/>
        <v>104</v>
      </c>
      <c r="M52" s="74"/>
      <c r="N52" s="74"/>
      <c r="O52" s="74"/>
      <c r="P52" s="73">
        <v>10</v>
      </c>
      <c r="Q52" s="76">
        <f t="shared" si="2"/>
        <v>10</v>
      </c>
    </row>
    <row r="53" spans="1:17">
      <c r="A53" s="162"/>
      <c r="B53" s="162"/>
      <c r="C53" s="162"/>
      <c r="D53" s="162"/>
      <c r="E53" s="162"/>
      <c r="F53" s="162"/>
      <c r="G53" s="162"/>
      <c r="H53" s="162"/>
      <c r="I53" s="162"/>
      <c r="J53" s="162"/>
      <c r="K53" s="162"/>
      <c r="L53" s="162"/>
      <c r="M53" s="162"/>
      <c r="N53" s="162"/>
      <c r="O53" s="162"/>
    </row>
    <row r="54" spans="1:17">
      <c r="A54" s="161" t="s">
        <v>33</v>
      </c>
      <c r="B54" s="161"/>
      <c r="C54" s="161"/>
      <c r="D54" s="161"/>
      <c r="E54" s="161"/>
      <c r="F54" s="161"/>
      <c r="G54" s="161"/>
      <c r="H54" s="161"/>
      <c r="I54" s="161"/>
      <c r="J54" s="161"/>
      <c r="K54" s="161"/>
      <c r="L54" s="161"/>
      <c r="M54" s="161"/>
      <c r="N54" s="161"/>
      <c r="O54" s="161"/>
    </row>
    <row r="55" spans="1:17">
      <c r="A55" s="163" t="s">
        <v>34</v>
      </c>
      <c r="B55" s="163"/>
      <c r="C55" s="163"/>
      <c r="D55" s="163"/>
      <c r="E55" s="163"/>
      <c r="F55" s="164"/>
      <c r="G55" s="164"/>
      <c r="H55" s="164"/>
      <c r="I55" s="164"/>
      <c r="J55" s="164"/>
      <c r="K55" s="164"/>
      <c r="L55" s="27"/>
      <c r="M55" s="27"/>
      <c r="N55" s="27"/>
      <c r="O55" s="27"/>
    </row>
    <row r="56" spans="1:17">
      <c r="A56" s="25" t="s">
        <v>35</v>
      </c>
      <c r="B56" s="25" t="s">
        <v>36</v>
      </c>
      <c r="C56" s="25" t="s">
        <v>37</v>
      </c>
      <c r="D56" s="25" t="s">
        <v>38</v>
      </c>
      <c r="E56" s="163" t="s">
        <v>15</v>
      </c>
      <c r="F56" s="164"/>
      <c r="G56" s="164"/>
      <c r="H56" s="164"/>
      <c r="I56" s="164"/>
      <c r="J56" s="164"/>
      <c r="K56" s="164"/>
      <c r="L56" s="27"/>
      <c r="M56" s="27"/>
      <c r="N56" s="27"/>
      <c r="O56" s="27"/>
    </row>
    <row r="57" spans="1:17">
      <c r="A57" s="25">
        <v>1</v>
      </c>
      <c r="B57" s="25">
        <v>2</v>
      </c>
      <c r="C57" s="25">
        <v>3</v>
      </c>
      <c r="D57" s="25">
        <v>4</v>
      </c>
      <c r="E57" s="163">
        <v>5</v>
      </c>
      <c r="F57" s="164"/>
      <c r="G57" s="164"/>
      <c r="H57" s="164"/>
      <c r="I57" s="164"/>
      <c r="J57" s="164"/>
      <c r="K57" s="164"/>
      <c r="L57" s="27"/>
      <c r="M57" s="27"/>
      <c r="N57" s="27"/>
      <c r="O57" s="27"/>
    </row>
    <row r="58" spans="1:17">
      <c r="A58" s="25" t="s">
        <v>18</v>
      </c>
      <c r="B58" s="25" t="s">
        <v>18</v>
      </c>
      <c r="C58" s="25" t="s">
        <v>18</v>
      </c>
      <c r="D58" s="25" t="s">
        <v>18</v>
      </c>
      <c r="E58" s="163" t="s">
        <v>18</v>
      </c>
      <c r="F58" s="165"/>
      <c r="G58" s="165"/>
      <c r="H58" s="165"/>
      <c r="I58" s="165"/>
      <c r="J58" s="165"/>
      <c r="K58" s="165"/>
      <c r="L58" s="27"/>
      <c r="M58" s="27"/>
      <c r="N58" s="27"/>
      <c r="O58" s="27"/>
    </row>
    <row r="59" spans="1:17">
      <c r="A59" s="161" t="s">
        <v>39</v>
      </c>
      <c r="B59" s="161"/>
      <c r="C59" s="161"/>
      <c r="D59" s="161"/>
      <c r="E59" s="161"/>
      <c r="F59" s="161"/>
      <c r="G59" s="27"/>
      <c r="H59" s="27"/>
      <c r="I59" s="27"/>
      <c r="J59" s="27"/>
      <c r="K59" s="27"/>
      <c r="L59" s="27"/>
      <c r="M59" s="27"/>
      <c r="N59" s="27"/>
      <c r="O59" s="27"/>
    </row>
    <row r="60" spans="1:17">
      <c r="A60" s="198" t="s">
        <v>40</v>
      </c>
      <c r="B60" s="198"/>
      <c r="C60" s="198"/>
      <c r="D60" s="198"/>
      <c r="E60" s="198"/>
      <c r="F60" s="198"/>
      <c r="G60" s="198"/>
      <c r="H60" s="198"/>
      <c r="I60" s="198"/>
      <c r="J60" s="198"/>
      <c r="K60" s="198"/>
      <c r="L60" s="29"/>
      <c r="M60" s="29"/>
      <c r="N60" s="29"/>
      <c r="O60" s="29"/>
    </row>
    <row r="61" spans="1:17" ht="40.5" customHeight="1">
      <c r="A61" s="199" t="s">
        <v>41</v>
      </c>
      <c r="B61" s="199"/>
      <c r="C61" s="199"/>
      <c r="D61" s="199"/>
      <c r="E61" s="199"/>
      <c r="F61" s="199"/>
      <c r="G61" s="199"/>
      <c r="H61" s="199"/>
      <c r="I61" s="199"/>
      <c r="J61" s="199"/>
      <c r="K61" s="199"/>
      <c r="L61" s="29"/>
      <c r="M61" s="29"/>
      <c r="N61" s="29"/>
      <c r="O61" s="29"/>
    </row>
    <row r="62" spans="1:17" ht="16.5" customHeight="1">
      <c r="A62" s="243" t="s">
        <v>42</v>
      </c>
      <c r="B62" s="243"/>
      <c r="C62" s="243"/>
      <c r="D62" s="243"/>
      <c r="E62" s="243"/>
      <c r="F62" s="243"/>
      <c r="G62" s="243"/>
      <c r="H62" s="243"/>
      <c r="I62" s="243"/>
      <c r="J62" s="243"/>
      <c r="K62" s="243"/>
      <c r="L62" s="29"/>
      <c r="M62" s="29"/>
      <c r="N62" s="29"/>
      <c r="O62" s="29"/>
    </row>
    <row r="63" spans="1:17">
      <c r="A63" s="161" t="s">
        <v>43</v>
      </c>
      <c r="B63" s="161"/>
      <c r="C63" s="161"/>
      <c r="D63" s="161"/>
      <c r="E63" s="161"/>
      <c r="F63" s="161"/>
      <c r="G63" s="161"/>
      <c r="H63" s="161"/>
      <c r="I63" s="161"/>
      <c r="J63" s="27"/>
      <c r="K63" s="27"/>
      <c r="L63" s="27"/>
      <c r="M63" s="27"/>
      <c r="N63" s="27"/>
      <c r="O63" s="27"/>
    </row>
    <row r="64" spans="1:17" ht="18.75" customHeight="1">
      <c r="A64" s="236" t="s">
        <v>44</v>
      </c>
      <c r="B64" s="236"/>
      <c r="C64" s="236"/>
      <c r="D64" s="236"/>
      <c r="E64" s="236" t="s">
        <v>45</v>
      </c>
      <c r="F64" s="236"/>
      <c r="G64" s="236"/>
      <c r="H64" s="236" t="s">
        <v>46</v>
      </c>
      <c r="I64" s="236"/>
      <c r="J64" s="236"/>
      <c r="K64" s="236"/>
      <c r="L64" s="236"/>
      <c r="M64" s="95"/>
      <c r="N64" s="95"/>
      <c r="O64" s="95"/>
      <c r="P64" s="95"/>
    </row>
    <row r="65" spans="1:15">
      <c r="A65" s="237">
        <v>1</v>
      </c>
      <c r="B65" s="237"/>
      <c r="C65" s="237"/>
      <c r="D65" s="237"/>
      <c r="E65" s="240">
        <v>2</v>
      </c>
      <c r="F65" s="241"/>
      <c r="G65" s="242"/>
      <c r="H65" s="236">
        <v>3</v>
      </c>
      <c r="I65" s="236"/>
      <c r="J65" s="236"/>
      <c r="K65" s="236"/>
      <c r="L65" s="236"/>
    </row>
    <row r="66" spans="1:15" ht="74.25" customHeight="1">
      <c r="A66" s="252" t="s">
        <v>394</v>
      </c>
      <c r="B66" s="253"/>
      <c r="C66" s="253"/>
      <c r="D66" s="254"/>
      <c r="E66" s="240" t="s">
        <v>47</v>
      </c>
      <c r="F66" s="241"/>
      <c r="G66" s="242"/>
      <c r="H66" s="240" t="s">
        <v>48</v>
      </c>
      <c r="I66" s="241"/>
      <c r="J66" s="241"/>
      <c r="K66" s="241"/>
      <c r="L66" s="242"/>
    </row>
    <row r="67" spans="1:15" ht="55.5" customHeight="1">
      <c r="A67" s="252" t="s">
        <v>396</v>
      </c>
      <c r="B67" s="253"/>
      <c r="C67" s="253"/>
      <c r="D67" s="254"/>
      <c r="E67" s="240" t="s">
        <v>49</v>
      </c>
      <c r="F67" s="241"/>
      <c r="G67" s="242"/>
      <c r="H67" s="240" t="s">
        <v>50</v>
      </c>
      <c r="I67" s="241"/>
      <c r="J67" s="241"/>
      <c r="K67" s="241"/>
      <c r="L67" s="242"/>
    </row>
    <row r="68" spans="1:15" ht="54.75" customHeight="1">
      <c r="A68" s="252" t="s">
        <v>395</v>
      </c>
      <c r="B68" s="253"/>
      <c r="C68" s="253"/>
      <c r="D68" s="254"/>
      <c r="E68" s="240" t="s">
        <v>52</v>
      </c>
      <c r="F68" s="241"/>
      <c r="G68" s="242"/>
      <c r="H68" s="240" t="s">
        <v>48</v>
      </c>
      <c r="I68" s="241"/>
      <c r="J68" s="241"/>
      <c r="K68" s="241"/>
      <c r="L68" s="242"/>
    </row>
    <row r="69" spans="1:15" ht="53.25" customHeight="1">
      <c r="A69" s="252" t="s">
        <v>397</v>
      </c>
      <c r="B69" s="253"/>
      <c r="C69" s="253"/>
      <c r="D69" s="254"/>
      <c r="E69" s="240" t="s">
        <v>51</v>
      </c>
      <c r="F69" s="241"/>
      <c r="G69" s="242"/>
      <c r="H69" s="255" t="s">
        <v>188</v>
      </c>
      <c r="I69" s="256"/>
      <c r="J69" s="256"/>
      <c r="K69" s="256"/>
      <c r="L69" s="257"/>
    </row>
    <row r="70" spans="1:15">
      <c r="A70" s="8"/>
      <c r="B70" s="8"/>
      <c r="C70" s="8"/>
      <c r="D70" s="8"/>
      <c r="E70" s="8"/>
      <c r="F70" s="8"/>
      <c r="G70" s="8"/>
      <c r="H70" s="8"/>
      <c r="I70" s="8"/>
      <c r="J70" s="27"/>
      <c r="K70" s="27"/>
      <c r="L70" s="27"/>
      <c r="M70" s="27"/>
      <c r="N70" s="27"/>
      <c r="O70" s="27"/>
    </row>
    <row r="71" spans="1:15" ht="29.25" customHeight="1">
      <c r="A71" s="169" t="s">
        <v>53</v>
      </c>
      <c r="B71" s="169"/>
      <c r="C71" s="169"/>
      <c r="D71" s="169"/>
      <c r="E71" s="169"/>
      <c r="F71" s="169"/>
      <c r="G71" s="169"/>
      <c r="H71" s="169"/>
      <c r="I71" s="169"/>
      <c r="J71" s="169"/>
      <c r="K71" s="169"/>
      <c r="L71" s="169"/>
      <c r="M71" s="210" t="s">
        <v>193</v>
      </c>
      <c r="N71" s="165" t="s">
        <v>203</v>
      </c>
      <c r="O71" s="27"/>
    </row>
    <row r="72" spans="1:15" ht="18" customHeight="1">
      <c r="A72" s="161" t="s">
        <v>54</v>
      </c>
      <c r="B72" s="161"/>
      <c r="C72" s="161"/>
      <c r="D72" s="161"/>
      <c r="E72" s="161"/>
      <c r="F72" s="161"/>
      <c r="G72" s="161"/>
      <c r="H72" s="161"/>
      <c r="I72" s="161"/>
      <c r="J72" s="161"/>
      <c r="K72" s="161"/>
      <c r="L72" s="161"/>
      <c r="M72" s="211"/>
      <c r="N72" s="165"/>
      <c r="O72" s="27"/>
    </row>
    <row r="73" spans="1:15">
      <c r="A73" s="161" t="s">
        <v>9</v>
      </c>
      <c r="B73" s="161"/>
      <c r="C73" s="161"/>
      <c r="D73" s="161"/>
      <c r="E73" s="161"/>
      <c r="F73" s="161"/>
      <c r="G73" s="161"/>
      <c r="H73" s="161"/>
      <c r="I73" s="161"/>
      <c r="J73" s="161"/>
      <c r="K73" s="161"/>
      <c r="L73" s="161"/>
      <c r="M73" s="211"/>
      <c r="N73" s="165"/>
      <c r="O73" s="27"/>
    </row>
    <row r="74" spans="1:15">
      <c r="A74" s="161" t="s">
        <v>86</v>
      </c>
      <c r="B74" s="161"/>
      <c r="C74" s="161"/>
      <c r="D74" s="161"/>
      <c r="E74" s="161"/>
      <c r="F74" s="161"/>
      <c r="G74" s="161"/>
      <c r="H74" s="161"/>
      <c r="I74" s="161"/>
      <c r="J74" s="161"/>
      <c r="K74" s="161"/>
      <c r="L74" s="161"/>
      <c r="M74" s="27"/>
      <c r="N74" s="8"/>
      <c r="O74" s="27"/>
    </row>
    <row r="75" spans="1:15">
      <c r="A75" s="161" t="s">
        <v>100</v>
      </c>
      <c r="B75" s="161"/>
      <c r="C75" s="161"/>
      <c r="D75" s="161"/>
      <c r="E75" s="161"/>
      <c r="F75" s="161"/>
      <c r="G75" s="161"/>
      <c r="H75" s="161"/>
      <c r="I75" s="161"/>
      <c r="J75" s="161"/>
      <c r="K75" s="27"/>
      <c r="L75" s="27"/>
      <c r="M75" s="27"/>
      <c r="N75" s="8"/>
      <c r="O75" s="27"/>
    </row>
    <row r="76" spans="1:15" ht="81" customHeight="1">
      <c r="A76" s="163" t="s">
        <v>87</v>
      </c>
      <c r="B76" s="163" t="s">
        <v>10</v>
      </c>
      <c r="C76" s="163"/>
      <c r="D76" s="163"/>
      <c r="E76" s="163" t="s">
        <v>11</v>
      </c>
      <c r="F76" s="163"/>
      <c r="G76" s="163" t="s">
        <v>12</v>
      </c>
      <c r="H76" s="163"/>
      <c r="I76" s="163"/>
      <c r="J76" s="163" t="s">
        <v>13</v>
      </c>
      <c r="K76" s="163"/>
      <c r="L76" s="163"/>
      <c r="M76" s="187" t="s">
        <v>184</v>
      </c>
      <c r="N76" s="189"/>
      <c r="O76" s="27"/>
    </row>
    <row r="77" spans="1:15" ht="59.25" customHeight="1">
      <c r="A77" s="166"/>
      <c r="B77" s="163"/>
      <c r="C77" s="163"/>
      <c r="D77" s="163"/>
      <c r="E77" s="163"/>
      <c r="F77" s="163"/>
      <c r="G77" s="163" t="s">
        <v>14</v>
      </c>
      <c r="H77" s="163" t="s">
        <v>24</v>
      </c>
      <c r="I77" s="163"/>
      <c r="J77" s="163" t="s">
        <v>226</v>
      </c>
      <c r="K77" s="163" t="s">
        <v>227</v>
      </c>
      <c r="L77" s="163" t="s">
        <v>232</v>
      </c>
      <c r="M77" s="165" t="s">
        <v>185</v>
      </c>
      <c r="N77" s="163" t="s">
        <v>186</v>
      </c>
      <c r="O77" s="27"/>
    </row>
    <row r="78" spans="1:15" ht="56.25">
      <c r="A78" s="166"/>
      <c r="B78" s="25" t="s">
        <v>26</v>
      </c>
      <c r="C78" s="25" t="s">
        <v>27</v>
      </c>
      <c r="D78" s="25" t="s">
        <v>18</v>
      </c>
      <c r="E78" s="25" t="s">
        <v>58</v>
      </c>
      <c r="F78" s="25" t="s">
        <v>18</v>
      </c>
      <c r="G78" s="166"/>
      <c r="H78" s="25" t="s">
        <v>15</v>
      </c>
      <c r="I78" s="25" t="s">
        <v>16</v>
      </c>
      <c r="J78" s="163"/>
      <c r="K78" s="163"/>
      <c r="L78" s="166"/>
      <c r="M78" s="165"/>
      <c r="N78" s="163"/>
      <c r="O78" s="27"/>
    </row>
    <row r="79" spans="1:15">
      <c r="A79" s="25">
        <v>1</v>
      </c>
      <c r="B79" s="25">
        <v>2</v>
      </c>
      <c r="C79" s="25">
        <v>3</v>
      </c>
      <c r="D79" s="25">
        <v>4</v>
      </c>
      <c r="E79" s="25">
        <v>5</v>
      </c>
      <c r="F79" s="25">
        <v>6</v>
      </c>
      <c r="G79" s="25">
        <v>7</v>
      </c>
      <c r="H79" s="25">
        <v>8</v>
      </c>
      <c r="I79" s="25">
        <v>9</v>
      </c>
      <c r="J79" s="25">
        <v>10</v>
      </c>
      <c r="K79" s="25">
        <v>11</v>
      </c>
      <c r="L79" s="25">
        <v>12</v>
      </c>
      <c r="M79" s="53">
        <v>13</v>
      </c>
      <c r="N79" s="53">
        <v>14</v>
      </c>
      <c r="O79" s="27"/>
    </row>
    <row r="80" spans="1:15" ht="126">
      <c r="A80" s="238" t="s">
        <v>108</v>
      </c>
      <c r="B80" s="239" t="s">
        <v>108</v>
      </c>
      <c r="C80" s="239" t="s">
        <v>108</v>
      </c>
      <c r="D80" s="251" t="s">
        <v>18</v>
      </c>
      <c r="E80" s="239" t="s">
        <v>108</v>
      </c>
      <c r="F80" s="251" t="s">
        <v>18</v>
      </c>
      <c r="G80" s="10" t="s">
        <v>103</v>
      </c>
      <c r="H80" s="25" t="s">
        <v>97</v>
      </c>
      <c r="I80" s="25">
        <v>744</v>
      </c>
      <c r="J80" s="25">
        <v>95</v>
      </c>
      <c r="K80" s="43">
        <v>95</v>
      </c>
      <c r="L80" s="43">
        <v>95</v>
      </c>
      <c r="M80" s="53">
        <v>10</v>
      </c>
      <c r="N80" s="76">
        <v>10</v>
      </c>
      <c r="O80" s="27"/>
    </row>
    <row r="81" spans="1:17" ht="252">
      <c r="A81" s="205"/>
      <c r="B81" s="207"/>
      <c r="C81" s="207"/>
      <c r="D81" s="209"/>
      <c r="E81" s="207"/>
      <c r="F81" s="209"/>
      <c r="G81" s="10" t="s">
        <v>104</v>
      </c>
      <c r="H81" s="25" t="s">
        <v>97</v>
      </c>
      <c r="I81" s="25">
        <v>744</v>
      </c>
      <c r="J81" s="25">
        <v>100</v>
      </c>
      <c r="K81" s="43">
        <v>100</v>
      </c>
      <c r="L81" s="43">
        <v>100</v>
      </c>
      <c r="M81" s="53">
        <v>10</v>
      </c>
      <c r="N81" s="53">
        <v>10</v>
      </c>
      <c r="O81" s="27"/>
    </row>
    <row r="82" spans="1:17" ht="18.75" customHeight="1">
      <c r="A82" s="168"/>
      <c r="B82" s="168"/>
      <c r="C82" s="168"/>
      <c r="D82" s="168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</row>
    <row r="83" spans="1:17">
      <c r="A83" s="161" t="s">
        <v>101</v>
      </c>
      <c r="B83" s="161"/>
      <c r="C83" s="161"/>
      <c r="D83" s="161"/>
      <c r="E83" s="161"/>
      <c r="F83" s="161"/>
      <c r="G83" s="161"/>
      <c r="H83" s="161"/>
      <c r="I83" s="161"/>
      <c r="J83" s="161"/>
      <c r="K83" s="27"/>
      <c r="L83" s="27"/>
      <c r="M83" s="27"/>
      <c r="N83" s="27"/>
      <c r="O83" s="27"/>
    </row>
    <row r="84" spans="1:17" ht="123.75" customHeight="1">
      <c r="A84" s="163" t="s">
        <v>87</v>
      </c>
      <c r="B84" s="163" t="s">
        <v>10</v>
      </c>
      <c r="C84" s="163"/>
      <c r="D84" s="163"/>
      <c r="E84" s="163" t="s">
        <v>11</v>
      </c>
      <c r="F84" s="163"/>
      <c r="G84" s="163" t="s">
        <v>21</v>
      </c>
      <c r="H84" s="163"/>
      <c r="I84" s="163"/>
      <c r="J84" s="163" t="s">
        <v>22</v>
      </c>
      <c r="K84" s="163"/>
      <c r="L84" s="163"/>
      <c r="M84" s="163" t="s">
        <v>23</v>
      </c>
      <c r="N84" s="163"/>
      <c r="O84" s="163"/>
      <c r="P84" s="187" t="s">
        <v>184</v>
      </c>
      <c r="Q84" s="189"/>
    </row>
    <row r="85" spans="1:17" ht="63" customHeight="1">
      <c r="A85" s="166"/>
      <c r="B85" s="163"/>
      <c r="C85" s="163"/>
      <c r="D85" s="163"/>
      <c r="E85" s="163"/>
      <c r="F85" s="163"/>
      <c r="G85" s="163" t="s">
        <v>85</v>
      </c>
      <c r="H85" s="163" t="s">
        <v>24</v>
      </c>
      <c r="I85" s="163"/>
      <c r="J85" s="163" t="s">
        <v>226</v>
      </c>
      <c r="K85" s="163" t="s">
        <v>231</v>
      </c>
      <c r="L85" s="163" t="s">
        <v>232</v>
      </c>
      <c r="M85" s="163" t="s">
        <v>230</v>
      </c>
      <c r="N85" s="163" t="s">
        <v>231</v>
      </c>
      <c r="O85" s="163" t="s">
        <v>232</v>
      </c>
      <c r="P85" s="163" t="s">
        <v>185</v>
      </c>
      <c r="Q85" s="163" t="s">
        <v>186</v>
      </c>
    </row>
    <row r="86" spans="1:17" ht="52.5" customHeight="1">
      <c r="A86" s="166"/>
      <c r="B86" s="25" t="s">
        <v>26</v>
      </c>
      <c r="C86" s="25" t="s">
        <v>27</v>
      </c>
      <c r="D86" s="25" t="s">
        <v>18</v>
      </c>
      <c r="E86" s="25" t="s">
        <v>58</v>
      </c>
      <c r="F86" s="25" t="s">
        <v>18</v>
      </c>
      <c r="G86" s="166"/>
      <c r="H86" s="25" t="s">
        <v>29</v>
      </c>
      <c r="I86" s="25" t="s">
        <v>16</v>
      </c>
      <c r="J86" s="163"/>
      <c r="K86" s="166"/>
      <c r="L86" s="166"/>
      <c r="M86" s="166"/>
      <c r="N86" s="166"/>
      <c r="O86" s="166"/>
      <c r="P86" s="163"/>
      <c r="Q86" s="163"/>
    </row>
    <row r="87" spans="1:17">
      <c r="A87" s="18">
        <v>1</v>
      </c>
      <c r="B87" s="18">
        <v>2</v>
      </c>
      <c r="C87" s="18">
        <v>3</v>
      </c>
      <c r="D87" s="25">
        <v>4</v>
      </c>
      <c r="E87" s="25">
        <v>5</v>
      </c>
      <c r="F87" s="25">
        <v>6</v>
      </c>
      <c r="G87" s="25">
        <v>7</v>
      </c>
      <c r="H87" s="25">
        <v>8</v>
      </c>
      <c r="I87" s="25">
        <v>9</v>
      </c>
      <c r="J87" s="25">
        <v>10</v>
      </c>
      <c r="K87" s="25">
        <v>11</v>
      </c>
      <c r="L87" s="25">
        <v>12</v>
      </c>
      <c r="M87" s="25">
        <v>13</v>
      </c>
      <c r="N87" s="25">
        <v>14</v>
      </c>
      <c r="O87" s="25">
        <v>15</v>
      </c>
      <c r="P87" s="71">
        <v>16</v>
      </c>
      <c r="Q87" s="71">
        <v>17</v>
      </c>
    </row>
    <row r="88" spans="1:17" ht="56.25" hidden="1">
      <c r="A88" s="89" t="s">
        <v>204</v>
      </c>
      <c r="B88" s="2" t="s">
        <v>166</v>
      </c>
      <c r="C88" s="2" t="s">
        <v>167</v>
      </c>
      <c r="D88" s="37" t="s">
        <v>18</v>
      </c>
      <c r="E88" s="25" t="s">
        <v>56</v>
      </c>
      <c r="F88" s="26" t="s">
        <v>18</v>
      </c>
      <c r="G88" s="25" t="s">
        <v>59</v>
      </c>
      <c r="H88" s="25" t="s">
        <v>32</v>
      </c>
      <c r="I88" s="3" t="s">
        <v>107</v>
      </c>
      <c r="J88" s="25"/>
      <c r="K88" s="25">
        <f>J88</f>
        <v>0</v>
      </c>
      <c r="L88" s="25">
        <f>J88</f>
        <v>0</v>
      </c>
      <c r="M88" s="15" t="s">
        <v>18</v>
      </c>
      <c r="N88" s="25" t="s">
        <v>18</v>
      </c>
      <c r="O88" s="25" t="s">
        <v>18</v>
      </c>
      <c r="P88" s="71">
        <v>10</v>
      </c>
      <c r="Q88" s="72">
        <f t="shared" ref="Q88:Q89" si="4">J88*0.1</f>
        <v>0</v>
      </c>
    </row>
    <row r="89" spans="1:17" ht="75" hidden="1">
      <c r="A89" s="123" t="s">
        <v>205</v>
      </c>
      <c r="B89" s="2" t="s">
        <v>55</v>
      </c>
      <c r="C89" s="2" t="s">
        <v>167</v>
      </c>
      <c r="D89" s="125" t="s">
        <v>18</v>
      </c>
      <c r="E89" s="124" t="s">
        <v>56</v>
      </c>
      <c r="F89" s="125" t="s">
        <v>18</v>
      </c>
      <c r="G89" s="124" t="s">
        <v>59</v>
      </c>
      <c r="H89" s="124" t="s">
        <v>32</v>
      </c>
      <c r="I89" s="3" t="s">
        <v>107</v>
      </c>
      <c r="J89" s="124"/>
      <c r="K89" s="124">
        <f t="shared" ref="K89:K107" si="5">J89</f>
        <v>0</v>
      </c>
      <c r="L89" s="124">
        <f t="shared" ref="L89:L107" si="6">J89</f>
        <v>0</v>
      </c>
      <c r="M89" s="15" t="s">
        <v>18</v>
      </c>
      <c r="N89" s="124" t="s">
        <v>18</v>
      </c>
      <c r="O89" s="124" t="s">
        <v>18</v>
      </c>
      <c r="P89" s="71">
        <v>10</v>
      </c>
      <c r="Q89" s="72">
        <f t="shared" si="4"/>
        <v>0</v>
      </c>
    </row>
    <row r="90" spans="1:17" ht="37.5" hidden="1">
      <c r="A90" s="90" t="s">
        <v>206</v>
      </c>
      <c r="B90" s="2" t="s">
        <v>20</v>
      </c>
      <c r="C90" s="2" t="s">
        <v>167</v>
      </c>
      <c r="D90" s="37" t="s">
        <v>18</v>
      </c>
      <c r="E90" s="25" t="s">
        <v>56</v>
      </c>
      <c r="F90" s="26" t="s">
        <v>18</v>
      </c>
      <c r="G90" s="25" t="s">
        <v>59</v>
      </c>
      <c r="H90" s="25" t="s">
        <v>32</v>
      </c>
      <c r="I90" s="3" t="s">
        <v>107</v>
      </c>
      <c r="J90" s="119"/>
      <c r="K90" s="39">
        <f t="shared" si="5"/>
        <v>0</v>
      </c>
      <c r="L90" s="39">
        <f t="shared" si="6"/>
        <v>0</v>
      </c>
      <c r="M90" s="15" t="s">
        <v>18</v>
      </c>
      <c r="N90" s="25" t="s">
        <v>18</v>
      </c>
      <c r="O90" s="25" t="s">
        <v>18</v>
      </c>
      <c r="P90" s="71">
        <v>10</v>
      </c>
      <c r="Q90" s="72">
        <f>J90*0.1</f>
        <v>0</v>
      </c>
    </row>
    <row r="91" spans="1:17" ht="93.75">
      <c r="A91" s="123" t="s">
        <v>207</v>
      </c>
      <c r="B91" s="2" t="s">
        <v>168</v>
      </c>
      <c r="C91" s="2" t="s">
        <v>167</v>
      </c>
      <c r="D91" s="120" t="s">
        <v>18</v>
      </c>
      <c r="E91" s="119" t="s">
        <v>56</v>
      </c>
      <c r="F91" s="120" t="s">
        <v>18</v>
      </c>
      <c r="G91" s="119" t="s">
        <v>59</v>
      </c>
      <c r="H91" s="119" t="s">
        <v>32</v>
      </c>
      <c r="I91" s="3" t="s">
        <v>107</v>
      </c>
      <c r="J91" s="119">
        <v>5</v>
      </c>
      <c r="K91" s="119">
        <f t="shared" si="5"/>
        <v>5</v>
      </c>
      <c r="L91" s="119">
        <f t="shared" si="6"/>
        <v>5</v>
      </c>
      <c r="M91" s="16" t="s">
        <v>170</v>
      </c>
      <c r="N91" s="16" t="s">
        <v>170</v>
      </c>
      <c r="O91" s="16" t="s">
        <v>170</v>
      </c>
      <c r="P91" s="71">
        <v>10</v>
      </c>
      <c r="Q91" s="72">
        <f t="shared" ref="Q91:Q109" si="7">J91*0.1</f>
        <v>1</v>
      </c>
    </row>
    <row r="92" spans="1:17" ht="75">
      <c r="A92" s="90" t="s">
        <v>208</v>
      </c>
      <c r="B92" s="2" t="s">
        <v>57</v>
      </c>
      <c r="C92" s="2" t="s">
        <v>167</v>
      </c>
      <c r="D92" s="37" t="s">
        <v>18</v>
      </c>
      <c r="E92" s="25" t="s">
        <v>56</v>
      </c>
      <c r="F92" s="118" t="s">
        <v>462</v>
      </c>
      <c r="G92" s="25" t="s">
        <v>59</v>
      </c>
      <c r="H92" s="25" t="s">
        <v>32</v>
      </c>
      <c r="I92" s="3" t="s">
        <v>107</v>
      </c>
      <c r="J92" s="25">
        <v>10</v>
      </c>
      <c r="K92" s="39">
        <f t="shared" si="5"/>
        <v>10</v>
      </c>
      <c r="L92" s="39">
        <f t="shared" si="6"/>
        <v>10</v>
      </c>
      <c r="M92" s="16" t="s">
        <v>169</v>
      </c>
      <c r="N92" s="16" t="s">
        <v>169</v>
      </c>
      <c r="O92" s="16" t="s">
        <v>169</v>
      </c>
      <c r="P92" s="71">
        <v>10</v>
      </c>
      <c r="Q92" s="72">
        <f t="shared" si="7"/>
        <v>1</v>
      </c>
    </row>
    <row r="93" spans="1:17" ht="93.75" hidden="1">
      <c r="A93" s="89" t="s">
        <v>209</v>
      </c>
      <c r="B93" s="2" t="s">
        <v>166</v>
      </c>
      <c r="C93" s="2" t="s">
        <v>167</v>
      </c>
      <c r="D93" s="37" t="s">
        <v>18</v>
      </c>
      <c r="E93" s="25" t="s">
        <v>88</v>
      </c>
      <c r="F93" s="26" t="s">
        <v>18</v>
      </c>
      <c r="G93" s="25" t="s">
        <v>59</v>
      </c>
      <c r="H93" s="25" t="s">
        <v>32</v>
      </c>
      <c r="I93" s="3" t="s">
        <v>107</v>
      </c>
      <c r="J93" s="25"/>
      <c r="K93" s="39">
        <f t="shared" si="5"/>
        <v>0</v>
      </c>
      <c r="L93" s="39">
        <f t="shared" si="6"/>
        <v>0</v>
      </c>
      <c r="M93" s="15" t="s">
        <v>18</v>
      </c>
      <c r="N93" s="25" t="s">
        <v>18</v>
      </c>
      <c r="O93" s="25" t="s">
        <v>18</v>
      </c>
      <c r="P93" s="71">
        <v>10</v>
      </c>
      <c r="Q93" s="72">
        <f t="shared" si="7"/>
        <v>0</v>
      </c>
    </row>
    <row r="94" spans="1:17" ht="93.75" hidden="1">
      <c r="A94" s="89" t="s">
        <v>210</v>
      </c>
      <c r="B94" s="2" t="s">
        <v>55</v>
      </c>
      <c r="C94" s="2" t="s">
        <v>167</v>
      </c>
      <c r="D94" s="37" t="s">
        <v>18</v>
      </c>
      <c r="E94" s="25" t="s">
        <v>88</v>
      </c>
      <c r="F94" s="26" t="s">
        <v>18</v>
      </c>
      <c r="G94" s="25" t="s">
        <v>59</v>
      </c>
      <c r="H94" s="25" t="s">
        <v>32</v>
      </c>
      <c r="I94" s="3" t="s">
        <v>107</v>
      </c>
      <c r="J94" s="25"/>
      <c r="K94" s="39">
        <f t="shared" si="5"/>
        <v>0</v>
      </c>
      <c r="L94" s="39">
        <f t="shared" si="6"/>
        <v>0</v>
      </c>
      <c r="M94" s="15" t="s">
        <v>18</v>
      </c>
      <c r="N94" s="25" t="s">
        <v>18</v>
      </c>
      <c r="O94" s="25" t="s">
        <v>18</v>
      </c>
      <c r="P94" s="71">
        <v>10</v>
      </c>
      <c r="Q94" s="72">
        <f t="shared" si="7"/>
        <v>0</v>
      </c>
    </row>
    <row r="95" spans="1:17" ht="93.75" hidden="1">
      <c r="A95" s="89" t="s">
        <v>211</v>
      </c>
      <c r="B95" s="2" t="s">
        <v>20</v>
      </c>
      <c r="C95" s="2" t="s">
        <v>167</v>
      </c>
      <c r="D95" s="37" t="s">
        <v>18</v>
      </c>
      <c r="E95" s="25" t="s">
        <v>88</v>
      </c>
      <c r="F95" s="26" t="s">
        <v>18</v>
      </c>
      <c r="G95" s="25" t="s">
        <v>59</v>
      </c>
      <c r="H95" s="25" t="s">
        <v>32</v>
      </c>
      <c r="I95" s="3" t="s">
        <v>107</v>
      </c>
      <c r="J95" s="25"/>
      <c r="K95" s="39">
        <f t="shared" si="5"/>
        <v>0</v>
      </c>
      <c r="L95" s="39">
        <f t="shared" si="6"/>
        <v>0</v>
      </c>
      <c r="M95" s="15" t="s">
        <v>18</v>
      </c>
      <c r="N95" s="25" t="s">
        <v>18</v>
      </c>
      <c r="O95" s="25" t="s">
        <v>18</v>
      </c>
      <c r="P95" s="71">
        <v>10</v>
      </c>
      <c r="Q95" s="72">
        <f t="shared" si="7"/>
        <v>0</v>
      </c>
    </row>
    <row r="96" spans="1:17" ht="93.75" hidden="1">
      <c r="A96" s="89" t="s">
        <v>212</v>
      </c>
      <c r="B96" s="2" t="s">
        <v>168</v>
      </c>
      <c r="C96" s="2" t="s">
        <v>167</v>
      </c>
      <c r="D96" s="37" t="s">
        <v>18</v>
      </c>
      <c r="E96" s="25" t="s">
        <v>88</v>
      </c>
      <c r="F96" s="26" t="s">
        <v>18</v>
      </c>
      <c r="G96" s="25" t="s">
        <v>59</v>
      </c>
      <c r="H96" s="25" t="s">
        <v>32</v>
      </c>
      <c r="I96" s="3" t="s">
        <v>107</v>
      </c>
      <c r="J96" s="25"/>
      <c r="K96" s="39">
        <f t="shared" si="5"/>
        <v>0</v>
      </c>
      <c r="L96" s="39">
        <f t="shared" si="6"/>
        <v>0</v>
      </c>
      <c r="M96" s="16" t="s">
        <v>171</v>
      </c>
      <c r="N96" s="16" t="s">
        <v>171</v>
      </c>
      <c r="O96" s="16" t="s">
        <v>171</v>
      </c>
      <c r="P96" s="71">
        <v>10</v>
      </c>
      <c r="Q96" s="72">
        <f t="shared" si="7"/>
        <v>0</v>
      </c>
    </row>
    <row r="97" spans="1:17" ht="93.75" hidden="1">
      <c r="A97" s="89" t="s">
        <v>213</v>
      </c>
      <c r="B97" s="2" t="s">
        <v>57</v>
      </c>
      <c r="C97" s="2" t="s">
        <v>167</v>
      </c>
      <c r="D97" s="37" t="s">
        <v>18</v>
      </c>
      <c r="E97" s="25" t="s">
        <v>88</v>
      </c>
      <c r="F97" s="26" t="s">
        <v>18</v>
      </c>
      <c r="G97" s="25" t="s">
        <v>59</v>
      </c>
      <c r="H97" s="25" t="s">
        <v>32</v>
      </c>
      <c r="I97" s="3" t="s">
        <v>107</v>
      </c>
      <c r="J97" s="25"/>
      <c r="K97" s="39">
        <f t="shared" si="5"/>
        <v>0</v>
      </c>
      <c r="L97" s="39">
        <f t="shared" si="6"/>
        <v>0</v>
      </c>
      <c r="M97" s="16" t="s">
        <v>172</v>
      </c>
      <c r="N97" s="16" t="s">
        <v>172</v>
      </c>
      <c r="O97" s="16" t="s">
        <v>172</v>
      </c>
      <c r="P97" s="71">
        <v>10</v>
      </c>
      <c r="Q97" s="72">
        <f t="shared" si="7"/>
        <v>0</v>
      </c>
    </row>
    <row r="98" spans="1:17" ht="56.25" hidden="1">
      <c r="A98" s="90" t="s">
        <v>214</v>
      </c>
      <c r="B98" s="2" t="s">
        <v>166</v>
      </c>
      <c r="C98" s="2" t="s">
        <v>173</v>
      </c>
      <c r="D98" s="41" t="s">
        <v>18</v>
      </c>
      <c r="E98" s="40" t="s">
        <v>56</v>
      </c>
      <c r="F98" s="41" t="s">
        <v>18</v>
      </c>
      <c r="G98" s="40" t="s">
        <v>59</v>
      </c>
      <c r="H98" s="40" t="s">
        <v>32</v>
      </c>
      <c r="I98" s="3" t="s">
        <v>107</v>
      </c>
      <c r="J98" s="40"/>
      <c r="K98" s="42">
        <f t="shared" si="5"/>
        <v>0</v>
      </c>
      <c r="L98" s="42">
        <f t="shared" si="6"/>
        <v>0</v>
      </c>
      <c r="M98" s="15" t="s">
        <v>18</v>
      </c>
      <c r="N98" s="40" t="s">
        <v>18</v>
      </c>
      <c r="O98" s="40" t="s">
        <v>18</v>
      </c>
      <c r="P98" s="71">
        <v>10</v>
      </c>
      <c r="Q98" s="72">
        <f t="shared" si="7"/>
        <v>0</v>
      </c>
    </row>
    <row r="99" spans="1:17" ht="75">
      <c r="A99" s="90" t="s">
        <v>215</v>
      </c>
      <c r="B99" s="2" t="s">
        <v>55</v>
      </c>
      <c r="C99" s="2" t="s">
        <v>173</v>
      </c>
      <c r="D99" s="41" t="s">
        <v>18</v>
      </c>
      <c r="E99" s="40" t="s">
        <v>56</v>
      </c>
      <c r="F99" s="41" t="s">
        <v>18</v>
      </c>
      <c r="G99" s="40" t="s">
        <v>59</v>
      </c>
      <c r="H99" s="40" t="s">
        <v>32</v>
      </c>
      <c r="I99" s="3" t="s">
        <v>107</v>
      </c>
      <c r="J99" s="119">
        <v>1</v>
      </c>
      <c r="K99" s="42">
        <f t="shared" si="5"/>
        <v>1</v>
      </c>
      <c r="L99" s="42">
        <f t="shared" si="6"/>
        <v>1</v>
      </c>
      <c r="M99" s="15" t="s">
        <v>18</v>
      </c>
      <c r="N99" s="40" t="s">
        <v>18</v>
      </c>
      <c r="O99" s="40" t="s">
        <v>18</v>
      </c>
      <c r="P99" s="71">
        <v>10</v>
      </c>
      <c r="Q99" s="72">
        <f t="shared" si="7"/>
        <v>0</v>
      </c>
    </row>
    <row r="100" spans="1:17" ht="37.5">
      <c r="A100" s="90" t="s">
        <v>216</v>
      </c>
      <c r="B100" s="2" t="s">
        <v>20</v>
      </c>
      <c r="C100" s="2" t="s">
        <v>173</v>
      </c>
      <c r="D100" s="41" t="s">
        <v>18</v>
      </c>
      <c r="E100" s="40" t="s">
        <v>56</v>
      </c>
      <c r="F100" s="41" t="s">
        <v>18</v>
      </c>
      <c r="G100" s="40" t="s">
        <v>59</v>
      </c>
      <c r="H100" s="40" t="s">
        <v>32</v>
      </c>
      <c r="I100" s="3" t="s">
        <v>107</v>
      </c>
      <c r="J100" s="119">
        <v>3</v>
      </c>
      <c r="K100" s="42">
        <f t="shared" si="5"/>
        <v>3</v>
      </c>
      <c r="L100" s="42">
        <f t="shared" si="6"/>
        <v>3</v>
      </c>
      <c r="M100" s="15" t="s">
        <v>18</v>
      </c>
      <c r="N100" s="40" t="s">
        <v>18</v>
      </c>
      <c r="O100" s="40" t="s">
        <v>18</v>
      </c>
      <c r="P100" s="71">
        <v>10</v>
      </c>
      <c r="Q100" s="72">
        <f t="shared" si="7"/>
        <v>0</v>
      </c>
    </row>
    <row r="101" spans="1:17" ht="93.75">
      <c r="A101" s="123" t="s">
        <v>217</v>
      </c>
      <c r="B101" s="2" t="s">
        <v>168</v>
      </c>
      <c r="C101" s="2" t="s">
        <v>173</v>
      </c>
      <c r="D101" s="120" t="s">
        <v>18</v>
      </c>
      <c r="E101" s="119" t="s">
        <v>56</v>
      </c>
      <c r="F101" s="120" t="s">
        <v>18</v>
      </c>
      <c r="G101" s="119" t="s">
        <v>59</v>
      </c>
      <c r="H101" s="119" t="s">
        <v>32</v>
      </c>
      <c r="I101" s="3" t="s">
        <v>107</v>
      </c>
      <c r="J101" s="119">
        <v>16</v>
      </c>
      <c r="K101" s="119">
        <f t="shared" si="5"/>
        <v>16</v>
      </c>
      <c r="L101" s="119">
        <f t="shared" si="6"/>
        <v>16</v>
      </c>
      <c r="M101" s="16" t="s">
        <v>170</v>
      </c>
      <c r="N101" s="16" t="s">
        <v>170</v>
      </c>
      <c r="O101" s="16" t="s">
        <v>170</v>
      </c>
      <c r="P101" s="71">
        <v>10</v>
      </c>
      <c r="Q101" s="72">
        <f t="shared" si="7"/>
        <v>2</v>
      </c>
    </row>
    <row r="102" spans="1:17" ht="75">
      <c r="A102" s="90" t="s">
        <v>218</v>
      </c>
      <c r="B102" s="2" t="s">
        <v>57</v>
      </c>
      <c r="C102" s="2" t="s">
        <v>173</v>
      </c>
      <c r="D102" s="41" t="s">
        <v>18</v>
      </c>
      <c r="E102" s="40" t="s">
        <v>56</v>
      </c>
      <c r="F102" s="41" t="s">
        <v>18</v>
      </c>
      <c r="G102" s="40" t="s">
        <v>59</v>
      </c>
      <c r="H102" s="40" t="s">
        <v>32</v>
      </c>
      <c r="I102" s="3" t="s">
        <v>107</v>
      </c>
      <c r="J102" s="40">
        <v>69</v>
      </c>
      <c r="K102" s="42">
        <f t="shared" si="5"/>
        <v>69</v>
      </c>
      <c r="L102" s="42">
        <f t="shared" si="6"/>
        <v>69</v>
      </c>
      <c r="M102" s="16" t="s">
        <v>169</v>
      </c>
      <c r="N102" s="16" t="s">
        <v>169</v>
      </c>
      <c r="O102" s="16" t="s">
        <v>169</v>
      </c>
      <c r="P102" s="71">
        <v>10</v>
      </c>
      <c r="Q102" s="72">
        <f t="shared" si="7"/>
        <v>7</v>
      </c>
    </row>
    <row r="103" spans="1:17" ht="93.75" hidden="1">
      <c r="A103" s="82" t="s">
        <v>219</v>
      </c>
      <c r="B103" s="2" t="s">
        <v>166</v>
      </c>
      <c r="C103" s="2" t="s">
        <v>173</v>
      </c>
      <c r="D103" s="41" t="s">
        <v>18</v>
      </c>
      <c r="E103" s="40" t="s">
        <v>88</v>
      </c>
      <c r="F103" s="41" t="s">
        <v>18</v>
      </c>
      <c r="G103" s="40" t="s">
        <v>59</v>
      </c>
      <c r="H103" s="40" t="s">
        <v>32</v>
      </c>
      <c r="I103" s="3" t="s">
        <v>107</v>
      </c>
      <c r="J103" s="40"/>
      <c r="K103" s="42">
        <f t="shared" si="5"/>
        <v>0</v>
      </c>
      <c r="L103" s="42">
        <f t="shared" si="6"/>
        <v>0</v>
      </c>
      <c r="M103" s="15" t="s">
        <v>18</v>
      </c>
      <c r="N103" s="40" t="s">
        <v>18</v>
      </c>
      <c r="O103" s="40" t="s">
        <v>18</v>
      </c>
      <c r="P103" s="71">
        <v>10</v>
      </c>
      <c r="Q103" s="72">
        <f t="shared" si="7"/>
        <v>0</v>
      </c>
    </row>
    <row r="104" spans="1:17" ht="93.75" hidden="1">
      <c r="A104" s="82" t="s">
        <v>220</v>
      </c>
      <c r="B104" s="2" t="s">
        <v>55</v>
      </c>
      <c r="C104" s="2" t="s">
        <v>173</v>
      </c>
      <c r="D104" s="41" t="s">
        <v>18</v>
      </c>
      <c r="E104" s="40" t="s">
        <v>88</v>
      </c>
      <c r="F104" s="41" t="s">
        <v>18</v>
      </c>
      <c r="G104" s="40" t="s">
        <v>59</v>
      </c>
      <c r="H104" s="40" t="s">
        <v>32</v>
      </c>
      <c r="I104" s="3" t="s">
        <v>107</v>
      </c>
      <c r="J104" s="40"/>
      <c r="K104" s="42">
        <f t="shared" si="5"/>
        <v>0</v>
      </c>
      <c r="L104" s="42">
        <f t="shared" si="6"/>
        <v>0</v>
      </c>
      <c r="M104" s="15" t="s">
        <v>18</v>
      </c>
      <c r="N104" s="40" t="s">
        <v>18</v>
      </c>
      <c r="O104" s="40" t="s">
        <v>18</v>
      </c>
      <c r="P104" s="71">
        <v>10</v>
      </c>
      <c r="Q104" s="72">
        <f t="shared" si="7"/>
        <v>0</v>
      </c>
    </row>
    <row r="105" spans="1:17" ht="93.75" hidden="1">
      <c r="A105" s="82" t="s">
        <v>221</v>
      </c>
      <c r="B105" s="2" t="s">
        <v>20</v>
      </c>
      <c r="C105" s="2" t="s">
        <v>173</v>
      </c>
      <c r="D105" s="41" t="s">
        <v>18</v>
      </c>
      <c r="E105" s="40" t="s">
        <v>88</v>
      </c>
      <c r="F105" s="41" t="s">
        <v>18</v>
      </c>
      <c r="G105" s="40" t="s">
        <v>59</v>
      </c>
      <c r="H105" s="40" t="s">
        <v>32</v>
      </c>
      <c r="I105" s="3" t="s">
        <v>107</v>
      </c>
      <c r="J105" s="40"/>
      <c r="K105" s="42">
        <f t="shared" si="5"/>
        <v>0</v>
      </c>
      <c r="L105" s="42">
        <f t="shared" si="6"/>
        <v>0</v>
      </c>
      <c r="M105" s="15" t="s">
        <v>18</v>
      </c>
      <c r="N105" s="40" t="s">
        <v>18</v>
      </c>
      <c r="O105" s="40" t="s">
        <v>18</v>
      </c>
      <c r="P105" s="71">
        <v>10</v>
      </c>
      <c r="Q105" s="72">
        <f t="shared" si="7"/>
        <v>0</v>
      </c>
    </row>
    <row r="106" spans="1:17" ht="93.75" hidden="1">
      <c r="A106" s="82" t="s">
        <v>222</v>
      </c>
      <c r="B106" s="2" t="s">
        <v>168</v>
      </c>
      <c r="C106" s="2" t="s">
        <v>173</v>
      </c>
      <c r="D106" s="41" t="s">
        <v>18</v>
      </c>
      <c r="E106" s="40" t="s">
        <v>88</v>
      </c>
      <c r="F106" s="41" t="s">
        <v>18</v>
      </c>
      <c r="G106" s="40" t="s">
        <v>59</v>
      </c>
      <c r="H106" s="40" t="s">
        <v>32</v>
      </c>
      <c r="I106" s="3" t="s">
        <v>107</v>
      </c>
      <c r="J106" s="40"/>
      <c r="K106" s="42">
        <f t="shared" si="5"/>
        <v>0</v>
      </c>
      <c r="L106" s="42">
        <f t="shared" si="6"/>
        <v>0</v>
      </c>
      <c r="M106" s="16" t="s">
        <v>171</v>
      </c>
      <c r="N106" s="16" t="s">
        <v>171</v>
      </c>
      <c r="O106" s="16" t="s">
        <v>171</v>
      </c>
      <c r="P106" s="71">
        <v>10</v>
      </c>
      <c r="Q106" s="72">
        <f t="shared" si="7"/>
        <v>0</v>
      </c>
    </row>
    <row r="107" spans="1:17" ht="93.75" hidden="1">
      <c r="A107" s="81" t="s">
        <v>223</v>
      </c>
      <c r="B107" s="2" t="s">
        <v>57</v>
      </c>
      <c r="C107" s="2" t="s">
        <v>173</v>
      </c>
      <c r="D107" s="41" t="s">
        <v>18</v>
      </c>
      <c r="E107" s="40" t="s">
        <v>88</v>
      </c>
      <c r="F107" s="41" t="s">
        <v>18</v>
      </c>
      <c r="G107" s="40" t="s">
        <v>59</v>
      </c>
      <c r="H107" s="40" t="s">
        <v>32</v>
      </c>
      <c r="I107" s="3" t="s">
        <v>107</v>
      </c>
      <c r="J107" s="40"/>
      <c r="K107" s="42">
        <f t="shared" si="5"/>
        <v>0</v>
      </c>
      <c r="L107" s="42">
        <f t="shared" si="6"/>
        <v>0</v>
      </c>
      <c r="M107" s="16" t="s">
        <v>172</v>
      </c>
      <c r="N107" s="16" t="s">
        <v>172</v>
      </c>
      <c r="O107" s="16" t="s">
        <v>172</v>
      </c>
      <c r="P107" s="71">
        <v>10</v>
      </c>
      <c r="Q107" s="72">
        <f t="shared" si="7"/>
        <v>0</v>
      </c>
    </row>
    <row r="108" spans="1:17" hidden="1">
      <c r="A108" s="19"/>
      <c r="B108" s="2"/>
      <c r="C108" s="2"/>
      <c r="D108" s="37"/>
      <c r="E108" s="36"/>
      <c r="F108" s="37"/>
      <c r="G108" s="36"/>
      <c r="H108" s="36"/>
      <c r="I108" s="3"/>
      <c r="J108" s="36"/>
      <c r="K108" s="87"/>
      <c r="L108" s="87"/>
      <c r="M108" s="36"/>
      <c r="N108" s="36"/>
      <c r="O108" s="36"/>
      <c r="P108" s="71">
        <v>10</v>
      </c>
      <c r="Q108" s="72">
        <f t="shared" si="7"/>
        <v>0</v>
      </c>
    </row>
    <row r="109" spans="1:17" ht="21.75" customHeight="1">
      <c r="A109" s="12" t="s">
        <v>94</v>
      </c>
      <c r="B109" s="2"/>
      <c r="C109" s="2"/>
      <c r="D109" s="26"/>
      <c r="E109" s="25"/>
      <c r="F109" s="26"/>
      <c r="G109" s="25"/>
      <c r="H109" s="25"/>
      <c r="I109" s="13"/>
      <c r="J109" s="15">
        <f>SUM(J88:J108)</f>
        <v>104</v>
      </c>
      <c r="K109" s="15">
        <f>SUM(K88:K108)</f>
        <v>104</v>
      </c>
      <c r="L109" s="15">
        <f>SUM(L88:L108)</f>
        <v>104</v>
      </c>
      <c r="M109" s="25"/>
      <c r="N109" s="25"/>
      <c r="O109" s="25"/>
      <c r="P109" s="71">
        <v>10</v>
      </c>
      <c r="Q109" s="72">
        <f t="shared" si="7"/>
        <v>10</v>
      </c>
    </row>
    <row r="110" spans="1:17">
      <c r="A110" s="27" t="s">
        <v>33</v>
      </c>
      <c r="B110" s="27"/>
      <c r="C110" s="27"/>
      <c r="D110" s="27"/>
      <c r="E110" s="27"/>
      <c r="F110" s="27"/>
      <c r="G110" s="27"/>
      <c r="H110" s="27"/>
      <c r="I110" s="27"/>
      <c r="J110" s="27"/>
      <c r="K110" s="27"/>
      <c r="L110" s="27"/>
      <c r="M110" s="27"/>
      <c r="N110" s="27"/>
      <c r="O110" s="27"/>
    </row>
    <row r="111" spans="1:17">
      <c r="A111" s="163" t="s">
        <v>34</v>
      </c>
      <c r="B111" s="163"/>
      <c r="C111" s="163"/>
      <c r="D111" s="163"/>
      <c r="E111" s="163"/>
      <c r="F111" s="164"/>
      <c r="G111" s="164"/>
      <c r="H111" s="164"/>
      <c r="I111" s="164"/>
      <c r="J111" s="164"/>
      <c r="K111" s="164"/>
      <c r="L111" s="27"/>
      <c r="M111" s="27"/>
      <c r="N111" s="27"/>
      <c r="O111" s="27"/>
    </row>
    <row r="112" spans="1:17">
      <c r="A112" s="25" t="s">
        <v>35</v>
      </c>
      <c r="B112" s="25" t="s">
        <v>36</v>
      </c>
      <c r="C112" s="25" t="s">
        <v>37</v>
      </c>
      <c r="D112" s="25" t="s">
        <v>38</v>
      </c>
      <c r="E112" s="163" t="s">
        <v>15</v>
      </c>
      <c r="F112" s="164"/>
      <c r="G112" s="164"/>
      <c r="H112" s="164"/>
      <c r="I112" s="164"/>
      <c r="J112" s="164"/>
      <c r="K112" s="164"/>
      <c r="L112" s="27"/>
      <c r="M112" s="27"/>
      <c r="N112" s="27"/>
      <c r="O112" s="27"/>
    </row>
    <row r="113" spans="1:23">
      <c r="A113" s="25">
        <v>1</v>
      </c>
      <c r="B113" s="25">
        <v>2</v>
      </c>
      <c r="C113" s="25">
        <v>3</v>
      </c>
      <c r="D113" s="25">
        <v>4</v>
      </c>
      <c r="E113" s="163">
        <v>5</v>
      </c>
      <c r="F113" s="164"/>
      <c r="G113" s="164"/>
      <c r="H113" s="164"/>
      <c r="I113" s="164"/>
      <c r="J113" s="164"/>
      <c r="K113" s="164"/>
      <c r="L113" s="27"/>
      <c r="M113" s="27"/>
      <c r="N113" s="27"/>
      <c r="O113" s="27"/>
    </row>
    <row r="114" spans="1:23" ht="75.75" customHeight="1">
      <c r="A114" s="25" t="s">
        <v>60</v>
      </c>
      <c r="B114" s="25" t="s">
        <v>61</v>
      </c>
      <c r="C114" s="17">
        <v>42443</v>
      </c>
      <c r="D114" s="25">
        <v>529</v>
      </c>
      <c r="E114" s="163" t="s">
        <v>162</v>
      </c>
      <c r="F114" s="165"/>
      <c r="G114" s="165"/>
      <c r="H114" s="165"/>
      <c r="I114" s="165"/>
      <c r="J114" s="165"/>
      <c r="K114" s="165"/>
      <c r="L114" s="27"/>
      <c r="M114" s="27"/>
      <c r="N114" s="27"/>
      <c r="O114" s="27"/>
    </row>
    <row r="115" spans="1:23" ht="75.75" customHeight="1">
      <c r="A115" s="25" t="s">
        <v>60</v>
      </c>
      <c r="B115" s="25" t="s">
        <v>61</v>
      </c>
      <c r="C115" s="17">
        <v>42450</v>
      </c>
      <c r="D115" s="25">
        <v>601</v>
      </c>
      <c r="E115" s="201" t="s">
        <v>163</v>
      </c>
      <c r="F115" s="202"/>
      <c r="G115" s="202"/>
      <c r="H115" s="202"/>
      <c r="I115" s="202"/>
      <c r="J115" s="202"/>
      <c r="K115" s="203"/>
      <c r="L115" s="27"/>
      <c r="M115" s="27"/>
      <c r="N115" s="27"/>
      <c r="O115" s="27"/>
    </row>
    <row r="116" spans="1:23">
      <c r="A116" s="161" t="s">
        <v>39</v>
      </c>
      <c r="B116" s="161"/>
      <c r="C116" s="161"/>
      <c r="D116" s="161"/>
      <c r="E116" s="161"/>
      <c r="F116" s="161"/>
      <c r="G116" s="27"/>
      <c r="H116" s="27"/>
      <c r="I116" s="27"/>
      <c r="J116" s="27"/>
      <c r="K116" s="27"/>
      <c r="L116" s="27"/>
      <c r="M116" s="27"/>
      <c r="N116" s="27"/>
      <c r="O116" s="27"/>
    </row>
    <row r="117" spans="1:23">
      <c r="A117" s="198" t="s">
        <v>40</v>
      </c>
      <c r="B117" s="198"/>
      <c r="C117" s="198"/>
      <c r="D117" s="198"/>
      <c r="E117" s="198"/>
      <c r="F117" s="198"/>
      <c r="G117" s="198"/>
      <c r="H117" s="198"/>
      <c r="I117" s="198"/>
      <c r="J117" s="198"/>
      <c r="K117" s="198"/>
      <c r="L117" s="29"/>
      <c r="M117" s="29"/>
      <c r="N117" s="29"/>
      <c r="O117" s="29"/>
    </row>
    <row r="118" spans="1:23" ht="39" customHeight="1">
      <c r="A118" s="199" t="s">
        <v>41</v>
      </c>
      <c r="B118" s="199"/>
      <c r="C118" s="199"/>
      <c r="D118" s="199"/>
      <c r="E118" s="199"/>
      <c r="F118" s="199"/>
      <c r="G118" s="199"/>
      <c r="H118" s="199"/>
      <c r="I118" s="199"/>
      <c r="J118" s="199"/>
      <c r="K118" s="199"/>
      <c r="L118" s="29"/>
      <c r="M118" s="29"/>
      <c r="N118" s="29"/>
      <c r="O118" s="29"/>
    </row>
    <row r="119" spans="1:23" ht="17.25" customHeight="1">
      <c r="A119" s="243" t="s">
        <v>461</v>
      </c>
      <c r="B119" s="243"/>
      <c r="C119" s="243"/>
      <c r="D119" s="243"/>
      <c r="E119" s="243"/>
      <c r="F119" s="243"/>
      <c r="G119" s="243"/>
      <c r="H119" s="243"/>
      <c r="I119" s="243"/>
      <c r="J119" s="243"/>
      <c r="K119" s="243"/>
      <c r="L119" s="29"/>
      <c r="M119" s="29"/>
      <c r="N119" s="29"/>
      <c r="O119" s="29"/>
    </row>
    <row r="120" spans="1:23">
      <c r="A120" s="161" t="s">
        <v>43</v>
      </c>
      <c r="B120" s="161"/>
      <c r="C120" s="161"/>
      <c r="D120" s="161"/>
      <c r="E120" s="161"/>
      <c r="F120" s="161"/>
      <c r="G120" s="161"/>
      <c r="H120" s="161"/>
      <c r="I120" s="161"/>
      <c r="J120" s="27"/>
      <c r="K120" s="27"/>
      <c r="L120" s="27"/>
      <c r="M120" s="27"/>
      <c r="N120" s="27"/>
      <c r="O120" s="27"/>
    </row>
    <row r="121" spans="1:23" ht="37.5">
      <c r="A121" s="25" t="s">
        <v>44</v>
      </c>
      <c r="B121" s="163" t="s">
        <v>45</v>
      </c>
      <c r="C121" s="164"/>
      <c r="D121" s="164"/>
      <c r="E121" s="165" t="s">
        <v>46</v>
      </c>
      <c r="F121" s="165"/>
      <c r="G121" s="165"/>
      <c r="H121" s="165"/>
      <c r="I121" s="165"/>
      <c r="J121" s="27"/>
      <c r="K121" s="27"/>
      <c r="L121" s="27"/>
      <c r="M121" s="27"/>
      <c r="N121" s="27"/>
      <c r="O121" s="27"/>
    </row>
    <row r="122" spans="1:23">
      <c r="A122" s="25">
        <v>1</v>
      </c>
      <c r="B122" s="163">
        <v>2</v>
      </c>
      <c r="C122" s="164"/>
      <c r="D122" s="164"/>
      <c r="E122" s="165">
        <v>3</v>
      </c>
      <c r="F122" s="165"/>
      <c r="G122" s="165"/>
      <c r="H122" s="165"/>
      <c r="I122" s="165"/>
      <c r="J122" s="27"/>
      <c r="K122" s="27"/>
      <c r="L122" s="27"/>
      <c r="M122" s="27"/>
      <c r="N122" s="27"/>
      <c r="O122" s="27"/>
    </row>
    <row r="123" spans="1:23" ht="22.5" customHeight="1">
      <c r="A123" s="251" t="s">
        <v>156</v>
      </c>
      <c r="B123" s="163" t="s">
        <v>47</v>
      </c>
      <c r="C123" s="164"/>
      <c r="D123" s="164"/>
      <c r="E123" s="163" t="s">
        <v>48</v>
      </c>
      <c r="F123" s="163"/>
      <c r="G123" s="163"/>
      <c r="H123" s="163"/>
      <c r="I123" s="163"/>
      <c r="J123" s="27"/>
      <c r="K123" s="27"/>
      <c r="L123" s="27"/>
      <c r="M123" s="27"/>
      <c r="N123" s="27"/>
      <c r="O123" s="27"/>
    </row>
    <row r="124" spans="1:23" ht="33" customHeight="1">
      <c r="A124" s="269"/>
      <c r="B124" s="163" t="s">
        <v>49</v>
      </c>
      <c r="C124" s="165"/>
      <c r="D124" s="165"/>
      <c r="E124" s="163" t="s">
        <v>50</v>
      </c>
      <c r="F124" s="163"/>
      <c r="G124" s="163"/>
      <c r="H124" s="163"/>
      <c r="I124" s="163"/>
      <c r="J124" s="27"/>
      <c r="K124" s="27"/>
      <c r="L124" s="27"/>
      <c r="M124" s="27"/>
      <c r="N124" s="27"/>
      <c r="O124" s="27"/>
    </row>
    <row r="125" spans="1:23" ht="38.25" customHeight="1">
      <c r="A125" s="270" t="s">
        <v>158</v>
      </c>
      <c r="B125" s="163" t="s">
        <v>51</v>
      </c>
      <c r="C125" s="164"/>
      <c r="D125" s="164"/>
      <c r="E125" s="165" t="s">
        <v>188</v>
      </c>
      <c r="F125" s="165"/>
      <c r="G125" s="165"/>
      <c r="H125" s="165"/>
      <c r="I125" s="165"/>
      <c r="J125" s="27"/>
      <c r="K125" s="27"/>
      <c r="L125" s="27"/>
      <c r="M125" s="27"/>
      <c r="N125" s="27"/>
      <c r="O125" s="27"/>
    </row>
    <row r="126" spans="1:23">
      <c r="A126" s="271"/>
      <c r="B126" s="163" t="s">
        <v>52</v>
      </c>
      <c r="C126" s="165"/>
      <c r="D126" s="165"/>
      <c r="E126" s="165" t="s">
        <v>48</v>
      </c>
      <c r="F126" s="165"/>
      <c r="G126" s="165"/>
      <c r="H126" s="165"/>
      <c r="I126" s="165"/>
      <c r="J126" s="27"/>
      <c r="K126" s="27"/>
      <c r="L126" s="27"/>
      <c r="M126" s="27"/>
      <c r="N126" s="27"/>
      <c r="O126" s="27"/>
    </row>
    <row r="127" spans="1:23">
      <c r="A127" s="8"/>
      <c r="B127" s="8"/>
      <c r="C127" s="8"/>
      <c r="D127" s="8"/>
      <c r="E127" s="8"/>
      <c r="F127" s="8"/>
      <c r="G127" s="8"/>
      <c r="H127" s="8"/>
      <c r="I127" s="8"/>
      <c r="J127" s="27"/>
      <c r="K127" s="27"/>
      <c r="L127" s="27"/>
      <c r="M127" s="27"/>
      <c r="N127" s="27"/>
      <c r="O127" s="27"/>
    </row>
    <row r="128" spans="1:23" s="101" customFormat="1">
      <c r="A128" s="193" t="s">
        <v>246</v>
      </c>
      <c r="B128" s="194"/>
      <c r="C128" s="194"/>
      <c r="D128" s="194"/>
      <c r="E128" s="194"/>
      <c r="F128" s="194"/>
      <c r="G128" s="194"/>
      <c r="H128" s="194"/>
      <c r="I128" s="194"/>
      <c r="J128" s="194"/>
      <c r="K128" s="194"/>
      <c r="L128" s="194"/>
      <c r="M128" s="194"/>
      <c r="N128" s="194"/>
      <c r="O128" s="194"/>
      <c r="P128" s="98"/>
      <c r="Q128" s="99"/>
      <c r="R128" s="100"/>
      <c r="S128" s="100"/>
      <c r="T128" s="100"/>
      <c r="U128" s="100"/>
      <c r="V128" s="100"/>
      <c r="W128" s="100"/>
    </row>
    <row r="129" spans="1:31" s="101" customFormat="1">
      <c r="A129" s="102"/>
      <c r="B129" s="103"/>
      <c r="C129" s="103"/>
      <c r="D129" s="103"/>
      <c r="E129" s="103"/>
      <c r="F129" s="103"/>
      <c r="G129" s="103"/>
      <c r="H129" s="103"/>
      <c r="I129" s="103"/>
      <c r="J129" s="103"/>
      <c r="K129" s="103"/>
      <c r="L129" s="103"/>
      <c r="M129" s="103"/>
      <c r="N129" s="103"/>
      <c r="O129" s="103"/>
      <c r="P129" s="98"/>
      <c r="Q129" s="99"/>
      <c r="R129" s="100"/>
      <c r="S129" s="100"/>
      <c r="T129" s="100"/>
      <c r="U129" s="100"/>
      <c r="V129" s="100"/>
      <c r="W129" s="100"/>
    </row>
    <row r="130" spans="1:31">
      <c r="A130" s="193" t="s">
        <v>247</v>
      </c>
      <c r="B130" s="193"/>
      <c r="C130" s="193"/>
      <c r="D130" s="193"/>
      <c r="E130" s="193"/>
      <c r="F130" s="193"/>
      <c r="G130" s="193"/>
      <c r="H130" s="193"/>
      <c r="I130" s="193"/>
      <c r="J130" s="193"/>
      <c r="K130" s="193"/>
      <c r="L130" s="193"/>
      <c r="M130" s="195" t="s">
        <v>193</v>
      </c>
      <c r="N130" s="258" t="s">
        <v>18</v>
      </c>
      <c r="O130" s="104"/>
      <c r="P130" s="104"/>
      <c r="Q130" s="105"/>
      <c r="R130" s="105"/>
      <c r="S130" s="105"/>
      <c r="T130" s="105"/>
      <c r="U130" s="105"/>
      <c r="V130" s="105"/>
      <c r="W130" s="105"/>
    </row>
    <row r="131" spans="1:31">
      <c r="A131" s="183" t="s">
        <v>248</v>
      </c>
      <c r="B131" s="183"/>
      <c r="C131" s="183"/>
      <c r="D131" s="183"/>
      <c r="E131" s="183"/>
      <c r="F131" s="183"/>
      <c r="G131" s="183"/>
      <c r="H131" s="183"/>
      <c r="I131" s="183"/>
      <c r="J131" s="183"/>
      <c r="K131" s="183"/>
      <c r="L131" s="183"/>
      <c r="M131" s="196"/>
      <c r="N131" s="258"/>
      <c r="O131" s="104"/>
      <c r="P131" s="104"/>
      <c r="Q131" s="105"/>
      <c r="R131" s="105"/>
      <c r="S131" s="105"/>
      <c r="T131" s="105"/>
      <c r="U131" s="105"/>
      <c r="V131" s="105"/>
      <c r="W131" s="105"/>
    </row>
    <row r="132" spans="1:31">
      <c r="A132" s="104" t="s">
        <v>249</v>
      </c>
      <c r="B132" s="104"/>
      <c r="C132" s="104"/>
      <c r="D132" s="104"/>
      <c r="E132" s="104"/>
      <c r="F132" s="104"/>
      <c r="G132" s="104"/>
      <c r="H132" s="104"/>
      <c r="I132" s="104"/>
      <c r="J132" s="104"/>
      <c r="K132" s="104"/>
      <c r="L132" s="104"/>
      <c r="M132" s="196"/>
      <c r="N132" s="258"/>
      <c r="O132" s="104"/>
      <c r="P132" s="104"/>
      <c r="Q132" s="105"/>
      <c r="R132" s="105"/>
      <c r="S132" s="105"/>
      <c r="T132" s="105"/>
      <c r="U132" s="105"/>
      <c r="V132" s="105"/>
      <c r="W132" s="105"/>
    </row>
    <row r="133" spans="1:31">
      <c r="A133" s="183" t="s">
        <v>250</v>
      </c>
      <c r="B133" s="183"/>
      <c r="C133" s="183"/>
      <c r="D133" s="183"/>
      <c r="E133" s="183"/>
      <c r="F133" s="183"/>
      <c r="G133" s="183"/>
      <c r="H133" s="183"/>
      <c r="I133" s="183"/>
      <c r="J133" s="183"/>
      <c r="K133" s="183"/>
      <c r="L133" s="183"/>
      <c r="M133" s="104"/>
      <c r="N133" s="98"/>
      <c r="O133" s="104"/>
      <c r="P133" s="104"/>
      <c r="Q133" s="105"/>
      <c r="R133" s="105"/>
      <c r="S133" s="105"/>
      <c r="T133" s="105"/>
      <c r="U133" s="105"/>
      <c r="V133" s="105"/>
      <c r="W133" s="105"/>
    </row>
    <row r="134" spans="1:31">
      <c r="A134" s="179" t="s">
        <v>251</v>
      </c>
      <c r="B134" s="179"/>
      <c r="C134" s="179"/>
      <c r="D134" s="179"/>
      <c r="E134" s="179"/>
      <c r="F134" s="179"/>
      <c r="G134" s="179"/>
      <c r="H134" s="179"/>
      <c r="I134" s="179"/>
      <c r="J134" s="179"/>
      <c r="K134" s="104"/>
      <c r="L134" s="104"/>
      <c r="M134" s="104"/>
      <c r="N134" s="98"/>
      <c r="O134" s="104"/>
      <c r="P134" s="104"/>
      <c r="Q134" s="105"/>
      <c r="R134" s="105"/>
      <c r="S134" s="105"/>
      <c r="T134" s="105"/>
      <c r="U134" s="105"/>
      <c r="V134" s="105"/>
      <c r="W134" s="105"/>
    </row>
    <row r="135" spans="1:31" s="101" customFormat="1">
      <c r="A135" s="244" t="s">
        <v>252</v>
      </c>
      <c r="B135" s="244" t="s">
        <v>253</v>
      </c>
      <c r="C135" s="244"/>
      <c r="D135" s="244"/>
      <c r="E135" s="244" t="s">
        <v>254</v>
      </c>
      <c r="F135" s="244"/>
      <c r="G135" s="244" t="s">
        <v>255</v>
      </c>
      <c r="H135" s="244"/>
      <c r="I135" s="244"/>
      <c r="J135" s="244" t="s">
        <v>256</v>
      </c>
      <c r="K135" s="244"/>
      <c r="L135" s="244"/>
      <c r="M135" s="244" t="s">
        <v>257</v>
      </c>
      <c r="N135" s="244"/>
      <c r="O135" s="98"/>
      <c r="P135" s="99"/>
      <c r="Q135" s="100"/>
      <c r="R135" s="100"/>
      <c r="S135" s="100"/>
      <c r="T135" s="100"/>
      <c r="U135" s="100"/>
      <c r="V135" s="100"/>
      <c r="W135" s="100"/>
    </row>
    <row r="136" spans="1:31" s="101" customFormat="1">
      <c r="A136" s="244"/>
      <c r="B136" s="171" t="s">
        <v>258</v>
      </c>
      <c r="C136" s="171" t="s">
        <v>258</v>
      </c>
      <c r="D136" s="171" t="s">
        <v>258</v>
      </c>
      <c r="E136" s="171" t="s">
        <v>258</v>
      </c>
      <c r="F136" s="171" t="s">
        <v>258</v>
      </c>
      <c r="G136" s="244" t="s">
        <v>259</v>
      </c>
      <c r="H136" s="244" t="s">
        <v>260</v>
      </c>
      <c r="I136" s="244"/>
      <c r="J136" s="244" t="s">
        <v>226</v>
      </c>
      <c r="K136" s="244" t="s">
        <v>227</v>
      </c>
      <c r="L136" s="244" t="s">
        <v>261</v>
      </c>
      <c r="M136" s="244" t="s">
        <v>185</v>
      </c>
      <c r="N136" s="244" t="s">
        <v>186</v>
      </c>
      <c r="O136" s="98"/>
      <c r="P136" s="99"/>
      <c r="Q136" s="100"/>
      <c r="R136" s="100"/>
      <c r="S136" s="100"/>
      <c r="T136" s="100"/>
      <c r="U136" s="100"/>
      <c r="V136" s="100"/>
      <c r="W136" s="100"/>
    </row>
    <row r="137" spans="1:31" s="101" customFormat="1" ht="75">
      <c r="A137" s="244"/>
      <c r="B137" s="172"/>
      <c r="C137" s="172"/>
      <c r="D137" s="172"/>
      <c r="E137" s="172"/>
      <c r="F137" s="172"/>
      <c r="G137" s="244"/>
      <c r="H137" s="106" t="s">
        <v>15</v>
      </c>
      <c r="I137" s="107" t="s">
        <v>262</v>
      </c>
      <c r="J137" s="244"/>
      <c r="K137" s="244"/>
      <c r="L137" s="244"/>
      <c r="M137" s="244"/>
      <c r="N137" s="244"/>
      <c r="O137" s="98"/>
      <c r="P137" s="99"/>
      <c r="Q137" s="100"/>
      <c r="R137" s="100"/>
      <c r="S137" s="100"/>
      <c r="T137" s="100"/>
      <c r="U137" s="100"/>
      <c r="V137" s="100"/>
      <c r="W137" s="100"/>
    </row>
    <row r="138" spans="1:31" s="101" customFormat="1">
      <c r="A138" s="106">
        <v>1</v>
      </c>
      <c r="B138" s="106">
        <v>2</v>
      </c>
      <c r="C138" s="106">
        <v>3</v>
      </c>
      <c r="D138" s="106">
        <v>4</v>
      </c>
      <c r="E138" s="106">
        <v>5</v>
      </c>
      <c r="F138" s="106">
        <v>6</v>
      </c>
      <c r="G138" s="106">
        <v>7</v>
      </c>
      <c r="H138" s="106">
        <v>8</v>
      </c>
      <c r="I138" s="106">
        <v>9</v>
      </c>
      <c r="J138" s="106">
        <v>10</v>
      </c>
      <c r="K138" s="106">
        <v>11</v>
      </c>
      <c r="L138" s="106">
        <v>12</v>
      </c>
      <c r="M138" s="106">
        <v>13</v>
      </c>
      <c r="N138" s="106">
        <v>14</v>
      </c>
      <c r="O138" s="98"/>
      <c r="P138" s="99"/>
      <c r="Q138" s="100"/>
      <c r="R138" s="100"/>
      <c r="S138" s="100"/>
      <c r="T138" s="100"/>
      <c r="U138" s="100"/>
      <c r="V138" s="100"/>
      <c r="W138" s="100"/>
    </row>
    <row r="139" spans="1:31" s="101" customFormat="1">
      <c r="A139" s="244" t="s">
        <v>18</v>
      </c>
      <c r="B139" s="244" t="s">
        <v>18</v>
      </c>
      <c r="C139" s="244" t="s">
        <v>18</v>
      </c>
      <c r="D139" s="244" t="s">
        <v>18</v>
      </c>
      <c r="E139" s="244" t="s">
        <v>18</v>
      </c>
      <c r="F139" s="244" t="s">
        <v>18</v>
      </c>
      <c r="G139" s="106" t="s">
        <v>18</v>
      </c>
      <c r="H139" s="106" t="s">
        <v>18</v>
      </c>
      <c r="I139" s="106" t="s">
        <v>18</v>
      </c>
      <c r="J139" s="106" t="s">
        <v>18</v>
      </c>
      <c r="K139" s="106" t="s">
        <v>18</v>
      </c>
      <c r="L139" s="106" t="s">
        <v>18</v>
      </c>
      <c r="M139" s="106" t="s">
        <v>18</v>
      </c>
      <c r="N139" s="106" t="s">
        <v>18</v>
      </c>
      <c r="O139" s="98"/>
      <c r="P139" s="99"/>
      <c r="Q139" s="100"/>
      <c r="R139" s="100"/>
      <c r="S139" s="100"/>
      <c r="T139" s="100"/>
      <c r="U139" s="100"/>
      <c r="V139" s="100"/>
      <c r="W139" s="100"/>
    </row>
    <row r="140" spans="1:31" s="101" customFormat="1">
      <c r="A140" s="244"/>
      <c r="B140" s="244"/>
      <c r="C140" s="244"/>
      <c r="D140" s="244"/>
      <c r="E140" s="244"/>
      <c r="F140" s="244"/>
      <c r="G140" s="106" t="s">
        <v>18</v>
      </c>
      <c r="H140" s="106" t="s">
        <v>18</v>
      </c>
      <c r="I140" s="106" t="s">
        <v>18</v>
      </c>
      <c r="J140" s="106" t="s">
        <v>18</v>
      </c>
      <c r="K140" s="106" t="s">
        <v>18</v>
      </c>
      <c r="L140" s="106" t="s">
        <v>18</v>
      </c>
      <c r="M140" s="106" t="s">
        <v>18</v>
      </c>
      <c r="N140" s="106" t="s">
        <v>18</v>
      </c>
      <c r="O140" s="98"/>
      <c r="P140" s="99"/>
      <c r="Q140" s="100"/>
      <c r="R140" s="100"/>
      <c r="S140" s="100"/>
      <c r="T140" s="100"/>
      <c r="U140" s="100"/>
      <c r="V140" s="100"/>
      <c r="W140" s="100"/>
    </row>
    <row r="141" spans="1:31" s="101" customFormat="1">
      <c r="A141" s="108"/>
      <c r="B141" s="108"/>
      <c r="C141" s="108"/>
      <c r="D141" s="108"/>
      <c r="E141" s="108"/>
      <c r="F141" s="108"/>
      <c r="G141" s="108"/>
      <c r="H141" s="108"/>
      <c r="I141" s="108"/>
      <c r="J141" s="108"/>
      <c r="K141" s="108"/>
      <c r="L141" s="108"/>
      <c r="M141" s="108"/>
      <c r="N141" s="108"/>
      <c r="O141" s="98"/>
      <c r="P141" s="99"/>
      <c r="Q141" s="100"/>
      <c r="R141" s="100"/>
      <c r="S141" s="100"/>
      <c r="T141" s="100"/>
      <c r="U141" s="100"/>
      <c r="V141" s="100"/>
      <c r="W141" s="100"/>
      <c r="X141" s="100"/>
      <c r="Y141" s="100"/>
      <c r="Z141" s="100"/>
      <c r="AA141" s="100"/>
      <c r="AB141" s="100"/>
      <c r="AC141" s="100"/>
      <c r="AD141" s="100"/>
      <c r="AE141" s="100"/>
    </row>
    <row r="142" spans="1:31" s="101" customFormat="1">
      <c r="A142" s="179" t="s">
        <v>263</v>
      </c>
      <c r="B142" s="179"/>
      <c r="C142" s="179"/>
      <c r="D142" s="179"/>
      <c r="E142" s="179"/>
      <c r="F142" s="179"/>
      <c r="G142" s="179"/>
      <c r="H142" s="179"/>
      <c r="I142" s="179"/>
      <c r="J142" s="179"/>
      <c r="K142" s="109"/>
      <c r="L142" s="109"/>
      <c r="M142" s="110"/>
      <c r="N142" s="110"/>
      <c r="O142" s="110"/>
      <c r="P142" s="98"/>
      <c r="Q142" s="99"/>
      <c r="R142" s="100"/>
      <c r="S142" s="100"/>
      <c r="T142" s="100"/>
      <c r="U142" s="100"/>
      <c r="V142" s="100"/>
      <c r="W142" s="100"/>
      <c r="X142" s="100"/>
      <c r="Y142" s="100"/>
      <c r="Z142" s="100"/>
      <c r="AA142" s="100"/>
      <c r="AB142" s="100"/>
      <c r="AC142" s="100"/>
      <c r="AD142" s="100"/>
      <c r="AE142" s="100"/>
    </row>
    <row r="143" spans="1:31" s="101" customFormat="1" ht="114.75" customHeight="1">
      <c r="A143" s="244" t="s">
        <v>252</v>
      </c>
      <c r="B143" s="244" t="s">
        <v>253</v>
      </c>
      <c r="C143" s="244"/>
      <c r="D143" s="244"/>
      <c r="E143" s="244" t="s">
        <v>254</v>
      </c>
      <c r="F143" s="244"/>
      <c r="G143" s="244" t="s">
        <v>264</v>
      </c>
      <c r="H143" s="244"/>
      <c r="I143" s="244"/>
      <c r="J143" s="245" t="s">
        <v>256</v>
      </c>
      <c r="K143" s="246"/>
      <c r="L143" s="247"/>
      <c r="M143" s="248" t="s">
        <v>187</v>
      </c>
      <c r="N143" s="249"/>
      <c r="O143" s="250"/>
      <c r="P143" s="259" t="s">
        <v>257</v>
      </c>
      <c r="Q143" s="259"/>
      <c r="R143" s="100"/>
      <c r="S143" s="100"/>
      <c r="T143" s="100"/>
      <c r="U143" s="100"/>
      <c r="V143" s="100"/>
      <c r="W143" s="100"/>
      <c r="X143" s="100"/>
      <c r="Y143" s="100"/>
      <c r="Z143" s="100"/>
      <c r="AA143" s="100"/>
      <c r="AB143" s="100"/>
      <c r="AC143" s="100"/>
      <c r="AD143" s="100"/>
      <c r="AE143" s="100"/>
    </row>
    <row r="144" spans="1:31" s="101" customFormat="1">
      <c r="A144" s="244"/>
      <c r="B144" s="171" t="s">
        <v>258</v>
      </c>
      <c r="C144" s="171" t="s">
        <v>258</v>
      </c>
      <c r="D144" s="171" t="s">
        <v>258</v>
      </c>
      <c r="E144" s="171" t="s">
        <v>258</v>
      </c>
      <c r="F144" s="171" t="s">
        <v>258</v>
      </c>
      <c r="G144" s="171" t="s">
        <v>259</v>
      </c>
      <c r="H144" s="259" t="s">
        <v>260</v>
      </c>
      <c r="I144" s="259"/>
      <c r="J144" s="171" t="s">
        <v>265</v>
      </c>
      <c r="K144" s="171" t="s">
        <v>266</v>
      </c>
      <c r="L144" s="171" t="s">
        <v>267</v>
      </c>
      <c r="M144" s="171" t="s">
        <v>265</v>
      </c>
      <c r="N144" s="171" t="s">
        <v>266</v>
      </c>
      <c r="O144" s="171" t="s">
        <v>267</v>
      </c>
      <c r="P144" s="244" t="s">
        <v>185</v>
      </c>
      <c r="Q144" s="244" t="s">
        <v>186</v>
      </c>
      <c r="R144" s="100"/>
      <c r="S144" s="100"/>
      <c r="T144" s="100"/>
      <c r="U144" s="100"/>
      <c r="V144" s="100"/>
      <c r="W144" s="100"/>
      <c r="X144" s="100"/>
      <c r="Y144" s="100"/>
      <c r="Z144" s="100"/>
      <c r="AA144" s="100"/>
      <c r="AB144" s="100"/>
      <c r="AC144" s="100"/>
      <c r="AD144" s="100"/>
      <c r="AE144" s="100"/>
    </row>
    <row r="145" spans="1:31" s="101" customFormat="1" ht="75">
      <c r="A145" s="244"/>
      <c r="B145" s="172"/>
      <c r="C145" s="172"/>
      <c r="D145" s="172"/>
      <c r="E145" s="172"/>
      <c r="F145" s="172"/>
      <c r="G145" s="172"/>
      <c r="H145" s="111" t="s">
        <v>15</v>
      </c>
      <c r="I145" s="107" t="s">
        <v>262</v>
      </c>
      <c r="J145" s="172"/>
      <c r="K145" s="172"/>
      <c r="L145" s="172"/>
      <c r="M145" s="172"/>
      <c r="N145" s="172"/>
      <c r="O145" s="172"/>
      <c r="P145" s="244"/>
      <c r="Q145" s="244"/>
      <c r="R145" s="100"/>
      <c r="S145" s="100"/>
      <c r="T145" s="100"/>
      <c r="U145" s="100"/>
      <c r="V145" s="100"/>
      <c r="W145" s="100"/>
      <c r="X145" s="100"/>
      <c r="Y145" s="100"/>
      <c r="Z145" s="100"/>
      <c r="AA145" s="100"/>
      <c r="AB145" s="100"/>
      <c r="AC145" s="100"/>
      <c r="AD145" s="100"/>
      <c r="AE145" s="100"/>
    </row>
    <row r="146" spans="1:31" s="101" customFormat="1">
      <c r="A146" s="106">
        <v>1</v>
      </c>
      <c r="B146" s="106">
        <v>2</v>
      </c>
      <c r="C146" s="106">
        <v>3</v>
      </c>
      <c r="D146" s="112">
        <v>4</v>
      </c>
      <c r="E146" s="106">
        <v>5</v>
      </c>
      <c r="F146" s="106">
        <v>6</v>
      </c>
      <c r="G146" s="113">
        <v>7</v>
      </c>
      <c r="H146" s="106">
        <v>8</v>
      </c>
      <c r="I146" s="106">
        <v>9</v>
      </c>
      <c r="J146" s="106">
        <v>10</v>
      </c>
      <c r="K146" s="106">
        <v>11</v>
      </c>
      <c r="L146" s="106">
        <v>12</v>
      </c>
      <c r="M146" s="106">
        <v>13</v>
      </c>
      <c r="N146" s="106">
        <v>14</v>
      </c>
      <c r="O146" s="106">
        <v>15</v>
      </c>
      <c r="P146" s="106">
        <v>16</v>
      </c>
      <c r="Q146" s="106">
        <v>17</v>
      </c>
      <c r="R146" s="100"/>
      <c r="S146" s="100"/>
      <c r="T146" s="100"/>
      <c r="U146" s="100"/>
      <c r="V146" s="100"/>
      <c r="W146" s="100"/>
      <c r="X146" s="100"/>
      <c r="Y146" s="100"/>
      <c r="Z146" s="100"/>
      <c r="AA146" s="100"/>
      <c r="AB146" s="100"/>
      <c r="AC146" s="100"/>
      <c r="AD146" s="100"/>
      <c r="AE146" s="100"/>
    </row>
    <row r="147" spans="1:31" s="101" customFormat="1">
      <c r="A147" s="260" t="s">
        <v>18</v>
      </c>
      <c r="B147" s="260" t="s">
        <v>18</v>
      </c>
      <c r="C147" s="260" t="s">
        <v>18</v>
      </c>
      <c r="D147" s="171" t="s">
        <v>18</v>
      </c>
      <c r="E147" s="171" t="s">
        <v>18</v>
      </c>
      <c r="F147" s="244" t="s">
        <v>18</v>
      </c>
      <c r="G147" s="106" t="s">
        <v>18</v>
      </c>
      <c r="H147" s="106" t="s">
        <v>18</v>
      </c>
      <c r="I147" s="106" t="s">
        <v>18</v>
      </c>
      <c r="J147" s="106" t="s">
        <v>18</v>
      </c>
      <c r="K147" s="106" t="s">
        <v>18</v>
      </c>
      <c r="L147" s="106" t="s">
        <v>18</v>
      </c>
      <c r="M147" s="106" t="s">
        <v>18</v>
      </c>
      <c r="N147" s="106" t="s">
        <v>18</v>
      </c>
      <c r="O147" s="106" t="s">
        <v>18</v>
      </c>
      <c r="P147" s="106" t="s">
        <v>18</v>
      </c>
      <c r="Q147" s="106" t="s">
        <v>18</v>
      </c>
      <c r="R147" s="100"/>
      <c r="S147" s="100"/>
      <c r="T147" s="100"/>
      <c r="U147" s="100"/>
      <c r="V147" s="100"/>
      <c r="W147" s="100"/>
      <c r="X147" s="100"/>
      <c r="Y147" s="100"/>
      <c r="Z147" s="100"/>
      <c r="AA147" s="100"/>
      <c r="AB147" s="100"/>
      <c r="AC147" s="100"/>
      <c r="AD147" s="100"/>
      <c r="AE147" s="100"/>
    </row>
    <row r="148" spans="1:31" s="101" customFormat="1">
      <c r="A148" s="260"/>
      <c r="B148" s="260"/>
      <c r="C148" s="260"/>
      <c r="D148" s="172"/>
      <c r="E148" s="172"/>
      <c r="F148" s="244"/>
      <c r="G148" s="106" t="s">
        <v>18</v>
      </c>
      <c r="H148" s="106" t="s">
        <v>18</v>
      </c>
      <c r="I148" s="106" t="s">
        <v>18</v>
      </c>
      <c r="J148" s="106" t="s">
        <v>18</v>
      </c>
      <c r="K148" s="106" t="s">
        <v>18</v>
      </c>
      <c r="L148" s="106" t="s">
        <v>18</v>
      </c>
      <c r="M148" s="106" t="s">
        <v>18</v>
      </c>
      <c r="N148" s="106" t="s">
        <v>18</v>
      </c>
      <c r="O148" s="106" t="s">
        <v>18</v>
      </c>
      <c r="P148" s="106" t="s">
        <v>18</v>
      </c>
      <c r="Q148" s="106" t="s">
        <v>18</v>
      </c>
      <c r="R148" s="4"/>
      <c r="S148" s="4"/>
      <c r="T148" s="4"/>
      <c r="U148" s="4"/>
      <c r="V148" s="4"/>
      <c r="W148" s="4"/>
      <c r="X148" s="100"/>
      <c r="Y148" s="100"/>
      <c r="Z148" s="100"/>
      <c r="AA148" s="100"/>
      <c r="AB148" s="100"/>
      <c r="AC148" s="100"/>
      <c r="AD148" s="100"/>
      <c r="AE148" s="100"/>
    </row>
    <row r="149" spans="1:31" s="101" customFormat="1">
      <c r="A149" s="108"/>
      <c r="B149" s="108"/>
      <c r="C149" s="108"/>
      <c r="D149" s="114"/>
      <c r="E149" s="108"/>
      <c r="F149" s="108"/>
      <c r="G149" s="115"/>
      <c r="H149" s="108"/>
      <c r="I149" s="108"/>
      <c r="J149" s="108"/>
      <c r="K149" s="108"/>
      <c r="L149" s="108"/>
      <c r="M149" s="108"/>
      <c r="N149" s="108"/>
      <c r="O149" s="108"/>
      <c r="P149" s="108"/>
      <c r="Q149" s="108"/>
      <c r="R149" s="4"/>
      <c r="S149" s="4"/>
      <c r="T149" s="4"/>
      <c r="U149" s="4"/>
      <c r="V149" s="4"/>
      <c r="W149" s="4"/>
      <c r="X149" s="100"/>
      <c r="Y149" s="100"/>
      <c r="Z149" s="100"/>
      <c r="AA149" s="100"/>
      <c r="AB149" s="100"/>
      <c r="AC149" s="100"/>
      <c r="AD149" s="100"/>
      <c r="AE149" s="100"/>
    </row>
    <row r="150" spans="1:31" s="101" customFormat="1">
      <c r="A150" s="116"/>
      <c r="B150" s="116"/>
      <c r="C150" s="116"/>
      <c r="D150" s="117"/>
      <c r="E150" s="116"/>
      <c r="F150" s="116"/>
      <c r="G150" s="117"/>
      <c r="H150" s="116"/>
      <c r="I150" s="116"/>
      <c r="J150" s="116"/>
      <c r="K150" s="116"/>
      <c r="L150" s="116"/>
      <c r="M150" s="116"/>
      <c r="N150" s="116"/>
      <c r="O150" s="116"/>
      <c r="P150" s="116"/>
      <c r="Q150" s="116"/>
      <c r="R150" s="4"/>
      <c r="S150" s="4"/>
      <c r="T150" s="4"/>
      <c r="U150" s="4"/>
      <c r="V150" s="4"/>
      <c r="W150" s="4"/>
      <c r="X150" s="100"/>
      <c r="Y150" s="100"/>
      <c r="Z150" s="100"/>
      <c r="AA150" s="100"/>
      <c r="AB150" s="100"/>
      <c r="AC150" s="100"/>
      <c r="AD150" s="100"/>
      <c r="AE150" s="100"/>
    </row>
    <row r="151" spans="1:31">
      <c r="A151" s="169" t="s">
        <v>245</v>
      </c>
      <c r="B151" s="170"/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</row>
    <row r="152" spans="1:31">
      <c r="A152" s="161" t="s">
        <v>62</v>
      </c>
      <c r="B152" s="161"/>
      <c r="C152" s="161"/>
      <c r="D152" s="161"/>
      <c r="E152" s="161"/>
      <c r="F152" s="161"/>
      <c r="G152" s="161"/>
      <c r="H152" s="161"/>
      <c r="I152" s="161"/>
      <c r="J152" s="161"/>
      <c r="K152" s="161"/>
      <c r="L152" s="161"/>
      <c r="M152" s="161"/>
      <c r="N152" s="161"/>
      <c r="O152" s="161"/>
    </row>
    <row r="153" spans="1:31">
      <c r="A153" s="167" t="s">
        <v>63</v>
      </c>
      <c r="B153" s="167"/>
      <c r="C153" s="167"/>
      <c r="D153" s="167"/>
      <c r="E153" s="167"/>
      <c r="F153" s="167"/>
      <c r="G153" s="167"/>
      <c r="H153" s="167"/>
      <c r="I153" s="167"/>
      <c r="J153" s="167"/>
      <c r="K153" s="167"/>
      <c r="L153" s="167"/>
      <c r="M153" s="27"/>
      <c r="N153" s="27"/>
      <c r="O153" s="27"/>
    </row>
    <row r="154" spans="1:31">
      <c r="A154" s="167" t="s">
        <v>64</v>
      </c>
      <c r="B154" s="167"/>
      <c r="C154" s="167"/>
      <c r="D154" s="167"/>
      <c r="E154" s="167"/>
      <c r="F154" s="167"/>
      <c r="G154" s="167"/>
      <c r="H154" s="167"/>
      <c r="I154" s="167"/>
      <c r="J154" s="167"/>
      <c r="K154" s="167"/>
      <c r="L154" s="167"/>
      <c r="M154" s="27"/>
      <c r="N154" s="27"/>
      <c r="O154" s="27"/>
    </row>
    <row r="155" spans="1:31" ht="16.5" customHeight="1">
      <c r="A155" s="167" t="s">
        <v>65</v>
      </c>
      <c r="B155" s="167"/>
      <c r="C155" s="167"/>
      <c r="D155" s="167"/>
      <c r="E155" s="167"/>
      <c r="F155" s="167"/>
      <c r="G155" s="167"/>
      <c r="H155" s="167"/>
      <c r="I155" s="167"/>
      <c r="J155" s="167"/>
      <c r="K155" s="167"/>
      <c r="L155" s="167"/>
      <c r="M155" s="27"/>
      <c r="N155" s="27"/>
      <c r="O155" s="27"/>
    </row>
    <row r="156" spans="1:31">
      <c r="A156" s="167" t="s">
        <v>66</v>
      </c>
      <c r="B156" s="167"/>
      <c r="C156" s="167"/>
      <c r="D156" s="167"/>
      <c r="E156" s="167"/>
      <c r="F156" s="167"/>
      <c r="G156" s="167"/>
      <c r="H156" s="167"/>
      <c r="I156" s="167"/>
      <c r="J156" s="167"/>
      <c r="K156" s="167"/>
      <c r="L156" s="167"/>
      <c r="M156" s="27"/>
      <c r="N156" s="27"/>
      <c r="O156" s="27"/>
    </row>
    <row r="157" spans="1:31">
      <c r="A157" s="167" t="s">
        <v>67</v>
      </c>
      <c r="B157" s="167"/>
      <c r="C157" s="167"/>
      <c r="D157" s="167"/>
      <c r="E157" s="167"/>
      <c r="F157" s="167"/>
      <c r="G157" s="167"/>
      <c r="H157" s="167"/>
      <c r="I157" s="167"/>
      <c r="J157" s="167"/>
      <c r="K157" s="167"/>
      <c r="L157" s="167"/>
      <c r="M157" s="27"/>
      <c r="N157" s="27"/>
      <c r="O157" s="27"/>
    </row>
    <row r="158" spans="1:31">
      <c r="A158" s="167" t="s">
        <v>68</v>
      </c>
      <c r="B158" s="167"/>
      <c r="C158" s="167"/>
      <c r="D158" s="167"/>
      <c r="E158" s="167"/>
      <c r="F158" s="167"/>
      <c r="G158" s="167"/>
      <c r="H158" s="167"/>
      <c r="I158" s="167"/>
      <c r="J158" s="167"/>
      <c r="K158" s="167"/>
      <c r="L158" s="167"/>
      <c r="M158" s="27"/>
      <c r="N158" s="27"/>
      <c r="O158" s="27"/>
    </row>
    <row r="159" spans="1:31">
      <c r="A159" s="167" t="s">
        <v>69</v>
      </c>
      <c r="B159" s="167"/>
      <c r="C159" s="167"/>
      <c r="D159" s="167"/>
      <c r="E159" s="167"/>
      <c r="F159" s="167"/>
      <c r="G159" s="167"/>
      <c r="H159" s="167"/>
      <c r="I159" s="167"/>
      <c r="J159" s="167"/>
      <c r="K159" s="167"/>
      <c r="L159" s="167"/>
      <c r="M159" s="27"/>
      <c r="N159" s="27"/>
      <c r="O159" s="27"/>
    </row>
    <row r="160" spans="1:31">
      <c r="A160" s="168" t="s">
        <v>91</v>
      </c>
      <c r="B160" s="168"/>
      <c r="C160" s="168"/>
      <c r="D160" s="168"/>
      <c r="E160" s="168"/>
      <c r="F160" s="168"/>
      <c r="G160" s="168"/>
      <c r="H160" s="168"/>
      <c r="I160" s="168"/>
      <c r="J160" s="168"/>
      <c r="K160" s="168"/>
      <c r="L160" s="168"/>
      <c r="M160" s="168"/>
      <c r="N160" s="168"/>
      <c r="O160" s="168"/>
    </row>
    <row r="161" spans="1:15" ht="60.75" customHeight="1">
      <c r="A161" s="168" t="s">
        <v>164</v>
      </c>
      <c r="B161" s="168"/>
      <c r="C161" s="168"/>
      <c r="D161" s="168"/>
      <c r="E161" s="168"/>
      <c r="F161" s="168"/>
      <c r="G161" s="168"/>
      <c r="H161" s="168"/>
      <c r="I161" s="168"/>
      <c r="J161" s="168"/>
      <c r="K161" s="168"/>
      <c r="L161" s="168"/>
      <c r="M161" s="168"/>
      <c r="N161" s="168"/>
      <c r="O161" s="168"/>
    </row>
    <row r="162" spans="1:15" ht="60.75" customHeight="1">
      <c r="A162" s="168" t="s">
        <v>165</v>
      </c>
      <c r="B162" s="168"/>
      <c r="C162" s="168"/>
      <c r="D162" s="168"/>
      <c r="E162" s="168"/>
      <c r="F162" s="168"/>
      <c r="G162" s="168"/>
      <c r="H162" s="168"/>
      <c r="I162" s="168"/>
      <c r="J162" s="168"/>
      <c r="K162" s="168"/>
      <c r="L162" s="168"/>
      <c r="M162" s="168"/>
      <c r="N162" s="168"/>
      <c r="O162" s="168"/>
    </row>
    <row r="163" spans="1:15">
      <c r="A163" s="161" t="s">
        <v>70</v>
      </c>
      <c r="B163" s="161"/>
      <c r="C163" s="161"/>
      <c r="D163" s="161"/>
      <c r="E163" s="161"/>
      <c r="F163" s="161"/>
      <c r="G163" s="161"/>
      <c r="H163" s="161"/>
      <c r="I163" s="161"/>
      <c r="J163" s="161"/>
      <c r="K163" s="161"/>
      <c r="L163" s="161"/>
      <c r="M163" s="161"/>
      <c r="N163" s="161"/>
      <c r="O163" s="161"/>
    </row>
    <row r="164" spans="1:15">
      <c r="A164" s="25" t="s">
        <v>71</v>
      </c>
      <c r="B164" s="163" t="s">
        <v>72</v>
      </c>
      <c r="C164" s="164"/>
      <c r="D164" s="164"/>
      <c r="E164" s="166" t="s">
        <v>73</v>
      </c>
      <c r="F164" s="164"/>
      <c r="G164" s="164"/>
      <c r="H164" s="164"/>
      <c r="I164" s="164"/>
      <c r="J164" s="164"/>
      <c r="K164" s="164"/>
      <c r="L164" s="164"/>
      <c r="M164" s="27"/>
      <c r="N164" s="27"/>
      <c r="O164" s="27"/>
    </row>
    <row r="165" spans="1:15">
      <c r="A165" s="25">
        <v>1</v>
      </c>
      <c r="B165" s="163">
        <v>2</v>
      </c>
      <c r="C165" s="164"/>
      <c r="D165" s="164"/>
      <c r="E165" s="165">
        <v>3</v>
      </c>
      <c r="F165" s="165"/>
      <c r="G165" s="165"/>
      <c r="H165" s="165"/>
      <c r="I165" s="165"/>
      <c r="J165" s="165"/>
      <c r="K165" s="164"/>
      <c r="L165" s="164"/>
      <c r="M165" s="27"/>
      <c r="N165" s="27"/>
      <c r="O165" s="27"/>
    </row>
    <row r="166" spans="1:15" ht="40.5" customHeight="1">
      <c r="A166" s="25" t="s">
        <v>74</v>
      </c>
      <c r="B166" s="163" t="s">
        <v>239</v>
      </c>
      <c r="C166" s="164"/>
      <c r="D166" s="164"/>
      <c r="E166" s="165" t="s">
        <v>75</v>
      </c>
      <c r="F166" s="165"/>
      <c r="G166" s="165"/>
      <c r="H166" s="165"/>
      <c r="I166" s="165"/>
      <c r="J166" s="165"/>
      <c r="K166" s="165"/>
      <c r="L166" s="165"/>
      <c r="M166" s="27"/>
      <c r="N166" s="27"/>
      <c r="O166" s="27"/>
    </row>
    <row r="167" spans="1:15" ht="42.75" customHeight="1">
      <c r="A167" s="25" t="s">
        <v>76</v>
      </c>
      <c r="B167" s="163" t="s">
        <v>77</v>
      </c>
      <c r="C167" s="166"/>
      <c r="D167" s="166"/>
      <c r="E167" s="165" t="s">
        <v>75</v>
      </c>
      <c r="F167" s="165"/>
      <c r="G167" s="165"/>
      <c r="H167" s="165"/>
      <c r="I167" s="165"/>
      <c r="J167" s="165"/>
      <c r="K167" s="165"/>
      <c r="L167" s="165"/>
      <c r="M167" s="27"/>
      <c r="N167" s="27"/>
      <c r="O167" s="27"/>
    </row>
    <row r="168" spans="1:15" ht="42" customHeight="1">
      <c r="A168" s="25" t="s">
        <v>78</v>
      </c>
      <c r="B168" s="163" t="s">
        <v>194</v>
      </c>
      <c r="C168" s="164"/>
      <c r="D168" s="164"/>
      <c r="E168" s="165" t="s">
        <v>75</v>
      </c>
      <c r="F168" s="165"/>
      <c r="G168" s="165"/>
      <c r="H168" s="165"/>
      <c r="I168" s="165"/>
      <c r="J168" s="165"/>
      <c r="K168" s="165"/>
      <c r="L168" s="165"/>
      <c r="M168" s="27"/>
      <c r="N168" s="27"/>
      <c r="O168" s="27"/>
    </row>
    <row r="169" spans="1:15">
      <c r="A169" s="161" t="s">
        <v>80</v>
      </c>
      <c r="B169" s="161"/>
      <c r="C169" s="161"/>
      <c r="D169" s="161"/>
      <c r="E169" s="161"/>
      <c r="F169" s="161"/>
      <c r="G169" s="161"/>
      <c r="H169" s="161"/>
      <c r="I169" s="161"/>
      <c r="J169" s="161"/>
      <c r="K169" s="161"/>
      <c r="L169" s="161"/>
      <c r="M169" s="161"/>
      <c r="N169" s="161"/>
      <c r="O169" s="161"/>
    </row>
    <row r="170" spans="1:15">
      <c r="A170" s="161" t="s">
        <v>81</v>
      </c>
      <c r="B170" s="161"/>
      <c r="C170" s="161"/>
      <c r="D170" s="161"/>
      <c r="E170" s="161"/>
      <c r="F170" s="161"/>
      <c r="G170" s="161"/>
      <c r="H170" s="161"/>
      <c r="I170" s="161"/>
      <c r="J170" s="161"/>
      <c r="K170" s="161"/>
      <c r="L170" s="161"/>
      <c r="M170" s="161"/>
      <c r="N170" s="161"/>
      <c r="O170" s="161"/>
    </row>
    <row r="171" spans="1:15">
      <c r="A171" s="161" t="s">
        <v>82</v>
      </c>
      <c r="B171" s="161"/>
      <c r="C171" s="161"/>
      <c r="D171" s="161"/>
      <c r="E171" s="161"/>
      <c r="F171" s="161"/>
      <c r="G171" s="161"/>
      <c r="H171" s="161"/>
      <c r="I171" s="161"/>
      <c r="J171" s="161"/>
      <c r="K171" s="161"/>
      <c r="L171" s="161"/>
      <c r="M171" s="161"/>
      <c r="N171" s="161"/>
      <c r="O171" s="161"/>
    </row>
    <row r="172" spans="1:15">
      <c r="A172" s="161" t="s">
        <v>190</v>
      </c>
      <c r="B172" s="161"/>
      <c r="C172" s="161"/>
      <c r="D172" s="161"/>
      <c r="E172" s="161"/>
      <c r="F172" s="161"/>
      <c r="G172" s="161"/>
      <c r="H172" s="161"/>
      <c r="I172" s="161"/>
      <c r="J172" s="161"/>
      <c r="K172" s="161"/>
      <c r="L172" s="161"/>
      <c r="M172" s="161"/>
      <c r="N172" s="161"/>
      <c r="O172" s="161"/>
    </row>
    <row r="173" spans="1:15" ht="21" customHeight="1">
      <c r="A173" s="162" t="s">
        <v>92</v>
      </c>
      <c r="B173" s="162"/>
      <c r="C173" s="162"/>
      <c r="D173" s="162"/>
      <c r="E173" s="162"/>
      <c r="F173" s="162"/>
      <c r="G173" s="162"/>
      <c r="H173" s="162"/>
      <c r="I173" s="162"/>
      <c r="J173" s="162"/>
      <c r="K173" s="162"/>
      <c r="L173" s="162"/>
      <c r="M173" s="162"/>
      <c r="N173" s="162"/>
      <c r="O173" s="162"/>
    </row>
    <row r="174" spans="1:15" ht="62.25" customHeight="1">
      <c r="A174" s="162" t="s">
        <v>93</v>
      </c>
      <c r="B174" s="162"/>
      <c r="C174" s="162"/>
      <c r="D174" s="162"/>
      <c r="E174" s="162"/>
      <c r="F174" s="162"/>
      <c r="G174" s="162"/>
      <c r="H174" s="162"/>
      <c r="I174" s="162"/>
      <c r="J174" s="162"/>
      <c r="K174" s="162"/>
      <c r="L174" s="162"/>
      <c r="M174" s="162"/>
      <c r="N174" s="162"/>
      <c r="O174" s="162"/>
    </row>
    <row r="175" spans="1:15">
      <c r="A175" s="160" t="s">
        <v>83</v>
      </c>
      <c r="B175" s="160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</row>
    <row r="176" spans="1:15">
      <c r="A176" s="27"/>
      <c r="B176" s="27"/>
      <c r="C176" s="27"/>
      <c r="D176" s="27"/>
      <c r="E176" s="27"/>
      <c r="F176" s="27"/>
      <c r="G176" s="27"/>
      <c r="H176" s="27"/>
      <c r="I176" s="27"/>
      <c r="J176" s="27"/>
      <c r="K176" s="27"/>
      <c r="L176" s="27"/>
      <c r="M176" s="27"/>
      <c r="N176" s="27"/>
      <c r="O176" s="27"/>
    </row>
    <row r="177" spans="1:15">
      <c r="A177" s="27"/>
      <c r="B177" s="27"/>
      <c r="C177" s="27"/>
      <c r="D177" s="27"/>
      <c r="E177" s="27"/>
      <c r="F177" s="27"/>
      <c r="G177" s="27"/>
      <c r="H177" s="27"/>
      <c r="I177" s="27"/>
      <c r="J177" s="27"/>
      <c r="K177" s="27"/>
      <c r="L177" s="27"/>
      <c r="M177" s="27"/>
      <c r="N177" s="27"/>
      <c r="O177" s="27"/>
    </row>
    <row r="178" spans="1:15">
      <c r="A178" s="46" t="s">
        <v>178</v>
      </c>
      <c r="B178" s="27"/>
      <c r="C178" s="27"/>
      <c r="D178" s="27"/>
      <c r="E178" s="27"/>
      <c r="F178" s="27"/>
      <c r="G178" s="27"/>
      <c r="H178" s="27"/>
      <c r="I178" s="27"/>
      <c r="J178" s="27"/>
      <c r="K178" s="27" t="s">
        <v>84</v>
      </c>
      <c r="L178" s="27"/>
      <c r="M178" s="27"/>
      <c r="N178" s="27"/>
      <c r="O178" s="27"/>
    </row>
    <row r="179" spans="1:15">
      <c r="A179" s="27"/>
      <c r="B179" s="27"/>
      <c r="C179" s="27"/>
      <c r="D179" s="27"/>
      <c r="E179" s="27"/>
      <c r="F179" s="27"/>
      <c r="G179" s="27"/>
      <c r="H179" s="27"/>
      <c r="I179" s="27"/>
      <c r="J179" s="27"/>
      <c r="K179" s="27"/>
      <c r="L179" s="27"/>
      <c r="M179" s="27"/>
      <c r="N179" s="27"/>
      <c r="O179" s="27"/>
    </row>
    <row r="180" spans="1:15">
      <c r="A180" s="27"/>
      <c r="B180" s="27"/>
      <c r="C180" s="27"/>
      <c r="D180" s="27"/>
      <c r="E180" s="27"/>
      <c r="F180" s="27"/>
      <c r="G180" s="27"/>
      <c r="H180" s="27"/>
      <c r="I180" s="27"/>
      <c r="J180" s="27"/>
      <c r="K180" s="27"/>
      <c r="L180" s="27"/>
      <c r="M180" s="27"/>
      <c r="N180" s="27"/>
      <c r="O180" s="27"/>
    </row>
  </sheetData>
  <mergeCells count="263">
    <mergeCell ref="A147:A148"/>
    <mergeCell ref="B147:B148"/>
    <mergeCell ref="C147:C148"/>
    <mergeCell ref="D147:D148"/>
    <mergeCell ref="E147:E148"/>
    <mergeCell ref="F147:F148"/>
    <mergeCell ref="A142:J142"/>
    <mergeCell ref="A143:A145"/>
    <mergeCell ref="B143:D143"/>
    <mergeCell ref="E143:F143"/>
    <mergeCell ref="G143:I143"/>
    <mergeCell ref="J143:L143"/>
    <mergeCell ref="G136:G137"/>
    <mergeCell ref="H136:I136"/>
    <mergeCell ref="J136:J137"/>
    <mergeCell ref="K136:K137"/>
    <mergeCell ref="M143:O143"/>
    <mergeCell ref="P143:Q143"/>
    <mergeCell ref="B144:B145"/>
    <mergeCell ref="C144:C145"/>
    <mergeCell ref="D144:D145"/>
    <mergeCell ref="E144:E145"/>
    <mergeCell ref="F144:F145"/>
    <mergeCell ref="G144:G145"/>
    <mergeCell ref="H144:I144"/>
    <mergeCell ref="J144:J145"/>
    <mergeCell ref="K144:K145"/>
    <mergeCell ref="L144:L145"/>
    <mergeCell ref="M144:M145"/>
    <mergeCell ref="N144:N145"/>
    <mergeCell ref="O144:O145"/>
    <mergeCell ref="P144:P145"/>
    <mergeCell ref="Q144:Q145"/>
    <mergeCell ref="C139:C140"/>
    <mergeCell ref="D139:D140"/>
    <mergeCell ref="E139:E140"/>
    <mergeCell ref="F139:F140"/>
    <mergeCell ref="B136:B137"/>
    <mergeCell ref="C136:C137"/>
    <mergeCell ref="D136:D137"/>
    <mergeCell ref="E136:E137"/>
    <mergeCell ref="F136:F137"/>
    <mergeCell ref="A69:D69"/>
    <mergeCell ref="E69:G69"/>
    <mergeCell ref="H69:L69"/>
    <mergeCell ref="A128:O128"/>
    <mergeCell ref="A130:L130"/>
    <mergeCell ref="M130:M132"/>
    <mergeCell ref="N130:N132"/>
    <mergeCell ref="A131:L131"/>
    <mergeCell ref="A125:A126"/>
    <mergeCell ref="B125:D125"/>
    <mergeCell ref="E125:I125"/>
    <mergeCell ref="B126:D126"/>
    <mergeCell ref="E126:I126"/>
    <mergeCell ref="E114:K114"/>
    <mergeCell ref="E115:K115"/>
    <mergeCell ref="A116:F116"/>
    <mergeCell ref="A117:K117"/>
    <mergeCell ref="A118:K118"/>
    <mergeCell ref="A119:K119"/>
    <mergeCell ref="A111:K111"/>
    <mergeCell ref="E112:K112"/>
    <mergeCell ref="E113:K113"/>
    <mergeCell ref="J85:J86"/>
    <mergeCell ref="A174:O174"/>
    <mergeCell ref="A175:O175"/>
    <mergeCell ref="B168:D168"/>
    <mergeCell ref="E168:L168"/>
    <mergeCell ref="A169:O169"/>
    <mergeCell ref="A170:O170"/>
    <mergeCell ref="A171:O171"/>
    <mergeCell ref="A173:O173"/>
    <mergeCell ref="B165:D165"/>
    <mergeCell ref="E165:L165"/>
    <mergeCell ref="B166:D166"/>
    <mergeCell ref="E166:L166"/>
    <mergeCell ref="B167:D167"/>
    <mergeCell ref="E167:L167"/>
    <mergeCell ref="A172:O172"/>
    <mergeCell ref="A158:L158"/>
    <mergeCell ref="A159:L159"/>
    <mergeCell ref="A160:O160"/>
    <mergeCell ref="A161:O161"/>
    <mergeCell ref="A163:O163"/>
    <mergeCell ref="B164:D164"/>
    <mergeCell ref="E164:L164"/>
    <mergeCell ref="A152:O152"/>
    <mergeCell ref="A153:L153"/>
    <mergeCell ref="A154:L154"/>
    <mergeCell ref="A155:L155"/>
    <mergeCell ref="A156:L156"/>
    <mergeCell ref="A157:L157"/>
    <mergeCell ref="A162:O162"/>
    <mergeCell ref="A151:O151"/>
    <mergeCell ref="A120:I120"/>
    <mergeCell ref="B121:D121"/>
    <mergeCell ref="E121:I121"/>
    <mergeCell ref="B122:D122"/>
    <mergeCell ref="E122:I122"/>
    <mergeCell ref="A123:A124"/>
    <mergeCell ref="B123:D123"/>
    <mergeCell ref="E123:I123"/>
    <mergeCell ref="B124:D124"/>
    <mergeCell ref="E124:I124"/>
    <mergeCell ref="A133:L133"/>
    <mergeCell ref="A134:J134"/>
    <mergeCell ref="A135:A137"/>
    <mergeCell ref="B135:D135"/>
    <mergeCell ref="E135:F135"/>
    <mergeCell ref="G135:I135"/>
    <mergeCell ref="J135:L135"/>
    <mergeCell ref="M135:N135"/>
    <mergeCell ref="L136:L137"/>
    <mergeCell ref="M136:M137"/>
    <mergeCell ref="N136:N137"/>
    <mergeCell ref="A139:A140"/>
    <mergeCell ref="B139:B140"/>
    <mergeCell ref="K85:K86"/>
    <mergeCell ref="L85:L86"/>
    <mergeCell ref="M85:M86"/>
    <mergeCell ref="N85:N86"/>
    <mergeCell ref="O85:O86"/>
    <mergeCell ref="A82:O82"/>
    <mergeCell ref="A83:J83"/>
    <mergeCell ref="A84:A86"/>
    <mergeCell ref="B84:D85"/>
    <mergeCell ref="E84:F85"/>
    <mergeCell ref="G84:I84"/>
    <mergeCell ref="J84:L84"/>
    <mergeCell ref="M84:O84"/>
    <mergeCell ref="G85:G86"/>
    <mergeCell ref="H85:I85"/>
    <mergeCell ref="A80:A81"/>
    <mergeCell ref="B80:B81"/>
    <mergeCell ref="C80:C81"/>
    <mergeCell ref="D80:D81"/>
    <mergeCell ref="E80:E81"/>
    <mergeCell ref="F80:F81"/>
    <mergeCell ref="A76:A78"/>
    <mergeCell ref="B76:D77"/>
    <mergeCell ref="E76:F77"/>
    <mergeCell ref="N71:N73"/>
    <mergeCell ref="A72:L72"/>
    <mergeCell ref="A73:L73"/>
    <mergeCell ref="A74:L74"/>
    <mergeCell ref="A75:J75"/>
    <mergeCell ref="M76:N76"/>
    <mergeCell ref="M77:M78"/>
    <mergeCell ref="N77:N78"/>
    <mergeCell ref="A71:L71"/>
    <mergeCell ref="H67:L67"/>
    <mergeCell ref="G76:I76"/>
    <mergeCell ref="J76:L76"/>
    <mergeCell ref="G77:G78"/>
    <mergeCell ref="H77:I77"/>
    <mergeCell ref="J77:J78"/>
    <mergeCell ref="K77:K78"/>
    <mergeCell ref="L77:L78"/>
    <mergeCell ref="M71:M73"/>
    <mergeCell ref="H68:L68"/>
    <mergeCell ref="A68:D68"/>
    <mergeCell ref="E68:G68"/>
    <mergeCell ref="A59:F59"/>
    <mergeCell ref="A60:K60"/>
    <mergeCell ref="A61:K61"/>
    <mergeCell ref="A62:K62"/>
    <mergeCell ref="A63:I63"/>
    <mergeCell ref="A53:O53"/>
    <mergeCell ref="A54:O54"/>
    <mergeCell ref="A55:K55"/>
    <mergeCell ref="E56:K56"/>
    <mergeCell ref="E57:K57"/>
    <mergeCell ref="E58:K58"/>
    <mergeCell ref="A64:D64"/>
    <mergeCell ref="E64:G64"/>
    <mergeCell ref="H64:L64"/>
    <mergeCell ref="A65:D65"/>
    <mergeCell ref="E65:G65"/>
    <mergeCell ref="H65:L65"/>
    <mergeCell ref="A66:D66"/>
    <mergeCell ref="E66:G66"/>
    <mergeCell ref="H66:L66"/>
    <mergeCell ref="A67:D67"/>
    <mergeCell ref="E67:G67"/>
    <mergeCell ref="J40:J41"/>
    <mergeCell ref="K40:K41"/>
    <mergeCell ref="L40:L41"/>
    <mergeCell ref="M40:M41"/>
    <mergeCell ref="N40:N41"/>
    <mergeCell ref="O40:O41"/>
    <mergeCell ref="A37:O37"/>
    <mergeCell ref="A38:J38"/>
    <mergeCell ref="A39:A41"/>
    <mergeCell ref="B39:D40"/>
    <mergeCell ref="E39:F40"/>
    <mergeCell ref="G39:I39"/>
    <mergeCell ref="J39:L39"/>
    <mergeCell ref="M39:O39"/>
    <mergeCell ref="G40:G41"/>
    <mergeCell ref="H40:I40"/>
    <mergeCell ref="A35:A36"/>
    <mergeCell ref="B35:B36"/>
    <mergeCell ref="C35:C36"/>
    <mergeCell ref="D35:D36"/>
    <mergeCell ref="E35:E36"/>
    <mergeCell ref="F35:F36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26:L26"/>
    <mergeCell ref="M26:M28"/>
    <mergeCell ref="M31:N31"/>
    <mergeCell ref="M32:M33"/>
    <mergeCell ref="N32:N33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P39:Q39"/>
    <mergeCell ref="P40:P41"/>
    <mergeCell ref="Q40:Q41"/>
    <mergeCell ref="P84:Q84"/>
    <mergeCell ref="P85:P86"/>
    <mergeCell ref="Q85:Q86"/>
    <mergeCell ref="A3:O3"/>
    <mergeCell ref="K8:M8"/>
    <mergeCell ref="N8:O8"/>
    <mergeCell ref="A10:J10"/>
    <mergeCell ref="K10:M10"/>
    <mergeCell ref="N10:O10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N26:N28"/>
  </mergeCells>
  <hyperlinks>
    <hyperlink ref="M143" location="sub_777" display="sub_777"/>
    <hyperlink ref="P143" location="sub_666" display="sub_666"/>
  </hyperlinks>
  <pageMargins left="0.55118110236220474" right="0.31496062992125984" top="0.35433070866141736" bottom="0.35433070866141736" header="0.31496062992125984" footer="0.31496062992125984"/>
  <pageSetup paperSize="9" scale="46" fitToHeight="0" orientation="landscape" r:id="rId1"/>
  <rowBreaks count="2" manualBreakCount="2">
    <brk id="24" max="16" man="1"/>
    <brk id="113" max="16" man="1"/>
  </rowBreaks>
</worksheet>
</file>

<file path=xl/worksheets/sheet34.xml><?xml version="1.0" encoding="utf-8"?>
<worksheet xmlns="http://schemas.openxmlformats.org/spreadsheetml/2006/main" xmlns:r="http://schemas.openxmlformats.org/officeDocument/2006/relationships">
  <sheetPr codeName="Лист34"/>
  <dimension ref="A1:AE180"/>
  <sheetViews>
    <sheetView view="pageBreakPreview" topLeftCell="A82" zoomScale="80" zoomScaleNormal="70" zoomScaleSheetLayoutView="80" workbookViewId="0">
      <selection activeCell="J109" sqref="J109"/>
    </sheetView>
  </sheetViews>
  <sheetFormatPr defaultRowHeight="18.75"/>
  <cols>
    <col min="1" max="1" width="28.7109375" style="4" customWidth="1"/>
    <col min="2" max="2" width="27.7109375" style="4" customWidth="1"/>
    <col min="3" max="3" width="19.42578125" style="4" customWidth="1"/>
    <col min="4" max="4" width="11.7109375" style="4" customWidth="1"/>
    <col min="5" max="5" width="17.42578125" style="4" customWidth="1"/>
    <col min="6" max="6" width="17.5703125" style="4" customWidth="1"/>
    <col min="7" max="7" width="21.5703125" style="4" customWidth="1"/>
    <col min="8" max="8" width="11.42578125" style="4" customWidth="1"/>
    <col min="9" max="9" width="7.42578125" style="4" customWidth="1"/>
    <col min="10" max="11" width="12.140625" style="4" customWidth="1"/>
    <col min="12" max="12" width="11.42578125" style="4" customWidth="1"/>
    <col min="13" max="13" width="15.28515625" style="4" customWidth="1"/>
    <col min="14" max="14" width="12.7109375" style="4" customWidth="1"/>
    <col min="15" max="15" width="12.4257812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4" t="s">
        <v>520</v>
      </c>
    </row>
    <row r="2" spans="1:15">
      <c r="L2" s="4" t="s">
        <v>485</v>
      </c>
    </row>
    <row r="3" spans="1:15" ht="35.25" customHeight="1">
      <c r="A3" s="228" t="s">
        <v>465</v>
      </c>
      <c r="B3" s="229"/>
      <c r="C3" s="229"/>
      <c r="D3" s="229"/>
      <c r="E3" s="229"/>
      <c r="F3" s="229"/>
      <c r="G3" s="229"/>
      <c r="H3" s="229"/>
      <c r="I3" s="229"/>
      <c r="J3" s="229"/>
      <c r="K3" s="229"/>
      <c r="L3" s="229"/>
      <c r="M3" s="229"/>
      <c r="N3" s="229"/>
      <c r="O3" s="229"/>
    </row>
    <row r="4" spans="1:15" ht="30.75" customHeight="1">
      <c r="A4" s="230" t="s">
        <v>225</v>
      </c>
      <c r="B4" s="231"/>
      <c r="C4" s="231"/>
      <c r="D4" s="231"/>
      <c r="E4" s="231"/>
      <c r="F4" s="231"/>
      <c r="G4" s="231"/>
      <c r="H4" s="231"/>
      <c r="I4" s="231"/>
      <c r="J4" s="231"/>
      <c r="K4" s="231"/>
      <c r="L4" s="231"/>
      <c r="M4" s="231"/>
      <c r="N4" s="231"/>
      <c r="O4" s="231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232" t="s">
        <v>3</v>
      </c>
      <c r="O5" s="233"/>
    </row>
    <row r="6" spans="1:15" ht="18.75" customHeight="1">
      <c r="A6" s="212"/>
      <c r="B6" s="212"/>
      <c r="C6" s="212"/>
      <c r="D6" s="212"/>
      <c r="E6" s="212"/>
      <c r="F6" s="212"/>
      <c r="G6" s="212"/>
      <c r="H6" s="212"/>
      <c r="I6" s="212"/>
      <c r="J6" s="212"/>
      <c r="K6" s="222" t="s">
        <v>4</v>
      </c>
      <c r="L6" s="222"/>
      <c r="M6" s="223"/>
      <c r="N6" s="234" t="s">
        <v>5</v>
      </c>
      <c r="O6" s="235"/>
    </row>
    <row r="7" spans="1:15" ht="18.75" customHeight="1">
      <c r="A7" s="212"/>
      <c r="B7" s="212"/>
      <c r="C7" s="212"/>
      <c r="D7" s="212"/>
      <c r="E7" s="212"/>
      <c r="F7" s="212"/>
      <c r="G7" s="212"/>
      <c r="H7" s="212"/>
      <c r="I7" s="212"/>
      <c r="J7" s="212"/>
      <c r="K7" s="222" t="s">
        <v>179</v>
      </c>
      <c r="L7" s="222"/>
      <c r="M7" s="223"/>
      <c r="N7" s="224" t="s">
        <v>483</v>
      </c>
      <c r="O7" s="225"/>
    </row>
    <row r="8" spans="1:15">
      <c r="A8" s="70"/>
      <c r="B8" s="8"/>
      <c r="C8" s="8"/>
      <c r="D8" s="8"/>
      <c r="E8" s="8"/>
      <c r="F8" s="8"/>
      <c r="G8" s="8"/>
      <c r="H8" s="8"/>
      <c r="I8" s="8"/>
      <c r="J8" s="8"/>
      <c r="K8" s="222" t="s">
        <v>180</v>
      </c>
      <c r="L8" s="222"/>
      <c r="M8" s="223"/>
      <c r="N8" s="224" t="s">
        <v>224</v>
      </c>
      <c r="O8" s="225"/>
    </row>
    <row r="9" spans="1:15">
      <c r="A9" s="70"/>
      <c r="B9" s="8"/>
      <c r="C9" s="8"/>
      <c r="D9" s="8"/>
      <c r="E9" s="8"/>
      <c r="F9" s="8"/>
      <c r="G9" s="8"/>
      <c r="H9" s="8"/>
      <c r="I9" s="8"/>
      <c r="J9" s="8"/>
      <c r="K9" s="48"/>
      <c r="L9" s="48"/>
      <c r="M9" s="49" t="s">
        <v>183</v>
      </c>
      <c r="N9" s="50"/>
      <c r="O9" s="51"/>
    </row>
    <row r="10" spans="1:15" ht="18.75" customHeight="1">
      <c r="A10" s="212"/>
      <c r="B10" s="212"/>
      <c r="C10" s="212"/>
      <c r="D10" s="212"/>
      <c r="E10" s="212"/>
      <c r="F10" s="212"/>
      <c r="G10" s="212"/>
      <c r="H10" s="212"/>
      <c r="I10" s="212"/>
      <c r="J10" s="212"/>
      <c r="K10" s="222" t="s">
        <v>181</v>
      </c>
      <c r="L10" s="222"/>
      <c r="M10" s="223"/>
      <c r="N10" s="224" t="s">
        <v>159</v>
      </c>
      <c r="O10" s="225"/>
    </row>
    <row r="11" spans="1:15" ht="18.75" customHeight="1">
      <c r="A11" s="212"/>
      <c r="B11" s="212"/>
      <c r="C11" s="212"/>
      <c r="D11" s="212"/>
      <c r="E11" s="212"/>
      <c r="F11" s="212"/>
      <c r="G11" s="212"/>
      <c r="H11" s="212"/>
      <c r="I11" s="212"/>
      <c r="J11" s="212"/>
      <c r="K11" s="222" t="s">
        <v>182</v>
      </c>
      <c r="L11" s="222"/>
      <c r="M11" s="223"/>
      <c r="N11" s="224" t="s">
        <v>160</v>
      </c>
      <c r="O11" s="225"/>
    </row>
    <row r="12" spans="1:15">
      <c r="A12" s="52"/>
      <c r="B12" s="67"/>
      <c r="C12" s="67"/>
      <c r="D12" s="67"/>
      <c r="E12" s="67"/>
      <c r="F12" s="67"/>
      <c r="G12" s="67"/>
      <c r="H12" s="67"/>
      <c r="I12" s="67"/>
      <c r="J12" s="67"/>
      <c r="K12" s="226"/>
      <c r="L12" s="226"/>
      <c r="M12" s="227"/>
      <c r="N12" s="224"/>
      <c r="O12" s="225"/>
    </row>
    <row r="13" spans="1:15">
      <c r="A13" s="52"/>
      <c r="B13" s="67"/>
      <c r="C13" s="67"/>
      <c r="D13" s="67"/>
      <c r="E13" s="67"/>
      <c r="F13" s="67"/>
      <c r="G13" s="67"/>
      <c r="H13" s="67"/>
      <c r="I13" s="67"/>
      <c r="J13" s="67"/>
      <c r="K13" s="54"/>
      <c r="L13" s="54"/>
      <c r="M13" s="68"/>
      <c r="N13" s="69"/>
      <c r="O13" s="69"/>
    </row>
    <row r="14" spans="1:15" ht="39" customHeight="1">
      <c r="A14" s="217" t="s">
        <v>0</v>
      </c>
      <c r="B14" s="217"/>
      <c r="C14" s="217"/>
      <c r="D14" s="217"/>
      <c r="E14" s="217"/>
      <c r="F14" s="217"/>
      <c r="G14" s="217"/>
      <c r="H14" s="217"/>
      <c r="I14" s="217"/>
      <c r="J14" s="217"/>
      <c r="K14" s="217"/>
      <c r="L14" s="217"/>
      <c r="M14" s="217"/>
      <c r="N14" s="217"/>
      <c r="O14" s="217"/>
    </row>
    <row r="15" spans="1:15" ht="24.75" hidden="1" customHeight="1">
      <c r="A15" s="216" t="s">
        <v>1</v>
      </c>
      <c r="B15" s="216"/>
      <c r="C15" s="216"/>
      <c r="D15" s="216"/>
      <c r="E15" s="216"/>
      <c r="F15" s="216"/>
      <c r="G15" s="216"/>
      <c r="H15" s="216"/>
      <c r="I15" s="216"/>
      <c r="J15" s="216"/>
      <c r="K15" s="216"/>
      <c r="L15" s="216"/>
      <c r="M15" s="216"/>
      <c r="N15" s="216"/>
      <c r="O15" s="216"/>
    </row>
    <row r="16" spans="1:15" ht="16.5" hidden="1" customHeight="1">
      <c r="A16" s="216" t="s">
        <v>2</v>
      </c>
      <c r="B16" s="217"/>
      <c r="C16" s="217"/>
      <c r="D16" s="217"/>
      <c r="E16" s="217"/>
      <c r="F16" s="217"/>
      <c r="G16" s="217"/>
      <c r="H16" s="217"/>
      <c r="I16" s="217"/>
      <c r="J16" s="217"/>
      <c r="K16" s="217"/>
      <c r="L16" s="217"/>
      <c r="M16" s="217"/>
      <c r="N16" s="217"/>
      <c r="O16" s="217"/>
    </row>
    <row r="17" spans="1:18" ht="137.25" customHeight="1">
      <c r="A17" s="218" t="s">
        <v>484</v>
      </c>
      <c r="B17" s="218"/>
      <c r="C17" s="218"/>
      <c r="D17" s="218"/>
      <c r="E17" s="218"/>
      <c r="F17" s="218"/>
      <c r="G17" s="218"/>
      <c r="H17" s="218"/>
      <c r="I17" s="218"/>
      <c r="J17" s="218"/>
      <c r="K17" s="218"/>
      <c r="L17" s="218"/>
      <c r="M17" s="218"/>
      <c r="N17" s="218"/>
      <c r="O17" s="218"/>
    </row>
    <row r="18" spans="1:18" ht="185.25" customHeight="1">
      <c r="A18" s="219"/>
      <c r="B18" s="219"/>
      <c r="C18" s="219"/>
      <c r="D18" s="219"/>
      <c r="E18" s="219"/>
      <c r="F18" s="219"/>
      <c r="G18" s="219"/>
      <c r="H18" s="219"/>
      <c r="I18" s="219"/>
      <c r="J18" s="219"/>
      <c r="K18" s="219"/>
      <c r="L18" s="219"/>
      <c r="M18" s="219"/>
      <c r="N18" s="219"/>
      <c r="O18" s="219"/>
      <c r="P18" s="24"/>
      <c r="Q18" s="24"/>
      <c r="R18" s="24"/>
    </row>
    <row r="19" spans="1:18" ht="27" customHeight="1">
      <c r="A19" s="220" t="s">
        <v>89</v>
      </c>
      <c r="B19" s="220"/>
      <c r="C19" s="220"/>
      <c r="D19" s="220"/>
      <c r="E19" s="220"/>
      <c r="F19" s="220"/>
      <c r="G19" s="220"/>
      <c r="H19" s="220"/>
      <c r="I19" s="220"/>
      <c r="J19" s="220"/>
      <c r="K19" s="47"/>
      <c r="L19" s="47"/>
      <c r="M19" s="47"/>
      <c r="N19" s="47"/>
      <c r="O19" s="47"/>
      <c r="P19" s="24"/>
      <c r="Q19" s="24"/>
      <c r="R19" s="24"/>
    </row>
    <row r="20" spans="1:18" ht="35.25" customHeight="1">
      <c r="A20" s="221" t="s">
        <v>136</v>
      </c>
      <c r="B20" s="221"/>
      <c r="C20" s="221"/>
      <c r="D20" s="221"/>
      <c r="E20" s="221"/>
      <c r="F20" s="221"/>
      <c r="G20" s="221"/>
      <c r="H20" s="221"/>
      <c r="I20" s="221"/>
      <c r="J20" s="221"/>
      <c r="K20" s="47"/>
      <c r="L20" s="47"/>
      <c r="M20" s="47"/>
      <c r="N20" s="47"/>
      <c r="O20" s="47"/>
      <c r="P20" s="24"/>
      <c r="Q20" s="24"/>
      <c r="R20" s="24"/>
    </row>
    <row r="21" spans="1:18">
      <c r="A21" s="212" t="s">
        <v>90</v>
      </c>
      <c r="B21" s="212"/>
      <c r="C21" s="212"/>
      <c r="D21" s="212"/>
      <c r="E21" s="212"/>
      <c r="F21" s="212"/>
      <c r="G21" s="212"/>
      <c r="H21" s="212"/>
      <c r="I21" s="212"/>
      <c r="J21" s="212"/>
      <c r="K21" s="54"/>
      <c r="L21" s="54"/>
      <c r="M21" s="68"/>
      <c r="N21" s="69"/>
      <c r="O21" s="69"/>
    </row>
    <row r="22" spans="1:18" ht="18.75" customHeight="1">
      <c r="A22" s="213" t="s">
        <v>233</v>
      </c>
      <c r="B22" s="213"/>
      <c r="C22" s="213"/>
      <c r="D22" s="213"/>
      <c r="E22" s="213"/>
      <c r="F22" s="213"/>
      <c r="G22" s="213"/>
      <c r="H22" s="213"/>
      <c r="I22" s="213"/>
      <c r="J22" s="213"/>
      <c r="K22" s="7"/>
      <c r="L22" s="7"/>
      <c r="M22" s="7"/>
      <c r="N22" s="7"/>
      <c r="O22" s="7"/>
    </row>
    <row r="23" spans="1:18">
      <c r="A23" s="214" t="s">
        <v>192</v>
      </c>
      <c r="B23" s="214"/>
      <c r="C23" s="214"/>
      <c r="D23" s="214"/>
      <c r="E23" s="214"/>
      <c r="F23" s="214"/>
      <c r="G23" s="214"/>
      <c r="H23" s="214"/>
      <c r="I23" s="214"/>
      <c r="J23" s="214"/>
      <c r="K23" s="7"/>
      <c r="L23" s="7"/>
      <c r="M23" s="7"/>
      <c r="N23" s="7"/>
      <c r="O23" s="7"/>
    </row>
    <row r="24" spans="1:18">
      <c r="A24" s="215"/>
      <c r="B24" s="215"/>
      <c r="C24" s="215"/>
      <c r="D24" s="215"/>
      <c r="E24" s="215"/>
      <c r="F24" s="215"/>
      <c r="G24" s="215"/>
      <c r="H24" s="215"/>
      <c r="I24" s="215"/>
      <c r="J24" s="215"/>
      <c r="K24" s="7"/>
      <c r="L24" s="7"/>
      <c r="M24" s="7"/>
      <c r="N24" s="7"/>
      <c r="O24" s="7"/>
    </row>
    <row r="25" spans="1:18">
      <c r="A25" s="169" t="s">
        <v>6</v>
      </c>
      <c r="B25" s="170"/>
      <c r="C25" s="170"/>
      <c r="D25" s="170"/>
      <c r="E25" s="170"/>
      <c r="F25" s="170"/>
      <c r="G25" s="170"/>
      <c r="H25" s="170"/>
      <c r="I25" s="170"/>
      <c r="J25" s="170"/>
      <c r="K25" s="170"/>
      <c r="L25" s="170"/>
      <c r="M25" s="170"/>
      <c r="N25" s="170"/>
      <c r="O25" s="170"/>
    </row>
    <row r="26" spans="1:18" ht="42" customHeight="1">
      <c r="A26" s="169" t="s">
        <v>7</v>
      </c>
      <c r="B26" s="169"/>
      <c r="C26" s="169"/>
      <c r="D26" s="169"/>
      <c r="E26" s="169"/>
      <c r="F26" s="169"/>
      <c r="G26" s="169"/>
      <c r="H26" s="169"/>
      <c r="I26" s="169"/>
      <c r="J26" s="169"/>
      <c r="K26" s="169"/>
      <c r="L26" s="169"/>
      <c r="M26" s="210" t="s">
        <v>193</v>
      </c>
      <c r="N26" s="165" t="s">
        <v>238</v>
      </c>
      <c r="O26" s="7"/>
    </row>
    <row r="27" spans="1:18">
      <c r="A27" s="161" t="s">
        <v>8</v>
      </c>
      <c r="B27" s="161"/>
      <c r="C27" s="161"/>
      <c r="D27" s="161"/>
      <c r="E27" s="161"/>
      <c r="F27" s="161"/>
      <c r="G27" s="161"/>
      <c r="H27" s="161"/>
      <c r="I27" s="161"/>
      <c r="J27" s="161"/>
      <c r="K27" s="161"/>
      <c r="L27" s="161"/>
      <c r="M27" s="211"/>
      <c r="N27" s="165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211"/>
      <c r="N28" s="165"/>
      <c r="O28" s="7"/>
    </row>
    <row r="29" spans="1:18">
      <c r="A29" s="161" t="s">
        <v>86</v>
      </c>
      <c r="B29" s="161"/>
      <c r="C29" s="161"/>
      <c r="D29" s="161"/>
      <c r="E29" s="161"/>
      <c r="F29" s="161"/>
      <c r="G29" s="161"/>
      <c r="H29" s="161"/>
      <c r="I29" s="161"/>
      <c r="J29" s="161"/>
      <c r="K29" s="161"/>
      <c r="L29" s="161"/>
      <c r="M29" s="7"/>
      <c r="N29" s="8"/>
      <c r="O29" s="7"/>
    </row>
    <row r="30" spans="1:18">
      <c r="A30" s="160" t="s">
        <v>98</v>
      </c>
      <c r="B30" s="160"/>
      <c r="C30" s="160"/>
      <c r="D30" s="160"/>
      <c r="E30" s="160"/>
      <c r="F30" s="160"/>
      <c r="G30" s="160"/>
      <c r="H30" s="160"/>
      <c r="I30" s="160"/>
      <c r="J30" s="160"/>
      <c r="K30" s="7"/>
      <c r="L30" s="7"/>
      <c r="M30" s="7"/>
      <c r="N30" s="8"/>
      <c r="O30" s="7"/>
    </row>
    <row r="31" spans="1:18" ht="78.75" customHeight="1">
      <c r="A31" s="163" t="s">
        <v>87</v>
      </c>
      <c r="B31" s="163" t="s">
        <v>10</v>
      </c>
      <c r="C31" s="163"/>
      <c r="D31" s="163"/>
      <c r="E31" s="163" t="s">
        <v>11</v>
      </c>
      <c r="F31" s="163"/>
      <c r="G31" s="163" t="s">
        <v>12</v>
      </c>
      <c r="H31" s="163"/>
      <c r="I31" s="163"/>
      <c r="J31" s="163" t="s">
        <v>13</v>
      </c>
      <c r="K31" s="163"/>
      <c r="L31" s="163"/>
      <c r="M31" s="187" t="s">
        <v>184</v>
      </c>
      <c r="N31" s="189"/>
      <c r="O31" s="7"/>
    </row>
    <row r="32" spans="1:18" ht="59.25" customHeight="1">
      <c r="A32" s="166"/>
      <c r="B32" s="163"/>
      <c r="C32" s="163"/>
      <c r="D32" s="163"/>
      <c r="E32" s="163"/>
      <c r="F32" s="163"/>
      <c r="G32" s="163" t="s">
        <v>14</v>
      </c>
      <c r="H32" s="163" t="s">
        <v>24</v>
      </c>
      <c r="I32" s="163"/>
      <c r="J32" s="163" t="s">
        <v>226</v>
      </c>
      <c r="K32" s="163" t="s">
        <v>227</v>
      </c>
      <c r="L32" s="163" t="s">
        <v>232</v>
      </c>
      <c r="M32" s="165" t="s">
        <v>185</v>
      </c>
      <c r="N32" s="163" t="s">
        <v>186</v>
      </c>
      <c r="O32" s="7"/>
    </row>
    <row r="33" spans="1:17" ht="131.25">
      <c r="A33" s="166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166"/>
      <c r="H33" s="9" t="s">
        <v>15</v>
      </c>
      <c r="I33" s="9" t="s">
        <v>16</v>
      </c>
      <c r="J33" s="163"/>
      <c r="K33" s="163"/>
      <c r="L33" s="166"/>
      <c r="M33" s="165"/>
      <c r="N33" s="163"/>
      <c r="O33" s="7"/>
    </row>
    <row r="34" spans="1:17">
      <c r="A34" s="9">
        <v>1</v>
      </c>
      <c r="B34" s="9">
        <v>2</v>
      </c>
      <c r="C34" s="9">
        <v>3</v>
      </c>
      <c r="D34" s="9">
        <v>4</v>
      </c>
      <c r="E34" s="9">
        <v>5</v>
      </c>
      <c r="F34" s="9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53">
        <v>13</v>
      </c>
      <c r="N34" s="53">
        <v>14</v>
      </c>
      <c r="O34" s="7"/>
    </row>
    <row r="35" spans="1:17" ht="141.75">
      <c r="A35" s="238" t="s">
        <v>108</v>
      </c>
      <c r="B35" s="251" t="s">
        <v>108</v>
      </c>
      <c r="C35" s="251" t="s">
        <v>108</v>
      </c>
      <c r="D35" s="239" t="s">
        <v>108</v>
      </c>
      <c r="E35" s="251" t="s">
        <v>108</v>
      </c>
      <c r="F35" s="251" t="s">
        <v>18</v>
      </c>
      <c r="G35" s="10" t="s">
        <v>102</v>
      </c>
      <c r="H35" s="9" t="s">
        <v>97</v>
      </c>
      <c r="I35" s="9">
        <v>744</v>
      </c>
      <c r="J35" s="9">
        <v>95</v>
      </c>
      <c r="K35" s="11">
        <f>J35</f>
        <v>95</v>
      </c>
      <c r="L35" s="11">
        <f>J35</f>
        <v>95</v>
      </c>
      <c r="M35" s="53">
        <v>10</v>
      </c>
      <c r="N35" s="76">
        <v>10</v>
      </c>
      <c r="O35" s="7"/>
    </row>
    <row r="36" spans="1:17" ht="252">
      <c r="A36" s="205"/>
      <c r="B36" s="209"/>
      <c r="C36" s="209"/>
      <c r="D36" s="207"/>
      <c r="E36" s="209"/>
      <c r="F36" s="209"/>
      <c r="G36" s="10" t="s">
        <v>104</v>
      </c>
      <c r="H36" s="9" t="s">
        <v>97</v>
      </c>
      <c r="I36" s="9">
        <v>744</v>
      </c>
      <c r="J36" s="9">
        <v>100</v>
      </c>
      <c r="K36" s="38">
        <f>J36</f>
        <v>100</v>
      </c>
      <c r="L36" s="11">
        <f>J36</f>
        <v>100</v>
      </c>
      <c r="M36" s="53">
        <v>10</v>
      </c>
      <c r="N36" s="53">
        <v>10</v>
      </c>
      <c r="O36" s="7"/>
    </row>
    <row r="37" spans="1:17" ht="18.75" customHeight="1">
      <c r="A37" s="168"/>
      <c r="B37" s="168"/>
      <c r="C37" s="168"/>
      <c r="D37" s="168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</row>
    <row r="38" spans="1:17">
      <c r="A38" s="161" t="s">
        <v>101</v>
      </c>
      <c r="B38" s="161"/>
      <c r="C38" s="161"/>
      <c r="D38" s="161"/>
      <c r="E38" s="161"/>
      <c r="F38" s="161"/>
      <c r="G38" s="161"/>
      <c r="H38" s="161"/>
      <c r="I38" s="161"/>
      <c r="J38" s="161"/>
      <c r="K38" s="7"/>
      <c r="L38" s="7"/>
      <c r="M38" s="7"/>
      <c r="N38" s="7"/>
      <c r="O38" s="7"/>
    </row>
    <row r="39" spans="1:17" ht="117" customHeight="1">
      <c r="A39" s="163" t="s">
        <v>87</v>
      </c>
      <c r="B39" s="163" t="s">
        <v>10</v>
      </c>
      <c r="C39" s="163"/>
      <c r="D39" s="163"/>
      <c r="E39" s="163" t="s">
        <v>11</v>
      </c>
      <c r="F39" s="163"/>
      <c r="G39" s="163" t="s">
        <v>21</v>
      </c>
      <c r="H39" s="163"/>
      <c r="I39" s="163"/>
      <c r="J39" s="163" t="s">
        <v>22</v>
      </c>
      <c r="K39" s="163"/>
      <c r="L39" s="163"/>
      <c r="M39" s="163" t="s">
        <v>187</v>
      </c>
      <c r="N39" s="163"/>
      <c r="O39" s="163"/>
      <c r="P39" s="187" t="s">
        <v>184</v>
      </c>
      <c r="Q39" s="189"/>
    </row>
    <row r="40" spans="1:17" ht="55.5" customHeight="1">
      <c r="A40" s="166"/>
      <c r="B40" s="163"/>
      <c r="C40" s="163"/>
      <c r="D40" s="163"/>
      <c r="E40" s="163"/>
      <c r="F40" s="163"/>
      <c r="G40" s="163" t="s">
        <v>85</v>
      </c>
      <c r="H40" s="163" t="s">
        <v>24</v>
      </c>
      <c r="I40" s="163"/>
      <c r="J40" s="163" t="s">
        <v>226</v>
      </c>
      <c r="K40" s="163" t="s">
        <v>227</v>
      </c>
      <c r="L40" s="163" t="s">
        <v>228</v>
      </c>
      <c r="M40" s="163" t="s">
        <v>226</v>
      </c>
      <c r="N40" s="163" t="s">
        <v>227</v>
      </c>
      <c r="O40" s="163" t="s">
        <v>229</v>
      </c>
      <c r="P40" s="163" t="s">
        <v>185</v>
      </c>
      <c r="Q40" s="163" t="s">
        <v>186</v>
      </c>
    </row>
    <row r="41" spans="1:17" ht="131.25">
      <c r="A41" s="166"/>
      <c r="B41" s="9" t="s">
        <v>25</v>
      </c>
      <c r="C41" s="9" t="s">
        <v>26</v>
      </c>
      <c r="D41" s="9" t="s">
        <v>27</v>
      </c>
      <c r="E41" s="9" t="s">
        <v>28</v>
      </c>
      <c r="F41" s="44" t="s">
        <v>174</v>
      </c>
      <c r="G41" s="166"/>
      <c r="H41" s="9" t="s">
        <v>29</v>
      </c>
      <c r="I41" s="9" t="s">
        <v>16</v>
      </c>
      <c r="J41" s="163"/>
      <c r="K41" s="163"/>
      <c r="L41" s="166"/>
      <c r="M41" s="163"/>
      <c r="N41" s="163"/>
      <c r="O41" s="166"/>
      <c r="P41" s="163"/>
      <c r="Q41" s="163"/>
    </row>
    <row r="42" spans="1:17">
      <c r="A42" s="9">
        <v>1</v>
      </c>
      <c r="B42" s="9">
        <v>2</v>
      </c>
      <c r="C42" s="9">
        <v>3</v>
      </c>
      <c r="D42" s="9">
        <v>4</v>
      </c>
      <c r="E42" s="9">
        <v>5</v>
      </c>
      <c r="F42" s="9">
        <v>6</v>
      </c>
      <c r="G42" s="9">
        <v>7</v>
      </c>
      <c r="H42" s="9">
        <v>8</v>
      </c>
      <c r="I42" s="9">
        <v>9</v>
      </c>
      <c r="J42" s="9">
        <v>10</v>
      </c>
      <c r="K42" s="9">
        <v>11</v>
      </c>
      <c r="L42" s="9">
        <v>12</v>
      </c>
      <c r="M42" s="9">
        <v>13</v>
      </c>
      <c r="N42" s="9">
        <v>14</v>
      </c>
      <c r="O42" s="9">
        <v>15</v>
      </c>
      <c r="P42" s="71">
        <v>16</v>
      </c>
      <c r="Q42" s="71">
        <v>17</v>
      </c>
    </row>
    <row r="43" spans="1:17" ht="93.75">
      <c r="A43" s="156" t="s">
        <v>234</v>
      </c>
      <c r="B43" s="80" t="s">
        <v>195</v>
      </c>
      <c r="C43" s="2" t="s">
        <v>17</v>
      </c>
      <c r="D43" s="2" t="s">
        <v>167</v>
      </c>
      <c r="E43" s="125" t="s">
        <v>30</v>
      </c>
      <c r="F43" s="124" t="s">
        <v>56</v>
      </c>
      <c r="G43" s="124" t="s">
        <v>31</v>
      </c>
      <c r="H43" s="124" t="s">
        <v>32</v>
      </c>
      <c r="I43" s="3" t="s">
        <v>107</v>
      </c>
      <c r="J43" s="124">
        <v>29</v>
      </c>
      <c r="K43" s="124">
        <f>J43</f>
        <v>29</v>
      </c>
      <c r="L43" s="124">
        <f>J43</f>
        <v>29</v>
      </c>
      <c r="M43" s="124" t="s">
        <v>18</v>
      </c>
      <c r="N43" s="124" t="s">
        <v>18</v>
      </c>
      <c r="O43" s="124" t="s">
        <v>18</v>
      </c>
      <c r="P43" s="125">
        <v>10</v>
      </c>
      <c r="Q43" s="76">
        <f>J43*0.1</f>
        <v>3</v>
      </c>
    </row>
    <row r="44" spans="1:17" ht="112.5" hidden="1">
      <c r="A44" s="121" t="s">
        <v>236</v>
      </c>
      <c r="B44" s="80" t="s">
        <v>196</v>
      </c>
      <c r="C44" s="124" t="s">
        <v>19</v>
      </c>
      <c r="D44" s="2" t="s">
        <v>167</v>
      </c>
      <c r="E44" s="125" t="s">
        <v>30</v>
      </c>
      <c r="F44" s="124" t="s">
        <v>56</v>
      </c>
      <c r="G44" s="124" t="s">
        <v>31</v>
      </c>
      <c r="H44" s="124" t="s">
        <v>32</v>
      </c>
      <c r="I44" s="3" t="s">
        <v>107</v>
      </c>
      <c r="J44" s="124"/>
      <c r="K44" s="124">
        <f t="shared" ref="K44:K50" si="0">J44</f>
        <v>0</v>
      </c>
      <c r="L44" s="124">
        <f t="shared" ref="L44:L50" si="1">J44</f>
        <v>0</v>
      </c>
      <c r="M44" s="124" t="s">
        <v>18</v>
      </c>
      <c r="N44" s="124" t="s">
        <v>18</v>
      </c>
      <c r="O44" s="124" t="s">
        <v>18</v>
      </c>
      <c r="P44" s="125">
        <v>10</v>
      </c>
      <c r="Q44" s="76">
        <f>J44*0.1</f>
        <v>0</v>
      </c>
    </row>
    <row r="45" spans="1:17" ht="131.25" hidden="1">
      <c r="A45" s="45" t="s">
        <v>175</v>
      </c>
      <c r="B45" s="80" t="s">
        <v>200</v>
      </c>
      <c r="C45" s="2" t="s">
        <v>17</v>
      </c>
      <c r="D45" s="124" t="s">
        <v>167</v>
      </c>
      <c r="E45" s="125" t="s">
        <v>30</v>
      </c>
      <c r="F45" s="124" t="s">
        <v>88</v>
      </c>
      <c r="G45" s="124" t="s">
        <v>31</v>
      </c>
      <c r="H45" s="124" t="s">
        <v>32</v>
      </c>
      <c r="I45" s="3" t="s">
        <v>107</v>
      </c>
      <c r="J45" s="124"/>
      <c r="K45" s="124">
        <f t="shared" si="0"/>
        <v>0</v>
      </c>
      <c r="L45" s="124">
        <f t="shared" si="1"/>
        <v>0</v>
      </c>
      <c r="M45" s="124" t="s">
        <v>18</v>
      </c>
      <c r="N45" s="124" t="s">
        <v>18</v>
      </c>
      <c r="O45" s="124" t="s">
        <v>18</v>
      </c>
      <c r="P45" s="125">
        <v>10</v>
      </c>
      <c r="Q45" s="76">
        <f t="shared" ref="Q45:Q52" si="2">J45*0.1</f>
        <v>0</v>
      </c>
    </row>
    <row r="46" spans="1:17" ht="112.5" hidden="1">
      <c r="A46" s="79" t="s">
        <v>197</v>
      </c>
      <c r="B46" s="80" t="s">
        <v>198</v>
      </c>
      <c r="C46" s="2" t="s">
        <v>19</v>
      </c>
      <c r="D46" s="124" t="s">
        <v>167</v>
      </c>
      <c r="E46" s="125" t="s">
        <v>30</v>
      </c>
      <c r="F46" s="124" t="s">
        <v>88</v>
      </c>
      <c r="G46" s="124" t="s">
        <v>31</v>
      </c>
      <c r="H46" s="124" t="s">
        <v>32</v>
      </c>
      <c r="I46" s="3" t="s">
        <v>107</v>
      </c>
      <c r="J46" s="124"/>
      <c r="K46" s="124">
        <f t="shared" si="0"/>
        <v>0</v>
      </c>
      <c r="L46" s="124">
        <f t="shared" si="1"/>
        <v>0</v>
      </c>
      <c r="M46" s="124" t="s">
        <v>18</v>
      </c>
      <c r="N46" s="124" t="s">
        <v>18</v>
      </c>
      <c r="O46" s="124" t="s">
        <v>18</v>
      </c>
      <c r="P46" s="125">
        <v>10</v>
      </c>
      <c r="Q46" s="76">
        <f t="shared" si="2"/>
        <v>0</v>
      </c>
    </row>
    <row r="47" spans="1:17" ht="112.5">
      <c r="A47" s="121" t="s">
        <v>237</v>
      </c>
      <c r="B47" s="80" t="s">
        <v>196</v>
      </c>
      <c r="C47" s="2" t="s">
        <v>19</v>
      </c>
      <c r="D47" s="124" t="s">
        <v>173</v>
      </c>
      <c r="E47" s="125" t="s">
        <v>30</v>
      </c>
      <c r="F47" s="124" t="s">
        <v>56</v>
      </c>
      <c r="G47" s="124" t="s">
        <v>31</v>
      </c>
      <c r="H47" s="124" t="s">
        <v>32</v>
      </c>
      <c r="I47" s="3" t="s">
        <v>107</v>
      </c>
      <c r="J47" s="124">
        <v>17</v>
      </c>
      <c r="K47" s="124">
        <f t="shared" si="0"/>
        <v>17</v>
      </c>
      <c r="L47" s="124">
        <f t="shared" si="1"/>
        <v>17</v>
      </c>
      <c r="M47" s="124" t="s">
        <v>18</v>
      </c>
      <c r="N47" s="124" t="s">
        <v>18</v>
      </c>
      <c r="O47" s="124" t="s">
        <v>18</v>
      </c>
      <c r="P47" s="125">
        <v>10</v>
      </c>
      <c r="Q47" s="76">
        <f t="shared" si="2"/>
        <v>2</v>
      </c>
    </row>
    <row r="48" spans="1:17" ht="93.75">
      <c r="A48" s="121" t="s">
        <v>235</v>
      </c>
      <c r="B48" s="80" t="s">
        <v>195</v>
      </c>
      <c r="C48" s="2" t="s">
        <v>17</v>
      </c>
      <c r="D48" s="124" t="s">
        <v>173</v>
      </c>
      <c r="E48" s="125" t="s">
        <v>30</v>
      </c>
      <c r="F48" s="124" t="s">
        <v>56</v>
      </c>
      <c r="G48" s="124" t="s">
        <v>31</v>
      </c>
      <c r="H48" s="124" t="s">
        <v>32</v>
      </c>
      <c r="I48" s="3" t="s">
        <v>107</v>
      </c>
      <c r="J48" s="124">
        <v>126</v>
      </c>
      <c r="K48" s="124">
        <f t="shared" si="0"/>
        <v>126</v>
      </c>
      <c r="L48" s="124">
        <f t="shared" si="1"/>
        <v>126</v>
      </c>
      <c r="M48" s="124" t="s">
        <v>18</v>
      </c>
      <c r="N48" s="124" t="s">
        <v>18</v>
      </c>
      <c r="O48" s="124" t="s">
        <v>18</v>
      </c>
      <c r="P48" s="125">
        <v>10</v>
      </c>
      <c r="Q48" s="76">
        <f t="shared" si="2"/>
        <v>13</v>
      </c>
    </row>
    <row r="49" spans="1:17" ht="131.25" hidden="1">
      <c r="A49" s="79" t="s">
        <v>201</v>
      </c>
      <c r="B49" s="80" t="s">
        <v>200</v>
      </c>
      <c r="C49" s="2" t="s">
        <v>17</v>
      </c>
      <c r="D49" s="36" t="s">
        <v>173</v>
      </c>
      <c r="E49" s="37" t="s">
        <v>30</v>
      </c>
      <c r="F49" s="44" t="s">
        <v>88</v>
      </c>
      <c r="G49" s="36" t="s">
        <v>31</v>
      </c>
      <c r="H49" s="36" t="s">
        <v>32</v>
      </c>
      <c r="I49" s="3" t="s">
        <v>107</v>
      </c>
      <c r="J49" s="85"/>
      <c r="K49" s="74">
        <f t="shared" si="0"/>
        <v>0</v>
      </c>
      <c r="L49" s="74">
        <f t="shared" si="1"/>
        <v>0</v>
      </c>
      <c r="M49" s="74" t="s">
        <v>18</v>
      </c>
      <c r="N49" s="74" t="s">
        <v>18</v>
      </c>
      <c r="O49" s="74" t="s">
        <v>18</v>
      </c>
      <c r="P49" s="73">
        <v>5</v>
      </c>
      <c r="Q49" s="76">
        <f t="shared" si="2"/>
        <v>0</v>
      </c>
    </row>
    <row r="50" spans="1:17" ht="112.5" hidden="1">
      <c r="A50" s="79" t="s">
        <v>202</v>
      </c>
      <c r="B50" s="80" t="s">
        <v>198</v>
      </c>
      <c r="C50" s="2" t="s">
        <v>19</v>
      </c>
      <c r="D50" s="36" t="s">
        <v>173</v>
      </c>
      <c r="E50" s="37" t="s">
        <v>30</v>
      </c>
      <c r="F50" s="44" t="s">
        <v>88</v>
      </c>
      <c r="G50" s="36" t="s">
        <v>31</v>
      </c>
      <c r="H50" s="36" t="s">
        <v>32</v>
      </c>
      <c r="I50" s="3" t="s">
        <v>107</v>
      </c>
      <c r="J50" s="74"/>
      <c r="K50" s="74">
        <f t="shared" si="0"/>
        <v>0</v>
      </c>
      <c r="L50" s="74">
        <f t="shared" si="1"/>
        <v>0</v>
      </c>
      <c r="M50" s="74" t="s">
        <v>18</v>
      </c>
      <c r="N50" s="74" t="s">
        <v>18</v>
      </c>
      <c r="O50" s="74" t="s">
        <v>18</v>
      </c>
      <c r="P50" s="73"/>
      <c r="Q50" s="76">
        <f t="shared" si="2"/>
        <v>0</v>
      </c>
    </row>
    <row r="51" spans="1:17" hidden="1">
      <c r="A51" s="20"/>
      <c r="B51" s="11"/>
      <c r="C51" s="9"/>
      <c r="D51" s="9"/>
      <c r="E51" s="11"/>
      <c r="F51" s="11"/>
      <c r="G51" s="9"/>
      <c r="H51" s="9"/>
      <c r="I51" s="3"/>
      <c r="J51" s="74"/>
      <c r="K51" s="74"/>
      <c r="L51" s="74"/>
      <c r="M51" s="74"/>
      <c r="N51" s="74"/>
      <c r="O51" s="74"/>
      <c r="P51" s="73"/>
      <c r="Q51" s="76">
        <f t="shared" si="2"/>
        <v>0</v>
      </c>
    </row>
    <row r="52" spans="1:17" ht="23.25" customHeight="1">
      <c r="A52" s="12" t="s">
        <v>94</v>
      </c>
      <c r="B52" s="11"/>
      <c r="C52" s="9"/>
      <c r="D52" s="9"/>
      <c r="E52" s="11"/>
      <c r="F52" s="11"/>
      <c r="G52" s="9"/>
      <c r="H52" s="9"/>
      <c r="I52" s="13"/>
      <c r="J52" s="74">
        <f>SUM(J43:J51)</f>
        <v>172</v>
      </c>
      <c r="K52" s="74">
        <f t="shared" ref="K52:L52" si="3">SUM(K43:K51)</f>
        <v>172</v>
      </c>
      <c r="L52" s="74">
        <f t="shared" si="3"/>
        <v>172</v>
      </c>
      <c r="M52" s="74"/>
      <c r="N52" s="74"/>
      <c r="O52" s="74"/>
      <c r="P52" s="73">
        <v>10</v>
      </c>
      <c r="Q52" s="76">
        <f t="shared" si="2"/>
        <v>17</v>
      </c>
    </row>
    <row r="53" spans="1:17">
      <c r="A53" s="162"/>
      <c r="B53" s="162"/>
      <c r="C53" s="162"/>
      <c r="D53" s="162"/>
      <c r="E53" s="162"/>
      <c r="F53" s="162"/>
      <c r="G53" s="162"/>
      <c r="H53" s="162"/>
      <c r="I53" s="162"/>
      <c r="J53" s="162"/>
      <c r="K53" s="162"/>
      <c r="L53" s="162"/>
      <c r="M53" s="162"/>
      <c r="N53" s="162"/>
      <c r="O53" s="162"/>
    </row>
    <row r="54" spans="1:17">
      <c r="A54" s="161" t="s">
        <v>33</v>
      </c>
      <c r="B54" s="161"/>
      <c r="C54" s="161"/>
      <c r="D54" s="161"/>
      <c r="E54" s="161"/>
      <c r="F54" s="161"/>
      <c r="G54" s="161"/>
      <c r="H54" s="161"/>
      <c r="I54" s="161"/>
      <c r="J54" s="161"/>
      <c r="K54" s="161"/>
      <c r="L54" s="161"/>
      <c r="M54" s="161"/>
      <c r="N54" s="161"/>
      <c r="O54" s="161"/>
    </row>
    <row r="55" spans="1:17">
      <c r="A55" s="163" t="s">
        <v>34</v>
      </c>
      <c r="B55" s="163"/>
      <c r="C55" s="163"/>
      <c r="D55" s="163"/>
      <c r="E55" s="163"/>
      <c r="F55" s="164"/>
      <c r="G55" s="164"/>
      <c r="H55" s="164"/>
      <c r="I55" s="164"/>
      <c r="J55" s="164"/>
      <c r="K55" s="164"/>
      <c r="L55" s="7"/>
      <c r="M55" s="7"/>
      <c r="N55" s="7"/>
      <c r="O55" s="7"/>
    </row>
    <row r="56" spans="1:17">
      <c r="A56" s="9" t="s">
        <v>35</v>
      </c>
      <c r="B56" s="9" t="s">
        <v>36</v>
      </c>
      <c r="C56" s="9" t="s">
        <v>37</v>
      </c>
      <c r="D56" s="9" t="s">
        <v>38</v>
      </c>
      <c r="E56" s="163" t="s">
        <v>15</v>
      </c>
      <c r="F56" s="164"/>
      <c r="G56" s="164"/>
      <c r="H56" s="164"/>
      <c r="I56" s="164"/>
      <c r="J56" s="164"/>
      <c r="K56" s="164"/>
      <c r="L56" s="7"/>
      <c r="M56" s="7"/>
      <c r="N56" s="7"/>
      <c r="O56" s="7"/>
    </row>
    <row r="57" spans="1:17">
      <c r="A57" s="9">
        <v>1</v>
      </c>
      <c r="B57" s="9">
        <v>2</v>
      </c>
      <c r="C57" s="9">
        <v>3</v>
      </c>
      <c r="D57" s="9">
        <v>4</v>
      </c>
      <c r="E57" s="163">
        <v>5</v>
      </c>
      <c r="F57" s="164"/>
      <c r="G57" s="164"/>
      <c r="H57" s="164"/>
      <c r="I57" s="164"/>
      <c r="J57" s="164"/>
      <c r="K57" s="164"/>
      <c r="L57" s="7"/>
      <c r="M57" s="7"/>
      <c r="N57" s="7"/>
      <c r="O57" s="7"/>
    </row>
    <row r="58" spans="1:17">
      <c r="A58" s="9" t="s">
        <v>18</v>
      </c>
      <c r="B58" s="9" t="s">
        <v>18</v>
      </c>
      <c r="C58" s="9" t="s">
        <v>18</v>
      </c>
      <c r="D58" s="9" t="s">
        <v>18</v>
      </c>
      <c r="E58" s="163" t="s">
        <v>18</v>
      </c>
      <c r="F58" s="165"/>
      <c r="G58" s="165"/>
      <c r="H58" s="165"/>
      <c r="I58" s="165"/>
      <c r="J58" s="165"/>
      <c r="K58" s="165"/>
      <c r="L58" s="7"/>
      <c r="M58" s="7"/>
      <c r="N58" s="7"/>
      <c r="O58" s="7"/>
    </row>
    <row r="59" spans="1:17">
      <c r="A59" s="161" t="s">
        <v>39</v>
      </c>
      <c r="B59" s="161"/>
      <c r="C59" s="161"/>
      <c r="D59" s="161"/>
      <c r="E59" s="161"/>
      <c r="F59" s="161"/>
      <c r="G59" s="7"/>
      <c r="H59" s="7"/>
      <c r="I59" s="7"/>
      <c r="J59" s="7"/>
      <c r="K59" s="7"/>
      <c r="L59" s="7"/>
      <c r="M59" s="7"/>
      <c r="N59" s="7"/>
      <c r="O59" s="7"/>
    </row>
    <row r="60" spans="1:17">
      <c r="A60" s="198" t="s">
        <v>40</v>
      </c>
      <c r="B60" s="198"/>
      <c r="C60" s="198"/>
      <c r="D60" s="198"/>
      <c r="E60" s="198"/>
      <c r="F60" s="198"/>
      <c r="G60" s="198"/>
      <c r="H60" s="198"/>
      <c r="I60" s="198"/>
      <c r="J60" s="198"/>
      <c r="K60" s="198"/>
      <c r="L60" s="14"/>
      <c r="M60" s="14"/>
      <c r="N60" s="14"/>
      <c r="O60" s="14"/>
    </row>
    <row r="61" spans="1:17" ht="40.5" customHeight="1">
      <c r="A61" s="199" t="s">
        <v>41</v>
      </c>
      <c r="B61" s="199"/>
      <c r="C61" s="199"/>
      <c r="D61" s="199"/>
      <c r="E61" s="199"/>
      <c r="F61" s="199"/>
      <c r="G61" s="199"/>
      <c r="H61" s="199"/>
      <c r="I61" s="199"/>
      <c r="J61" s="199"/>
      <c r="K61" s="199"/>
      <c r="L61" s="14"/>
      <c r="M61" s="14"/>
      <c r="N61" s="14"/>
      <c r="O61" s="14"/>
    </row>
    <row r="62" spans="1:17" ht="16.5" customHeight="1">
      <c r="A62" s="243" t="s">
        <v>42</v>
      </c>
      <c r="B62" s="243"/>
      <c r="C62" s="243"/>
      <c r="D62" s="243"/>
      <c r="E62" s="243"/>
      <c r="F62" s="243"/>
      <c r="G62" s="243"/>
      <c r="H62" s="243"/>
      <c r="I62" s="243"/>
      <c r="J62" s="243"/>
      <c r="K62" s="243"/>
      <c r="L62" s="14"/>
      <c r="M62" s="14"/>
      <c r="N62" s="14"/>
      <c r="O62" s="14"/>
    </row>
    <row r="63" spans="1:17">
      <c r="A63" s="161" t="s">
        <v>43</v>
      </c>
      <c r="B63" s="161"/>
      <c r="C63" s="161"/>
      <c r="D63" s="161"/>
      <c r="E63" s="161"/>
      <c r="F63" s="161"/>
      <c r="G63" s="161"/>
      <c r="H63" s="161"/>
      <c r="I63" s="161"/>
      <c r="J63" s="7"/>
      <c r="K63" s="7"/>
      <c r="L63" s="7"/>
      <c r="M63" s="7"/>
      <c r="N63" s="7"/>
      <c r="O63" s="7"/>
    </row>
    <row r="64" spans="1:17" ht="18.75" customHeight="1">
      <c r="A64" s="236" t="s">
        <v>44</v>
      </c>
      <c r="B64" s="236"/>
      <c r="C64" s="236"/>
      <c r="D64" s="236"/>
      <c r="E64" s="236" t="s">
        <v>45</v>
      </c>
      <c r="F64" s="236"/>
      <c r="G64" s="236"/>
      <c r="H64" s="236" t="s">
        <v>46</v>
      </c>
      <c r="I64" s="236"/>
      <c r="J64" s="236"/>
      <c r="K64" s="236"/>
      <c r="L64" s="236"/>
      <c r="M64" s="95"/>
      <c r="N64" s="95"/>
      <c r="O64" s="95"/>
      <c r="P64" s="95"/>
    </row>
    <row r="65" spans="1:15">
      <c r="A65" s="237">
        <v>1</v>
      </c>
      <c r="B65" s="237"/>
      <c r="C65" s="237"/>
      <c r="D65" s="237"/>
      <c r="E65" s="240">
        <v>2</v>
      </c>
      <c r="F65" s="241"/>
      <c r="G65" s="242"/>
      <c r="H65" s="236">
        <v>3</v>
      </c>
      <c r="I65" s="236"/>
      <c r="J65" s="236"/>
      <c r="K65" s="236"/>
      <c r="L65" s="236"/>
    </row>
    <row r="66" spans="1:15" ht="63" customHeight="1">
      <c r="A66" s="252" t="s">
        <v>398</v>
      </c>
      <c r="B66" s="253"/>
      <c r="C66" s="253"/>
      <c r="D66" s="254"/>
      <c r="E66" s="240" t="s">
        <v>47</v>
      </c>
      <c r="F66" s="241"/>
      <c r="G66" s="242"/>
      <c r="H66" s="240" t="s">
        <v>48</v>
      </c>
      <c r="I66" s="241"/>
      <c r="J66" s="241"/>
      <c r="K66" s="241"/>
      <c r="L66" s="242"/>
    </row>
    <row r="67" spans="1:15" ht="57" customHeight="1">
      <c r="A67" s="252" t="s">
        <v>399</v>
      </c>
      <c r="B67" s="253"/>
      <c r="C67" s="253"/>
      <c r="D67" s="254"/>
      <c r="E67" s="240" t="s">
        <v>49</v>
      </c>
      <c r="F67" s="241"/>
      <c r="G67" s="242"/>
      <c r="H67" s="240" t="s">
        <v>50</v>
      </c>
      <c r="I67" s="241"/>
      <c r="J67" s="241"/>
      <c r="K67" s="241"/>
      <c r="L67" s="242"/>
    </row>
    <row r="68" spans="1:15" ht="64.5" customHeight="1">
      <c r="A68" s="252" t="s">
        <v>398</v>
      </c>
      <c r="B68" s="253"/>
      <c r="C68" s="253"/>
      <c r="D68" s="254"/>
      <c r="E68" s="240" t="s">
        <v>52</v>
      </c>
      <c r="F68" s="241"/>
      <c r="G68" s="242"/>
      <c r="H68" s="240" t="s">
        <v>48</v>
      </c>
      <c r="I68" s="241"/>
      <c r="J68" s="241"/>
      <c r="K68" s="241"/>
      <c r="L68" s="242"/>
    </row>
    <row r="69" spans="1:15" ht="53.25" customHeight="1">
      <c r="A69" s="252" t="s">
        <v>400</v>
      </c>
      <c r="B69" s="253"/>
      <c r="C69" s="253"/>
      <c r="D69" s="254"/>
      <c r="E69" s="240" t="s">
        <v>51</v>
      </c>
      <c r="F69" s="241"/>
      <c r="G69" s="242"/>
      <c r="H69" s="255" t="s">
        <v>188</v>
      </c>
      <c r="I69" s="256"/>
      <c r="J69" s="256"/>
      <c r="K69" s="256"/>
      <c r="L69" s="257"/>
    </row>
    <row r="70" spans="1:15">
      <c r="A70" s="8"/>
      <c r="B70" s="8"/>
      <c r="C70" s="8"/>
      <c r="D70" s="8"/>
      <c r="E70" s="8"/>
      <c r="F70" s="8"/>
      <c r="G70" s="8"/>
      <c r="H70" s="8"/>
      <c r="I70" s="8"/>
      <c r="J70" s="7"/>
      <c r="K70" s="7"/>
      <c r="L70" s="7"/>
      <c r="M70" s="7"/>
      <c r="N70" s="7"/>
      <c r="O70" s="7"/>
    </row>
    <row r="71" spans="1:15" ht="29.25" customHeight="1">
      <c r="A71" s="169" t="s">
        <v>53</v>
      </c>
      <c r="B71" s="169"/>
      <c r="C71" s="169"/>
      <c r="D71" s="169"/>
      <c r="E71" s="169"/>
      <c r="F71" s="169"/>
      <c r="G71" s="169"/>
      <c r="H71" s="169"/>
      <c r="I71" s="169"/>
      <c r="J71" s="169"/>
      <c r="K71" s="169"/>
      <c r="L71" s="169"/>
      <c r="M71" s="210" t="s">
        <v>193</v>
      </c>
      <c r="N71" s="165" t="s">
        <v>203</v>
      </c>
      <c r="O71" s="7"/>
    </row>
    <row r="72" spans="1:15" ht="18" customHeight="1">
      <c r="A72" s="161" t="s">
        <v>54</v>
      </c>
      <c r="B72" s="161"/>
      <c r="C72" s="161"/>
      <c r="D72" s="161"/>
      <c r="E72" s="161"/>
      <c r="F72" s="161"/>
      <c r="G72" s="161"/>
      <c r="H72" s="161"/>
      <c r="I72" s="161"/>
      <c r="J72" s="161"/>
      <c r="K72" s="161"/>
      <c r="L72" s="161"/>
      <c r="M72" s="211"/>
      <c r="N72" s="165"/>
      <c r="O72" s="7"/>
    </row>
    <row r="73" spans="1:15">
      <c r="A73" s="161" t="s">
        <v>9</v>
      </c>
      <c r="B73" s="161"/>
      <c r="C73" s="161"/>
      <c r="D73" s="161"/>
      <c r="E73" s="161"/>
      <c r="F73" s="161"/>
      <c r="G73" s="161"/>
      <c r="H73" s="161"/>
      <c r="I73" s="161"/>
      <c r="J73" s="161"/>
      <c r="K73" s="161"/>
      <c r="L73" s="161"/>
      <c r="M73" s="211"/>
      <c r="N73" s="165"/>
      <c r="O73" s="7"/>
    </row>
    <row r="74" spans="1:15">
      <c r="A74" s="161" t="s">
        <v>86</v>
      </c>
      <c r="B74" s="161"/>
      <c r="C74" s="161"/>
      <c r="D74" s="161"/>
      <c r="E74" s="161"/>
      <c r="F74" s="161"/>
      <c r="G74" s="161"/>
      <c r="H74" s="161"/>
      <c r="I74" s="161"/>
      <c r="J74" s="161"/>
      <c r="K74" s="161"/>
      <c r="L74" s="161"/>
      <c r="M74" s="7"/>
      <c r="N74" s="8"/>
      <c r="O74" s="7"/>
    </row>
    <row r="75" spans="1:15">
      <c r="A75" s="161" t="s">
        <v>100</v>
      </c>
      <c r="B75" s="161"/>
      <c r="C75" s="161"/>
      <c r="D75" s="161"/>
      <c r="E75" s="161"/>
      <c r="F75" s="161"/>
      <c r="G75" s="161"/>
      <c r="H75" s="161"/>
      <c r="I75" s="161"/>
      <c r="J75" s="161"/>
      <c r="K75" s="7"/>
      <c r="L75" s="7"/>
      <c r="M75" s="7"/>
      <c r="N75" s="8"/>
      <c r="O75" s="7"/>
    </row>
    <row r="76" spans="1:15" ht="81" customHeight="1">
      <c r="A76" s="163" t="s">
        <v>87</v>
      </c>
      <c r="B76" s="163" t="s">
        <v>10</v>
      </c>
      <c r="C76" s="163"/>
      <c r="D76" s="163"/>
      <c r="E76" s="163" t="s">
        <v>11</v>
      </c>
      <c r="F76" s="163"/>
      <c r="G76" s="163" t="s">
        <v>12</v>
      </c>
      <c r="H76" s="163"/>
      <c r="I76" s="163"/>
      <c r="J76" s="163" t="s">
        <v>13</v>
      </c>
      <c r="K76" s="163"/>
      <c r="L76" s="163"/>
      <c r="M76" s="187" t="s">
        <v>184</v>
      </c>
      <c r="N76" s="189"/>
      <c r="O76" s="7"/>
    </row>
    <row r="77" spans="1:15" ht="59.25" customHeight="1">
      <c r="A77" s="166"/>
      <c r="B77" s="163"/>
      <c r="C77" s="163"/>
      <c r="D77" s="163"/>
      <c r="E77" s="163"/>
      <c r="F77" s="163"/>
      <c r="G77" s="163" t="s">
        <v>14</v>
      </c>
      <c r="H77" s="163" t="s">
        <v>24</v>
      </c>
      <c r="I77" s="163"/>
      <c r="J77" s="163" t="s">
        <v>226</v>
      </c>
      <c r="K77" s="163" t="s">
        <v>227</v>
      </c>
      <c r="L77" s="163" t="s">
        <v>232</v>
      </c>
      <c r="M77" s="165" t="s">
        <v>185</v>
      </c>
      <c r="N77" s="163" t="s">
        <v>186</v>
      </c>
      <c r="O77" s="7"/>
    </row>
    <row r="78" spans="1:15" ht="56.25">
      <c r="A78" s="166"/>
      <c r="B78" s="9" t="s">
        <v>26</v>
      </c>
      <c r="C78" s="9" t="s">
        <v>27</v>
      </c>
      <c r="D78" s="9" t="s">
        <v>18</v>
      </c>
      <c r="E78" s="9" t="s">
        <v>58</v>
      </c>
      <c r="F78" s="9" t="s">
        <v>18</v>
      </c>
      <c r="G78" s="166"/>
      <c r="H78" s="9" t="s">
        <v>15</v>
      </c>
      <c r="I78" s="9" t="s">
        <v>16</v>
      </c>
      <c r="J78" s="163"/>
      <c r="K78" s="163"/>
      <c r="L78" s="166"/>
      <c r="M78" s="165"/>
      <c r="N78" s="163"/>
      <c r="O78" s="7"/>
    </row>
    <row r="79" spans="1:15">
      <c r="A79" s="9">
        <v>1</v>
      </c>
      <c r="B79" s="9">
        <v>2</v>
      </c>
      <c r="C79" s="9">
        <v>3</v>
      </c>
      <c r="D79" s="9">
        <v>4</v>
      </c>
      <c r="E79" s="9">
        <v>5</v>
      </c>
      <c r="F79" s="9">
        <v>6</v>
      </c>
      <c r="G79" s="9">
        <v>7</v>
      </c>
      <c r="H79" s="9">
        <v>8</v>
      </c>
      <c r="I79" s="9">
        <v>9</v>
      </c>
      <c r="J79" s="9">
        <v>10</v>
      </c>
      <c r="K79" s="9">
        <v>11</v>
      </c>
      <c r="L79" s="9">
        <v>12</v>
      </c>
      <c r="M79" s="53">
        <v>13</v>
      </c>
      <c r="N79" s="53">
        <v>14</v>
      </c>
      <c r="O79" s="7"/>
    </row>
    <row r="80" spans="1:15" ht="126">
      <c r="A80" s="238" t="s">
        <v>108</v>
      </c>
      <c r="B80" s="239" t="s">
        <v>108</v>
      </c>
      <c r="C80" s="239" t="s">
        <v>108</v>
      </c>
      <c r="D80" s="251" t="s">
        <v>18</v>
      </c>
      <c r="E80" s="239" t="s">
        <v>108</v>
      </c>
      <c r="F80" s="251" t="s">
        <v>18</v>
      </c>
      <c r="G80" s="10" t="s">
        <v>103</v>
      </c>
      <c r="H80" s="9" t="s">
        <v>97</v>
      </c>
      <c r="I80" s="9">
        <v>744</v>
      </c>
      <c r="J80" s="9">
        <v>95</v>
      </c>
      <c r="K80" s="43">
        <v>95</v>
      </c>
      <c r="L80" s="43">
        <v>95</v>
      </c>
      <c r="M80" s="53">
        <v>10</v>
      </c>
      <c r="N80" s="76">
        <v>10</v>
      </c>
      <c r="O80" s="7"/>
    </row>
    <row r="81" spans="1:17" ht="252">
      <c r="A81" s="205"/>
      <c r="B81" s="207"/>
      <c r="C81" s="207"/>
      <c r="D81" s="209"/>
      <c r="E81" s="207"/>
      <c r="F81" s="209"/>
      <c r="G81" s="10" t="s">
        <v>104</v>
      </c>
      <c r="H81" s="9" t="s">
        <v>97</v>
      </c>
      <c r="I81" s="9">
        <v>744</v>
      </c>
      <c r="J81" s="9">
        <v>100</v>
      </c>
      <c r="K81" s="43">
        <v>100</v>
      </c>
      <c r="L81" s="43">
        <v>100</v>
      </c>
      <c r="M81" s="53">
        <v>10</v>
      </c>
      <c r="N81" s="53">
        <v>10</v>
      </c>
      <c r="O81" s="7"/>
    </row>
    <row r="82" spans="1:17" ht="18.75" customHeight="1">
      <c r="A82" s="168"/>
      <c r="B82" s="168"/>
      <c r="C82" s="168"/>
      <c r="D82" s="168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</row>
    <row r="83" spans="1:17">
      <c r="A83" s="161" t="s">
        <v>101</v>
      </c>
      <c r="B83" s="161"/>
      <c r="C83" s="161"/>
      <c r="D83" s="161"/>
      <c r="E83" s="161"/>
      <c r="F83" s="161"/>
      <c r="G83" s="161"/>
      <c r="H83" s="161"/>
      <c r="I83" s="161"/>
      <c r="J83" s="161"/>
      <c r="K83" s="7"/>
      <c r="L83" s="7"/>
      <c r="M83" s="7"/>
      <c r="N83" s="7"/>
      <c r="O83" s="7"/>
    </row>
    <row r="84" spans="1:17" ht="123.75" customHeight="1">
      <c r="A84" s="163" t="s">
        <v>87</v>
      </c>
      <c r="B84" s="163" t="s">
        <v>10</v>
      </c>
      <c r="C84" s="163"/>
      <c r="D84" s="163"/>
      <c r="E84" s="163" t="s">
        <v>11</v>
      </c>
      <c r="F84" s="163"/>
      <c r="G84" s="163" t="s">
        <v>21</v>
      </c>
      <c r="H84" s="163"/>
      <c r="I84" s="163"/>
      <c r="J84" s="163" t="s">
        <v>22</v>
      </c>
      <c r="K84" s="163"/>
      <c r="L84" s="163"/>
      <c r="M84" s="163" t="s">
        <v>23</v>
      </c>
      <c r="N84" s="163"/>
      <c r="O84" s="163"/>
      <c r="P84" s="187" t="s">
        <v>184</v>
      </c>
      <c r="Q84" s="189"/>
    </row>
    <row r="85" spans="1:17" ht="63" customHeight="1">
      <c r="A85" s="166"/>
      <c r="B85" s="163"/>
      <c r="C85" s="163"/>
      <c r="D85" s="163"/>
      <c r="E85" s="163"/>
      <c r="F85" s="163"/>
      <c r="G85" s="163" t="s">
        <v>85</v>
      </c>
      <c r="H85" s="163" t="s">
        <v>24</v>
      </c>
      <c r="I85" s="163"/>
      <c r="J85" s="163" t="s">
        <v>226</v>
      </c>
      <c r="K85" s="163" t="s">
        <v>231</v>
      </c>
      <c r="L85" s="163" t="s">
        <v>232</v>
      </c>
      <c r="M85" s="163" t="s">
        <v>230</v>
      </c>
      <c r="N85" s="163" t="s">
        <v>231</v>
      </c>
      <c r="O85" s="163" t="s">
        <v>232</v>
      </c>
      <c r="P85" s="163" t="s">
        <v>185</v>
      </c>
      <c r="Q85" s="163" t="s">
        <v>186</v>
      </c>
    </row>
    <row r="86" spans="1:17" ht="52.5" customHeight="1">
      <c r="A86" s="166"/>
      <c r="B86" s="9" t="s">
        <v>26</v>
      </c>
      <c r="C86" s="9" t="s">
        <v>27</v>
      </c>
      <c r="D86" s="9" t="s">
        <v>18</v>
      </c>
      <c r="E86" s="9" t="s">
        <v>58</v>
      </c>
      <c r="F86" s="9" t="s">
        <v>18</v>
      </c>
      <c r="G86" s="166"/>
      <c r="H86" s="9" t="s">
        <v>29</v>
      </c>
      <c r="I86" s="9" t="s">
        <v>16</v>
      </c>
      <c r="J86" s="163"/>
      <c r="K86" s="166"/>
      <c r="L86" s="166"/>
      <c r="M86" s="166"/>
      <c r="N86" s="166"/>
      <c r="O86" s="166"/>
      <c r="P86" s="163"/>
      <c r="Q86" s="163"/>
    </row>
    <row r="87" spans="1:17">
      <c r="A87" s="18">
        <v>1</v>
      </c>
      <c r="B87" s="18">
        <v>2</v>
      </c>
      <c r="C87" s="18">
        <v>3</v>
      </c>
      <c r="D87" s="9">
        <v>4</v>
      </c>
      <c r="E87" s="9">
        <v>5</v>
      </c>
      <c r="F87" s="9">
        <v>6</v>
      </c>
      <c r="G87" s="9">
        <v>7</v>
      </c>
      <c r="H87" s="9">
        <v>8</v>
      </c>
      <c r="I87" s="9">
        <v>9</v>
      </c>
      <c r="J87" s="9">
        <v>10</v>
      </c>
      <c r="K87" s="9">
        <v>11</v>
      </c>
      <c r="L87" s="9">
        <v>12</v>
      </c>
      <c r="M87" s="9">
        <v>13</v>
      </c>
      <c r="N87" s="9">
        <v>14</v>
      </c>
      <c r="O87" s="9">
        <v>15</v>
      </c>
      <c r="P87" s="71">
        <v>16</v>
      </c>
      <c r="Q87" s="71">
        <v>17</v>
      </c>
    </row>
    <row r="88" spans="1:17" ht="37.5" hidden="1">
      <c r="A88" s="89" t="s">
        <v>204</v>
      </c>
      <c r="B88" s="2" t="s">
        <v>166</v>
      </c>
      <c r="C88" s="2" t="s">
        <v>167</v>
      </c>
      <c r="D88" s="37" t="s">
        <v>18</v>
      </c>
      <c r="E88" s="9" t="s">
        <v>56</v>
      </c>
      <c r="F88" s="11" t="s">
        <v>18</v>
      </c>
      <c r="G88" s="9" t="s">
        <v>59</v>
      </c>
      <c r="H88" s="9" t="s">
        <v>32</v>
      </c>
      <c r="I88" s="3" t="s">
        <v>107</v>
      </c>
      <c r="J88" s="9"/>
      <c r="K88" s="9">
        <f>J88</f>
        <v>0</v>
      </c>
      <c r="L88" s="9">
        <f>J88</f>
        <v>0</v>
      </c>
      <c r="M88" s="15" t="s">
        <v>18</v>
      </c>
      <c r="N88" s="9" t="s">
        <v>18</v>
      </c>
      <c r="O88" s="9" t="s">
        <v>18</v>
      </c>
      <c r="P88" s="71">
        <v>10</v>
      </c>
      <c r="Q88" s="72">
        <f t="shared" ref="Q88:Q89" si="4">J88*0.1</f>
        <v>0</v>
      </c>
    </row>
    <row r="89" spans="1:17" ht="79.5" hidden="1" customHeight="1">
      <c r="A89" s="123" t="s">
        <v>205</v>
      </c>
      <c r="B89" s="2" t="s">
        <v>55</v>
      </c>
      <c r="C89" s="2" t="s">
        <v>167</v>
      </c>
      <c r="D89" s="125" t="s">
        <v>18</v>
      </c>
      <c r="E89" s="124" t="s">
        <v>56</v>
      </c>
      <c r="F89" s="125" t="s">
        <v>18</v>
      </c>
      <c r="G89" s="124" t="s">
        <v>59</v>
      </c>
      <c r="H89" s="124" t="s">
        <v>32</v>
      </c>
      <c r="I89" s="3" t="s">
        <v>107</v>
      </c>
      <c r="J89" s="124"/>
      <c r="K89" s="124">
        <f>J89</f>
        <v>0</v>
      </c>
      <c r="L89" s="124">
        <f>J89</f>
        <v>0</v>
      </c>
      <c r="M89" s="15" t="s">
        <v>18</v>
      </c>
      <c r="N89" s="124" t="s">
        <v>18</v>
      </c>
      <c r="O89" s="124" t="s">
        <v>18</v>
      </c>
      <c r="P89" s="71">
        <v>10</v>
      </c>
      <c r="Q89" s="72">
        <f t="shared" si="4"/>
        <v>0</v>
      </c>
    </row>
    <row r="90" spans="1:17" ht="37.5" hidden="1">
      <c r="A90" s="90" t="s">
        <v>206</v>
      </c>
      <c r="B90" s="2" t="s">
        <v>20</v>
      </c>
      <c r="C90" s="2" t="s">
        <v>167</v>
      </c>
      <c r="D90" s="37" t="s">
        <v>18</v>
      </c>
      <c r="E90" s="9" t="s">
        <v>56</v>
      </c>
      <c r="F90" s="11" t="s">
        <v>18</v>
      </c>
      <c r="G90" s="9" t="s">
        <v>59</v>
      </c>
      <c r="H90" s="9" t="s">
        <v>32</v>
      </c>
      <c r="I90" s="3" t="s">
        <v>107</v>
      </c>
      <c r="J90" s="119"/>
      <c r="K90" s="39">
        <f>J90</f>
        <v>0</v>
      </c>
      <c r="L90" s="39">
        <f>J90</f>
        <v>0</v>
      </c>
      <c r="M90" s="15" t="s">
        <v>18</v>
      </c>
      <c r="N90" s="9" t="s">
        <v>18</v>
      </c>
      <c r="O90" s="9" t="s">
        <v>18</v>
      </c>
      <c r="P90" s="71">
        <v>10</v>
      </c>
      <c r="Q90" s="72">
        <f>J90*0.1</f>
        <v>0</v>
      </c>
    </row>
    <row r="91" spans="1:17" ht="75">
      <c r="A91" s="123" t="s">
        <v>207</v>
      </c>
      <c r="B91" s="2" t="s">
        <v>168</v>
      </c>
      <c r="C91" s="2" t="s">
        <v>167</v>
      </c>
      <c r="D91" s="120" t="s">
        <v>18</v>
      </c>
      <c r="E91" s="119" t="s">
        <v>56</v>
      </c>
      <c r="F91" s="120" t="s">
        <v>18</v>
      </c>
      <c r="G91" s="119" t="s">
        <v>59</v>
      </c>
      <c r="H91" s="119" t="s">
        <v>32</v>
      </c>
      <c r="I91" s="3" t="s">
        <v>107</v>
      </c>
      <c r="J91" s="119">
        <v>4</v>
      </c>
      <c r="K91" s="119">
        <f t="shared" ref="K91:K107" si="5">J91</f>
        <v>4</v>
      </c>
      <c r="L91" s="119">
        <f t="shared" ref="L91:L107" si="6">J91</f>
        <v>4</v>
      </c>
      <c r="M91" s="16" t="s">
        <v>170</v>
      </c>
      <c r="N91" s="16" t="s">
        <v>170</v>
      </c>
      <c r="O91" s="16" t="s">
        <v>170</v>
      </c>
      <c r="P91" s="71">
        <v>10</v>
      </c>
      <c r="Q91" s="72">
        <f t="shared" ref="Q91:Q109" si="7">J91*0.1</f>
        <v>0</v>
      </c>
    </row>
    <row r="92" spans="1:17" ht="56.25">
      <c r="A92" s="90" t="s">
        <v>208</v>
      </c>
      <c r="B92" s="2" t="s">
        <v>57</v>
      </c>
      <c r="C92" s="2" t="s">
        <v>167</v>
      </c>
      <c r="D92" s="37" t="s">
        <v>18</v>
      </c>
      <c r="E92" s="9" t="s">
        <v>56</v>
      </c>
      <c r="F92" s="118" t="s">
        <v>462</v>
      </c>
      <c r="G92" s="9" t="s">
        <v>59</v>
      </c>
      <c r="H92" s="9" t="s">
        <v>32</v>
      </c>
      <c r="I92" s="3" t="s">
        <v>107</v>
      </c>
      <c r="J92" s="9">
        <v>25</v>
      </c>
      <c r="K92" s="39">
        <f t="shared" si="5"/>
        <v>25</v>
      </c>
      <c r="L92" s="39">
        <f t="shared" si="6"/>
        <v>25</v>
      </c>
      <c r="M92" s="16" t="s">
        <v>169</v>
      </c>
      <c r="N92" s="16" t="s">
        <v>169</v>
      </c>
      <c r="O92" s="16" t="s">
        <v>169</v>
      </c>
      <c r="P92" s="71">
        <v>10</v>
      </c>
      <c r="Q92" s="72">
        <f t="shared" si="7"/>
        <v>3</v>
      </c>
    </row>
    <row r="93" spans="1:17" ht="93.75" hidden="1">
      <c r="A93" s="89" t="s">
        <v>209</v>
      </c>
      <c r="B93" s="2" t="s">
        <v>166</v>
      </c>
      <c r="C93" s="2" t="s">
        <v>167</v>
      </c>
      <c r="D93" s="37" t="s">
        <v>18</v>
      </c>
      <c r="E93" s="9" t="s">
        <v>88</v>
      </c>
      <c r="F93" s="11" t="s">
        <v>18</v>
      </c>
      <c r="G93" s="9" t="s">
        <v>59</v>
      </c>
      <c r="H93" s="9" t="s">
        <v>32</v>
      </c>
      <c r="I93" s="3" t="s">
        <v>107</v>
      </c>
      <c r="J93" s="9"/>
      <c r="K93" s="39">
        <f t="shared" si="5"/>
        <v>0</v>
      </c>
      <c r="L93" s="39">
        <f t="shared" si="6"/>
        <v>0</v>
      </c>
      <c r="M93" s="15" t="s">
        <v>18</v>
      </c>
      <c r="N93" s="9" t="s">
        <v>18</v>
      </c>
      <c r="O93" s="9" t="s">
        <v>18</v>
      </c>
      <c r="P93" s="71">
        <v>10</v>
      </c>
      <c r="Q93" s="72">
        <f t="shared" si="7"/>
        <v>0</v>
      </c>
    </row>
    <row r="94" spans="1:17" ht="93.75" hidden="1">
      <c r="A94" s="89" t="s">
        <v>210</v>
      </c>
      <c r="B94" s="2" t="s">
        <v>55</v>
      </c>
      <c r="C94" s="2" t="s">
        <v>167</v>
      </c>
      <c r="D94" s="37" t="s">
        <v>18</v>
      </c>
      <c r="E94" s="9" t="s">
        <v>88</v>
      </c>
      <c r="F94" s="11" t="s">
        <v>18</v>
      </c>
      <c r="G94" s="9" t="s">
        <v>59</v>
      </c>
      <c r="H94" s="9" t="s">
        <v>32</v>
      </c>
      <c r="I94" s="3" t="s">
        <v>107</v>
      </c>
      <c r="J94" s="9"/>
      <c r="K94" s="39">
        <f t="shared" si="5"/>
        <v>0</v>
      </c>
      <c r="L94" s="39">
        <f t="shared" si="6"/>
        <v>0</v>
      </c>
      <c r="M94" s="15" t="s">
        <v>18</v>
      </c>
      <c r="N94" s="9" t="s">
        <v>18</v>
      </c>
      <c r="O94" s="9" t="s">
        <v>18</v>
      </c>
      <c r="P94" s="71">
        <v>10</v>
      </c>
      <c r="Q94" s="72">
        <f t="shared" si="7"/>
        <v>0</v>
      </c>
    </row>
    <row r="95" spans="1:17" ht="93.75" hidden="1">
      <c r="A95" s="89" t="s">
        <v>211</v>
      </c>
      <c r="B95" s="2" t="s">
        <v>20</v>
      </c>
      <c r="C95" s="2" t="s">
        <v>167</v>
      </c>
      <c r="D95" s="37" t="s">
        <v>18</v>
      </c>
      <c r="E95" s="9" t="s">
        <v>88</v>
      </c>
      <c r="F95" s="11" t="s">
        <v>18</v>
      </c>
      <c r="G95" s="9" t="s">
        <v>59</v>
      </c>
      <c r="H95" s="9" t="s">
        <v>32</v>
      </c>
      <c r="I95" s="3" t="s">
        <v>107</v>
      </c>
      <c r="J95" s="9"/>
      <c r="K95" s="39">
        <f t="shared" si="5"/>
        <v>0</v>
      </c>
      <c r="L95" s="39">
        <f t="shared" si="6"/>
        <v>0</v>
      </c>
      <c r="M95" s="15" t="s">
        <v>18</v>
      </c>
      <c r="N95" s="9" t="s">
        <v>18</v>
      </c>
      <c r="O95" s="9" t="s">
        <v>18</v>
      </c>
      <c r="P95" s="71">
        <v>10</v>
      </c>
      <c r="Q95" s="72">
        <f t="shared" si="7"/>
        <v>0</v>
      </c>
    </row>
    <row r="96" spans="1:17" ht="93.75" hidden="1">
      <c r="A96" s="89" t="s">
        <v>212</v>
      </c>
      <c r="B96" s="2" t="s">
        <v>168</v>
      </c>
      <c r="C96" s="2" t="s">
        <v>167</v>
      </c>
      <c r="D96" s="37" t="s">
        <v>18</v>
      </c>
      <c r="E96" s="9" t="s">
        <v>88</v>
      </c>
      <c r="F96" s="11" t="s">
        <v>18</v>
      </c>
      <c r="G96" s="9" t="s">
        <v>59</v>
      </c>
      <c r="H96" s="9" t="s">
        <v>32</v>
      </c>
      <c r="I96" s="3" t="s">
        <v>107</v>
      </c>
      <c r="J96" s="9"/>
      <c r="K96" s="39">
        <f t="shared" si="5"/>
        <v>0</v>
      </c>
      <c r="L96" s="39">
        <f t="shared" si="6"/>
        <v>0</v>
      </c>
      <c r="M96" s="16" t="s">
        <v>171</v>
      </c>
      <c r="N96" s="16" t="s">
        <v>171</v>
      </c>
      <c r="O96" s="16" t="s">
        <v>171</v>
      </c>
      <c r="P96" s="71">
        <v>10</v>
      </c>
      <c r="Q96" s="72">
        <f t="shared" si="7"/>
        <v>0</v>
      </c>
    </row>
    <row r="97" spans="1:17" ht="93.75" hidden="1">
      <c r="A97" s="89" t="s">
        <v>213</v>
      </c>
      <c r="B97" s="2" t="s">
        <v>57</v>
      </c>
      <c r="C97" s="2" t="s">
        <v>167</v>
      </c>
      <c r="D97" s="37" t="s">
        <v>18</v>
      </c>
      <c r="E97" s="9" t="s">
        <v>88</v>
      </c>
      <c r="F97" s="11" t="s">
        <v>18</v>
      </c>
      <c r="G97" s="9" t="s">
        <v>59</v>
      </c>
      <c r="H97" s="9" t="s">
        <v>32</v>
      </c>
      <c r="I97" s="3" t="s">
        <v>107</v>
      </c>
      <c r="J97" s="9"/>
      <c r="K97" s="39">
        <f t="shared" si="5"/>
        <v>0</v>
      </c>
      <c r="L97" s="39">
        <f t="shared" si="6"/>
        <v>0</v>
      </c>
      <c r="M97" s="16" t="s">
        <v>172</v>
      </c>
      <c r="N97" s="16" t="s">
        <v>172</v>
      </c>
      <c r="O97" s="16" t="s">
        <v>172</v>
      </c>
      <c r="P97" s="71">
        <v>10</v>
      </c>
      <c r="Q97" s="72">
        <f t="shared" si="7"/>
        <v>0</v>
      </c>
    </row>
    <row r="98" spans="1:17" ht="37.5" hidden="1">
      <c r="A98" s="90" t="s">
        <v>214</v>
      </c>
      <c r="B98" s="2" t="s">
        <v>166</v>
      </c>
      <c r="C98" s="2" t="s">
        <v>173</v>
      </c>
      <c r="D98" s="41" t="s">
        <v>18</v>
      </c>
      <c r="E98" s="40" t="s">
        <v>56</v>
      </c>
      <c r="F98" s="41" t="s">
        <v>18</v>
      </c>
      <c r="G98" s="40" t="s">
        <v>59</v>
      </c>
      <c r="H98" s="40" t="s">
        <v>32</v>
      </c>
      <c r="I98" s="3" t="s">
        <v>107</v>
      </c>
      <c r="J98" s="40"/>
      <c r="K98" s="42">
        <f t="shared" si="5"/>
        <v>0</v>
      </c>
      <c r="L98" s="42">
        <f t="shared" si="6"/>
        <v>0</v>
      </c>
      <c r="M98" s="15" t="s">
        <v>18</v>
      </c>
      <c r="N98" s="40" t="s">
        <v>18</v>
      </c>
      <c r="O98" s="40" t="s">
        <v>18</v>
      </c>
      <c r="P98" s="71">
        <v>10</v>
      </c>
      <c r="Q98" s="72">
        <f t="shared" si="7"/>
        <v>0</v>
      </c>
    </row>
    <row r="99" spans="1:17" ht="56.25">
      <c r="A99" s="90" t="s">
        <v>215</v>
      </c>
      <c r="B99" s="2" t="s">
        <v>55</v>
      </c>
      <c r="C99" s="2" t="s">
        <v>173</v>
      </c>
      <c r="D99" s="41" t="s">
        <v>18</v>
      </c>
      <c r="E99" s="40" t="s">
        <v>56</v>
      </c>
      <c r="F99" s="41" t="s">
        <v>18</v>
      </c>
      <c r="G99" s="40" t="s">
        <v>59</v>
      </c>
      <c r="H99" s="40" t="s">
        <v>32</v>
      </c>
      <c r="I99" s="3" t="s">
        <v>107</v>
      </c>
      <c r="J99" s="119">
        <v>1</v>
      </c>
      <c r="K99" s="42">
        <f t="shared" si="5"/>
        <v>1</v>
      </c>
      <c r="L99" s="42">
        <f t="shared" si="6"/>
        <v>1</v>
      </c>
      <c r="M99" s="15" t="s">
        <v>18</v>
      </c>
      <c r="N99" s="40" t="s">
        <v>18</v>
      </c>
      <c r="O99" s="40" t="s">
        <v>18</v>
      </c>
      <c r="P99" s="71">
        <v>10</v>
      </c>
      <c r="Q99" s="72">
        <f t="shared" si="7"/>
        <v>0</v>
      </c>
    </row>
    <row r="100" spans="1:17" ht="37.5">
      <c r="A100" s="90" t="s">
        <v>216</v>
      </c>
      <c r="B100" s="2" t="s">
        <v>20</v>
      </c>
      <c r="C100" s="2" t="s">
        <v>173</v>
      </c>
      <c r="D100" s="41" t="s">
        <v>18</v>
      </c>
      <c r="E100" s="40" t="s">
        <v>56</v>
      </c>
      <c r="F100" s="41" t="s">
        <v>18</v>
      </c>
      <c r="G100" s="40" t="s">
        <v>59</v>
      </c>
      <c r="H100" s="40" t="s">
        <v>32</v>
      </c>
      <c r="I100" s="3" t="s">
        <v>107</v>
      </c>
      <c r="J100" s="119">
        <v>2</v>
      </c>
      <c r="K100" s="42">
        <f t="shared" si="5"/>
        <v>2</v>
      </c>
      <c r="L100" s="42">
        <f t="shared" si="6"/>
        <v>2</v>
      </c>
      <c r="M100" s="15" t="s">
        <v>18</v>
      </c>
      <c r="N100" s="40" t="s">
        <v>18</v>
      </c>
      <c r="O100" s="40" t="s">
        <v>18</v>
      </c>
      <c r="P100" s="71">
        <v>10</v>
      </c>
      <c r="Q100" s="72">
        <f t="shared" si="7"/>
        <v>0</v>
      </c>
    </row>
    <row r="101" spans="1:17" ht="75">
      <c r="A101" s="123" t="s">
        <v>217</v>
      </c>
      <c r="B101" s="2" t="s">
        <v>168</v>
      </c>
      <c r="C101" s="2" t="s">
        <v>173</v>
      </c>
      <c r="D101" s="120" t="s">
        <v>18</v>
      </c>
      <c r="E101" s="119" t="s">
        <v>56</v>
      </c>
      <c r="F101" s="120" t="s">
        <v>18</v>
      </c>
      <c r="G101" s="119" t="s">
        <v>59</v>
      </c>
      <c r="H101" s="119" t="s">
        <v>32</v>
      </c>
      <c r="I101" s="3" t="s">
        <v>107</v>
      </c>
      <c r="J101" s="119">
        <v>30</v>
      </c>
      <c r="K101" s="119">
        <f t="shared" si="5"/>
        <v>30</v>
      </c>
      <c r="L101" s="119">
        <f t="shared" si="6"/>
        <v>30</v>
      </c>
      <c r="M101" s="16" t="s">
        <v>170</v>
      </c>
      <c r="N101" s="16" t="s">
        <v>170</v>
      </c>
      <c r="O101" s="16" t="s">
        <v>170</v>
      </c>
      <c r="P101" s="71">
        <v>10</v>
      </c>
      <c r="Q101" s="72">
        <f t="shared" si="7"/>
        <v>3</v>
      </c>
    </row>
    <row r="102" spans="1:17" ht="56.25">
      <c r="A102" s="90" t="s">
        <v>218</v>
      </c>
      <c r="B102" s="2" t="s">
        <v>57</v>
      </c>
      <c r="C102" s="2" t="s">
        <v>173</v>
      </c>
      <c r="D102" s="41" t="s">
        <v>18</v>
      </c>
      <c r="E102" s="40" t="s">
        <v>56</v>
      </c>
      <c r="F102" s="41" t="s">
        <v>18</v>
      </c>
      <c r="G102" s="40" t="s">
        <v>59</v>
      </c>
      <c r="H102" s="40" t="s">
        <v>32</v>
      </c>
      <c r="I102" s="3" t="s">
        <v>107</v>
      </c>
      <c r="J102" s="40">
        <v>110</v>
      </c>
      <c r="K102" s="42">
        <f t="shared" si="5"/>
        <v>110</v>
      </c>
      <c r="L102" s="42">
        <f t="shared" si="6"/>
        <v>110</v>
      </c>
      <c r="M102" s="16" t="s">
        <v>169</v>
      </c>
      <c r="N102" s="16" t="s">
        <v>169</v>
      </c>
      <c r="O102" s="16" t="s">
        <v>169</v>
      </c>
      <c r="P102" s="71">
        <v>10</v>
      </c>
      <c r="Q102" s="72">
        <f t="shared" si="7"/>
        <v>11</v>
      </c>
    </row>
    <row r="103" spans="1:17" ht="93.75" hidden="1">
      <c r="A103" s="82" t="s">
        <v>219</v>
      </c>
      <c r="B103" s="2" t="s">
        <v>166</v>
      </c>
      <c r="C103" s="2" t="s">
        <v>173</v>
      </c>
      <c r="D103" s="41" t="s">
        <v>18</v>
      </c>
      <c r="E103" s="40" t="s">
        <v>88</v>
      </c>
      <c r="F103" s="41" t="s">
        <v>18</v>
      </c>
      <c r="G103" s="40" t="s">
        <v>59</v>
      </c>
      <c r="H103" s="40" t="s">
        <v>32</v>
      </c>
      <c r="I103" s="3" t="s">
        <v>107</v>
      </c>
      <c r="J103" s="40"/>
      <c r="K103" s="42">
        <f t="shared" si="5"/>
        <v>0</v>
      </c>
      <c r="L103" s="42">
        <f t="shared" si="6"/>
        <v>0</v>
      </c>
      <c r="M103" s="15" t="s">
        <v>18</v>
      </c>
      <c r="N103" s="40" t="s">
        <v>18</v>
      </c>
      <c r="O103" s="40" t="s">
        <v>18</v>
      </c>
      <c r="P103" s="71">
        <v>10</v>
      </c>
      <c r="Q103" s="72">
        <f t="shared" si="7"/>
        <v>0</v>
      </c>
    </row>
    <row r="104" spans="1:17" ht="93.75" hidden="1">
      <c r="A104" s="82" t="s">
        <v>220</v>
      </c>
      <c r="B104" s="2" t="s">
        <v>55</v>
      </c>
      <c r="C104" s="2" t="s">
        <v>173</v>
      </c>
      <c r="D104" s="41" t="s">
        <v>18</v>
      </c>
      <c r="E104" s="40" t="s">
        <v>88</v>
      </c>
      <c r="F104" s="41" t="s">
        <v>18</v>
      </c>
      <c r="G104" s="40" t="s">
        <v>59</v>
      </c>
      <c r="H104" s="40" t="s">
        <v>32</v>
      </c>
      <c r="I104" s="3" t="s">
        <v>107</v>
      </c>
      <c r="J104" s="40"/>
      <c r="K104" s="42">
        <f t="shared" si="5"/>
        <v>0</v>
      </c>
      <c r="L104" s="42">
        <f t="shared" si="6"/>
        <v>0</v>
      </c>
      <c r="M104" s="15" t="s">
        <v>18</v>
      </c>
      <c r="N104" s="40" t="s">
        <v>18</v>
      </c>
      <c r="O104" s="40" t="s">
        <v>18</v>
      </c>
      <c r="P104" s="71">
        <v>10</v>
      </c>
      <c r="Q104" s="72">
        <f t="shared" si="7"/>
        <v>0</v>
      </c>
    </row>
    <row r="105" spans="1:17" ht="93.75" hidden="1">
      <c r="A105" s="82" t="s">
        <v>221</v>
      </c>
      <c r="B105" s="2" t="s">
        <v>20</v>
      </c>
      <c r="C105" s="2" t="s">
        <v>173</v>
      </c>
      <c r="D105" s="41" t="s">
        <v>18</v>
      </c>
      <c r="E105" s="40" t="s">
        <v>88</v>
      </c>
      <c r="F105" s="41" t="s">
        <v>18</v>
      </c>
      <c r="G105" s="40" t="s">
        <v>59</v>
      </c>
      <c r="H105" s="40" t="s">
        <v>32</v>
      </c>
      <c r="I105" s="3" t="s">
        <v>107</v>
      </c>
      <c r="J105" s="40"/>
      <c r="K105" s="42">
        <f t="shared" si="5"/>
        <v>0</v>
      </c>
      <c r="L105" s="42">
        <f t="shared" si="6"/>
        <v>0</v>
      </c>
      <c r="M105" s="15" t="s">
        <v>18</v>
      </c>
      <c r="N105" s="40" t="s">
        <v>18</v>
      </c>
      <c r="O105" s="40" t="s">
        <v>18</v>
      </c>
      <c r="P105" s="71">
        <v>10</v>
      </c>
      <c r="Q105" s="72">
        <f t="shared" si="7"/>
        <v>0</v>
      </c>
    </row>
    <row r="106" spans="1:17" ht="93.75" hidden="1">
      <c r="A106" s="82" t="s">
        <v>222</v>
      </c>
      <c r="B106" s="2" t="s">
        <v>168</v>
      </c>
      <c r="C106" s="2" t="s">
        <v>173</v>
      </c>
      <c r="D106" s="41" t="s">
        <v>18</v>
      </c>
      <c r="E106" s="40" t="s">
        <v>88</v>
      </c>
      <c r="F106" s="41" t="s">
        <v>18</v>
      </c>
      <c r="G106" s="40" t="s">
        <v>59</v>
      </c>
      <c r="H106" s="40" t="s">
        <v>32</v>
      </c>
      <c r="I106" s="3" t="s">
        <v>107</v>
      </c>
      <c r="J106" s="40"/>
      <c r="K106" s="42">
        <f t="shared" si="5"/>
        <v>0</v>
      </c>
      <c r="L106" s="42">
        <f t="shared" si="6"/>
        <v>0</v>
      </c>
      <c r="M106" s="16" t="s">
        <v>171</v>
      </c>
      <c r="N106" s="16" t="s">
        <v>171</v>
      </c>
      <c r="O106" s="16" t="s">
        <v>171</v>
      </c>
      <c r="P106" s="71">
        <v>10</v>
      </c>
      <c r="Q106" s="72">
        <f t="shared" si="7"/>
        <v>0</v>
      </c>
    </row>
    <row r="107" spans="1:17" ht="63.75" hidden="1" customHeight="1">
      <c r="A107" s="81" t="s">
        <v>223</v>
      </c>
      <c r="B107" s="2" t="s">
        <v>57</v>
      </c>
      <c r="C107" s="2" t="s">
        <v>173</v>
      </c>
      <c r="D107" s="41" t="s">
        <v>18</v>
      </c>
      <c r="E107" s="40" t="s">
        <v>88</v>
      </c>
      <c r="F107" s="41" t="s">
        <v>18</v>
      </c>
      <c r="G107" s="40" t="s">
        <v>59</v>
      </c>
      <c r="H107" s="40" t="s">
        <v>32</v>
      </c>
      <c r="I107" s="3" t="s">
        <v>107</v>
      </c>
      <c r="J107" s="40"/>
      <c r="K107" s="42">
        <f t="shared" si="5"/>
        <v>0</v>
      </c>
      <c r="L107" s="42">
        <f t="shared" si="6"/>
        <v>0</v>
      </c>
      <c r="M107" s="16" t="s">
        <v>172</v>
      </c>
      <c r="N107" s="16" t="s">
        <v>172</v>
      </c>
      <c r="O107" s="16" t="s">
        <v>172</v>
      </c>
      <c r="P107" s="71">
        <v>10</v>
      </c>
      <c r="Q107" s="72">
        <f t="shared" si="7"/>
        <v>0</v>
      </c>
    </row>
    <row r="108" spans="1:17" hidden="1">
      <c r="A108" s="19"/>
      <c r="B108" s="2"/>
      <c r="C108" s="2"/>
      <c r="D108" s="37"/>
      <c r="E108" s="36"/>
      <c r="F108" s="37"/>
      <c r="G108" s="36"/>
      <c r="H108" s="36"/>
      <c r="I108" s="3"/>
      <c r="J108" s="36"/>
      <c r="K108" s="87"/>
      <c r="L108" s="87"/>
      <c r="M108" s="36"/>
      <c r="N108" s="36"/>
      <c r="O108" s="36"/>
      <c r="P108" s="71">
        <v>10</v>
      </c>
      <c r="Q108" s="72">
        <f t="shared" si="7"/>
        <v>0</v>
      </c>
    </row>
    <row r="109" spans="1:17" ht="21.75" customHeight="1">
      <c r="A109" s="12" t="s">
        <v>94</v>
      </c>
      <c r="B109" s="2"/>
      <c r="C109" s="2"/>
      <c r="D109" s="11"/>
      <c r="E109" s="9"/>
      <c r="F109" s="11"/>
      <c r="G109" s="9"/>
      <c r="H109" s="9"/>
      <c r="I109" s="13"/>
      <c r="J109" s="15">
        <f>SUM(J88:J108)</f>
        <v>172</v>
      </c>
      <c r="K109" s="15">
        <f>SUM(K88:K108)</f>
        <v>172</v>
      </c>
      <c r="L109" s="15">
        <f>SUM(L88:L108)</f>
        <v>172</v>
      </c>
      <c r="M109" s="9"/>
      <c r="N109" s="9"/>
      <c r="O109" s="9"/>
      <c r="P109" s="71">
        <v>10</v>
      </c>
      <c r="Q109" s="72">
        <f t="shared" si="7"/>
        <v>17</v>
      </c>
    </row>
    <row r="110" spans="1:17">
      <c r="A110" s="7" t="s">
        <v>33</v>
      </c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</row>
    <row r="111" spans="1:17">
      <c r="A111" s="163" t="s">
        <v>34</v>
      </c>
      <c r="B111" s="163"/>
      <c r="C111" s="163"/>
      <c r="D111" s="163"/>
      <c r="E111" s="163"/>
      <c r="F111" s="164"/>
      <c r="G111" s="164"/>
      <c r="H111" s="164"/>
      <c r="I111" s="164"/>
      <c r="J111" s="164"/>
      <c r="K111" s="164"/>
      <c r="L111" s="7"/>
      <c r="M111" s="7"/>
      <c r="N111" s="7"/>
      <c r="O111" s="7"/>
    </row>
    <row r="112" spans="1:17">
      <c r="A112" s="9" t="s">
        <v>35</v>
      </c>
      <c r="B112" s="9" t="s">
        <v>36</v>
      </c>
      <c r="C112" s="9" t="s">
        <v>37</v>
      </c>
      <c r="D112" s="9" t="s">
        <v>38</v>
      </c>
      <c r="E112" s="163" t="s">
        <v>15</v>
      </c>
      <c r="F112" s="164"/>
      <c r="G112" s="164"/>
      <c r="H112" s="164"/>
      <c r="I112" s="164"/>
      <c r="J112" s="164"/>
      <c r="K112" s="164"/>
      <c r="L112" s="7"/>
      <c r="M112" s="7"/>
      <c r="N112" s="7"/>
      <c r="O112" s="7"/>
    </row>
    <row r="113" spans="1:23">
      <c r="A113" s="9">
        <v>1</v>
      </c>
      <c r="B113" s="9">
        <v>2</v>
      </c>
      <c r="C113" s="9">
        <v>3</v>
      </c>
      <c r="D113" s="9">
        <v>4</v>
      </c>
      <c r="E113" s="163">
        <v>5</v>
      </c>
      <c r="F113" s="164"/>
      <c r="G113" s="164"/>
      <c r="H113" s="164"/>
      <c r="I113" s="164"/>
      <c r="J113" s="164"/>
      <c r="K113" s="164"/>
      <c r="L113" s="7"/>
      <c r="M113" s="7"/>
      <c r="N113" s="7"/>
      <c r="O113" s="7"/>
    </row>
    <row r="114" spans="1:23" ht="75.75" customHeight="1">
      <c r="A114" s="9" t="s">
        <v>60</v>
      </c>
      <c r="B114" s="9" t="s">
        <v>61</v>
      </c>
      <c r="C114" s="17">
        <v>42443</v>
      </c>
      <c r="D114" s="9">
        <v>529</v>
      </c>
      <c r="E114" s="163" t="s">
        <v>162</v>
      </c>
      <c r="F114" s="165"/>
      <c r="G114" s="165"/>
      <c r="H114" s="165"/>
      <c r="I114" s="165"/>
      <c r="J114" s="165"/>
      <c r="K114" s="165"/>
      <c r="L114" s="7"/>
      <c r="M114" s="7"/>
      <c r="N114" s="7"/>
      <c r="O114" s="7"/>
    </row>
    <row r="115" spans="1:23" ht="75.75" customHeight="1">
      <c r="A115" s="21" t="s">
        <v>60</v>
      </c>
      <c r="B115" s="21" t="s">
        <v>61</v>
      </c>
      <c r="C115" s="17">
        <v>42450</v>
      </c>
      <c r="D115" s="21">
        <v>601</v>
      </c>
      <c r="E115" s="201" t="s">
        <v>163</v>
      </c>
      <c r="F115" s="202"/>
      <c r="G115" s="202"/>
      <c r="H115" s="202"/>
      <c r="I115" s="202"/>
      <c r="J115" s="202"/>
      <c r="K115" s="203"/>
      <c r="L115" s="22"/>
      <c r="M115" s="22"/>
      <c r="N115" s="22"/>
      <c r="O115" s="22"/>
    </row>
    <row r="116" spans="1:23">
      <c r="A116" s="161" t="s">
        <v>39</v>
      </c>
      <c r="B116" s="161"/>
      <c r="C116" s="161"/>
      <c r="D116" s="161"/>
      <c r="E116" s="161"/>
      <c r="F116" s="161"/>
      <c r="G116" s="7"/>
      <c r="H116" s="7"/>
      <c r="I116" s="7"/>
      <c r="J116" s="7"/>
      <c r="K116" s="7"/>
      <c r="L116" s="7"/>
      <c r="M116" s="7"/>
      <c r="N116" s="7"/>
      <c r="O116" s="7"/>
    </row>
    <row r="117" spans="1:23">
      <c r="A117" s="198" t="s">
        <v>40</v>
      </c>
      <c r="B117" s="198"/>
      <c r="C117" s="198"/>
      <c r="D117" s="198"/>
      <c r="E117" s="198"/>
      <c r="F117" s="198"/>
      <c r="G117" s="198"/>
      <c r="H117" s="198"/>
      <c r="I117" s="198"/>
      <c r="J117" s="198"/>
      <c r="K117" s="198"/>
      <c r="L117" s="14"/>
      <c r="M117" s="14"/>
      <c r="N117" s="14"/>
      <c r="O117" s="14"/>
    </row>
    <row r="118" spans="1:23" ht="39" customHeight="1">
      <c r="A118" s="199" t="s">
        <v>41</v>
      </c>
      <c r="B118" s="199"/>
      <c r="C118" s="199"/>
      <c r="D118" s="199"/>
      <c r="E118" s="199"/>
      <c r="F118" s="199"/>
      <c r="G118" s="199"/>
      <c r="H118" s="199"/>
      <c r="I118" s="199"/>
      <c r="J118" s="199"/>
      <c r="K118" s="199"/>
      <c r="L118" s="14"/>
      <c r="M118" s="14"/>
      <c r="N118" s="14"/>
      <c r="O118" s="14"/>
    </row>
    <row r="119" spans="1:23" ht="17.25" customHeight="1">
      <c r="A119" s="243" t="s">
        <v>461</v>
      </c>
      <c r="B119" s="243"/>
      <c r="C119" s="243"/>
      <c r="D119" s="243"/>
      <c r="E119" s="243"/>
      <c r="F119" s="243"/>
      <c r="G119" s="243"/>
      <c r="H119" s="243"/>
      <c r="I119" s="243"/>
      <c r="J119" s="243"/>
      <c r="K119" s="243"/>
      <c r="L119" s="14"/>
      <c r="M119" s="14"/>
      <c r="N119" s="14"/>
      <c r="O119" s="14"/>
    </row>
    <row r="120" spans="1:23">
      <c r="A120" s="161" t="s">
        <v>43</v>
      </c>
      <c r="B120" s="161"/>
      <c r="C120" s="161"/>
      <c r="D120" s="161"/>
      <c r="E120" s="161"/>
      <c r="F120" s="161"/>
      <c r="G120" s="161"/>
      <c r="H120" s="161"/>
      <c r="I120" s="161"/>
      <c r="J120" s="7"/>
      <c r="K120" s="7"/>
      <c r="L120" s="7"/>
      <c r="M120" s="7"/>
      <c r="N120" s="7"/>
      <c r="O120" s="7"/>
    </row>
    <row r="121" spans="1:23" ht="18.75" customHeight="1">
      <c r="A121" s="236" t="s">
        <v>44</v>
      </c>
      <c r="B121" s="236"/>
      <c r="C121" s="236"/>
      <c r="D121" s="236"/>
      <c r="E121" s="236" t="s">
        <v>45</v>
      </c>
      <c r="F121" s="236"/>
      <c r="G121" s="236"/>
      <c r="H121" s="236" t="s">
        <v>46</v>
      </c>
      <c r="I121" s="236"/>
      <c r="J121" s="236"/>
      <c r="K121" s="236"/>
      <c r="L121" s="236"/>
      <c r="M121" s="95"/>
      <c r="N121" s="95"/>
      <c r="O121" s="95"/>
      <c r="P121" s="95"/>
    </row>
    <row r="122" spans="1:23">
      <c r="A122" s="237">
        <v>1</v>
      </c>
      <c r="B122" s="237"/>
      <c r="C122" s="237"/>
      <c r="D122" s="237"/>
      <c r="E122" s="240">
        <v>2</v>
      </c>
      <c r="F122" s="241"/>
      <c r="G122" s="242"/>
      <c r="H122" s="236">
        <v>3</v>
      </c>
      <c r="I122" s="236"/>
      <c r="J122" s="236"/>
      <c r="K122" s="236"/>
      <c r="L122" s="236"/>
    </row>
    <row r="123" spans="1:23" ht="63" customHeight="1">
      <c r="A123" s="252" t="s">
        <v>398</v>
      </c>
      <c r="B123" s="253"/>
      <c r="C123" s="253"/>
      <c r="D123" s="254"/>
      <c r="E123" s="240" t="s">
        <v>47</v>
      </c>
      <c r="F123" s="241"/>
      <c r="G123" s="242"/>
      <c r="H123" s="240" t="s">
        <v>48</v>
      </c>
      <c r="I123" s="241"/>
      <c r="J123" s="241"/>
      <c r="K123" s="241"/>
      <c r="L123" s="242"/>
    </row>
    <row r="124" spans="1:23" ht="57" customHeight="1">
      <c r="A124" s="252" t="s">
        <v>399</v>
      </c>
      <c r="B124" s="253"/>
      <c r="C124" s="253"/>
      <c r="D124" s="254"/>
      <c r="E124" s="240" t="s">
        <v>49</v>
      </c>
      <c r="F124" s="241"/>
      <c r="G124" s="242"/>
      <c r="H124" s="240" t="s">
        <v>50</v>
      </c>
      <c r="I124" s="241"/>
      <c r="J124" s="241"/>
      <c r="K124" s="241"/>
      <c r="L124" s="242"/>
    </row>
    <row r="125" spans="1:23" ht="64.5" customHeight="1">
      <c r="A125" s="252" t="s">
        <v>398</v>
      </c>
      <c r="B125" s="253"/>
      <c r="C125" s="253"/>
      <c r="D125" s="254"/>
      <c r="E125" s="240" t="s">
        <v>52</v>
      </c>
      <c r="F125" s="241"/>
      <c r="G125" s="242"/>
      <c r="H125" s="240" t="s">
        <v>48</v>
      </c>
      <c r="I125" s="241"/>
      <c r="J125" s="241"/>
      <c r="K125" s="241"/>
      <c r="L125" s="242"/>
    </row>
    <row r="126" spans="1:23" ht="53.25" customHeight="1">
      <c r="A126" s="252" t="s">
        <v>400</v>
      </c>
      <c r="B126" s="253"/>
      <c r="C126" s="253"/>
      <c r="D126" s="254"/>
      <c r="E126" s="240" t="s">
        <v>51</v>
      </c>
      <c r="F126" s="241"/>
      <c r="G126" s="242"/>
      <c r="H126" s="255" t="s">
        <v>188</v>
      </c>
      <c r="I126" s="256"/>
      <c r="J126" s="256"/>
      <c r="K126" s="256"/>
      <c r="L126" s="257"/>
    </row>
    <row r="127" spans="1:23">
      <c r="A127" s="8"/>
      <c r="B127" s="8"/>
      <c r="C127" s="8"/>
      <c r="D127" s="8"/>
      <c r="E127" s="8"/>
      <c r="F127" s="8"/>
      <c r="G127" s="8"/>
      <c r="H127" s="8"/>
      <c r="I127" s="8"/>
      <c r="J127" s="7"/>
      <c r="K127" s="7"/>
      <c r="L127" s="7"/>
      <c r="M127" s="7"/>
      <c r="N127" s="7"/>
      <c r="O127" s="7"/>
    </row>
    <row r="128" spans="1:23" s="101" customFormat="1">
      <c r="A128" s="193" t="s">
        <v>246</v>
      </c>
      <c r="B128" s="194"/>
      <c r="C128" s="194"/>
      <c r="D128" s="194"/>
      <c r="E128" s="194"/>
      <c r="F128" s="194"/>
      <c r="G128" s="194"/>
      <c r="H128" s="194"/>
      <c r="I128" s="194"/>
      <c r="J128" s="194"/>
      <c r="K128" s="194"/>
      <c r="L128" s="194"/>
      <c r="M128" s="194"/>
      <c r="N128" s="194"/>
      <c r="O128" s="194"/>
      <c r="P128" s="98"/>
      <c r="Q128" s="99"/>
      <c r="R128" s="100"/>
      <c r="S128" s="100"/>
      <c r="T128" s="100"/>
      <c r="U128" s="100"/>
      <c r="V128" s="100"/>
      <c r="W128" s="100"/>
    </row>
    <row r="129" spans="1:31" s="101" customFormat="1">
      <c r="A129" s="102"/>
      <c r="B129" s="103"/>
      <c r="C129" s="103"/>
      <c r="D129" s="103"/>
      <c r="E129" s="103"/>
      <c r="F129" s="103"/>
      <c r="G129" s="103"/>
      <c r="H129" s="103"/>
      <c r="I129" s="103"/>
      <c r="J129" s="103"/>
      <c r="K129" s="103"/>
      <c r="L129" s="103"/>
      <c r="M129" s="103"/>
      <c r="N129" s="103"/>
      <c r="O129" s="103"/>
      <c r="P129" s="98"/>
      <c r="Q129" s="99"/>
      <c r="R129" s="100"/>
      <c r="S129" s="100"/>
      <c r="T129" s="100"/>
      <c r="U129" s="100"/>
      <c r="V129" s="100"/>
      <c r="W129" s="100"/>
    </row>
    <row r="130" spans="1:31">
      <c r="A130" s="193" t="s">
        <v>247</v>
      </c>
      <c r="B130" s="193"/>
      <c r="C130" s="193"/>
      <c r="D130" s="193"/>
      <c r="E130" s="193"/>
      <c r="F130" s="193"/>
      <c r="G130" s="193"/>
      <c r="H130" s="193"/>
      <c r="I130" s="193"/>
      <c r="J130" s="193"/>
      <c r="K130" s="193"/>
      <c r="L130" s="193"/>
      <c r="M130" s="195" t="s">
        <v>193</v>
      </c>
      <c r="N130" s="258" t="s">
        <v>18</v>
      </c>
      <c r="O130" s="104"/>
      <c r="P130" s="104"/>
      <c r="Q130" s="105"/>
      <c r="R130" s="105"/>
      <c r="S130" s="105"/>
      <c r="T130" s="105"/>
      <c r="U130" s="105"/>
      <c r="V130" s="105"/>
      <c r="W130" s="105"/>
    </row>
    <row r="131" spans="1:31">
      <c r="A131" s="183" t="s">
        <v>248</v>
      </c>
      <c r="B131" s="183"/>
      <c r="C131" s="183"/>
      <c r="D131" s="183"/>
      <c r="E131" s="183"/>
      <c r="F131" s="183"/>
      <c r="G131" s="183"/>
      <c r="H131" s="183"/>
      <c r="I131" s="183"/>
      <c r="J131" s="183"/>
      <c r="K131" s="183"/>
      <c r="L131" s="183"/>
      <c r="M131" s="196"/>
      <c r="N131" s="258"/>
      <c r="O131" s="104"/>
      <c r="P131" s="104"/>
      <c r="Q131" s="105"/>
      <c r="R131" s="105"/>
      <c r="S131" s="105"/>
      <c r="T131" s="105"/>
      <c r="U131" s="105"/>
      <c r="V131" s="105"/>
      <c r="W131" s="105"/>
    </row>
    <row r="132" spans="1:31">
      <c r="A132" s="104" t="s">
        <v>249</v>
      </c>
      <c r="B132" s="104"/>
      <c r="C132" s="104"/>
      <c r="D132" s="104"/>
      <c r="E132" s="104"/>
      <c r="F132" s="104"/>
      <c r="G132" s="104"/>
      <c r="H132" s="104"/>
      <c r="I132" s="104"/>
      <c r="J132" s="104"/>
      <c r="K132" s="104"/>
      <c r="L132" s="104"/>
      <c r="M132" s="196"/>
      <c r="N132" s="258"/>
      <c r="O132" s="104"/>
      <c r="P132" s="104"/>
      <c r="Q132" s="105"/>
      <c r="R132" s="105"/>
      <c r="S132" s="105"/>
      <c r="T132" s="105"/>
      <c r="U132" s="105"/>
      <c r="V132" s="105"/>
      <c r="W132" s="105"/>
    </row>
    <row r="133" spans="1:31">
      <c r="A133" s="183" t="s">
        <v>250</v>
      </c>
      <c r="B133" s="183"/>
      <c r="C133" s="183"/>
      <c r="D133" s="183"/>
      <c r="E133" s="183"/>
      <c r="F133" s="183"/>
      <c r="G133" s="183"/>
      <c r="H133" s="183"/>
      <c r="I133" s="183"/>
      <c r="J133" s="183"/>
      <c r="K133" s="183"/>
      <c r="L133" s="183"/>
      <c r="M133" s="104"/>
      <c r="N133" s="98"/>
      <c r="O133" s="104"/>
      <c r="P133" s="104"/>
      <c r="Q133" s="105"/>
      <c r="R133" s="105"/>
      <c r="S133" s="105"/>
      <c r="T133" s="105"/>
      <c r="U133" s="105"/>
      <c r="V133" s="105"/>
      <c r="W133" s="105"/>
    </row>
    <row r="134" spans="1:31">
      <c r="A134" s="179" t="s">
        <v>251</v>
      </c>
      <c r="B134" s="179"/>
      <c r="C134" s="179"/>
      <c r="D134" s="179"/>
      <c r="E134" s="179"/>
      <c r="F134" s="179"/>
      <c r="G134" s="179"/>
      <c r="H134" s="179"/>
      <c r="I134" s="179"/>
      <c r="J134" s="179"/>
      <c r="K134" s="104"/>
      <c r="L134" s="104"/>
      <c r="M134" s="104"/>
      <c r="N134" s="98"/>
      <c r="O134" s="104"/>
      <c r="P134" s="104"/>
      <c r="Q134" s="105"/>
      <c r="R134" s="105"/>
      <c r="S134" s="105"/>
      <c r="T134" s="105"/>
      <c r="U134" s="105"/>
      <c r="V134" s="105"/>
      <c r="W134" s="105"/>
    </row>
    <row r="135" spans="1:31" s="101" customFormat="1">
      <c r="A135" s="244" t="s">
        <v>252</v>
      </c>
      <c r="B135" s="244" t="s">
        <v>253</v>
      </c>
      <c r="C135" s="244"/>
      <c r="D135" s="244"/>
      <c r="E135" s="244" t="s">
        <v>254</v>
      </c>
      <c r="F135" s="244"/>
      <c r="G135" s="244" t="s">
        <v>255</v>
      </c>
      <c r="H135" s="244"/>
      <c r="I135" s="244"/>
      <c r="J135" s="244" t="s">
        <v>256</v>
      </c>
      <c r="K135" s="244"/>
      <c r="L135" s="244"/>
      <c r="M135" s="244" t="s">
        <v>257</v>
      </c>
      <c r="N135" s="244"/>
      <c r="O135" s="98"/>
      <c r="P135" s="99"/>
      <c r="Q135" s="100"/>
      <c r="R135" s="100"/>
      <c r="S135" s="100"/>
      <c r="T135" s="100"/>
      <c r="U135" s="100"/>
      <c r="V135" s="100"/>
      <c r="W135" s="100"/>
    </row>
    <row r="136" spans="1:31" s="101" customFormat="1">
      <c r="A136" s="244"/>
      <c r="B136" s="171" t="s">
        <v>258</v>
      </c>
      <c r="C136" s="171" t="s">
        <v>258</v>
      </c>
      <c r="D136" s="171" t="s">
        <v>258</v>
      </c>
      <c r="E136" s="171" t="s">
        <v>258</v>
      </c>
      <c r="F136" s="171" t="s">
        <v>258</v>
      </c>
      <c r="G136" s="244" t="s">
        <v>259</v>
      </c>
      <c r="H136" s="244" t="s">
        <v>260</v>
      </c>
      <c r="I136" s="244"/>
      <c r="J136" s="244" t="s">
        <v>226</v>
      </c>
      <c r="K136" s="244" t="s">
        <v>227</v>
      </c>
      <c r="L136" s="244" t="s">
        <v>261</v>
      </c>
      <c r="M136" s="244" t="s">
        <v>185</v>
      </c>
      <c r="N136" s="244" t="s">
        <v>186</v>
      </c>
      <c r="O136" s="98"/>
      <c r="P136" s="99"/>
      <c r="Q136" s="100"/>
      <c r="R136" s="100"/>
      <c r="S136" s="100"/>
      <c r="T136" s="100"/>
      <c r="U136" s="100"/>
      <c r="V136" s="100"/>
      <c r="W136" s="100"/>
    </row>
    <row r="137" spans="1:31" s="101" customFormat="1" ht="75">
      <c r="A137" s="244"/>
      <c r="B137" s="172"/>
      <c r="C137" s="172"/>
      <c r="D137" s="172"/>
      <c r="E137" s="172"/>
      <c r="F137" s="172"/>
      <c r="G137" s="244"/>
      <c r="H137" s="106" t="s">
        <v>15</v>
      </c>
      <c r="I137" s="107" t="s">
        <v>262</v>
      </c>
      <c r="J137" s="244"/>
      <c r="K137" s="244"/>
      <c r="L137" s="244"/>
      <c r="M137" s="244"/>
      <c r="N137" s="244"/>
      <c r="O137" s="98"/>
      <c r="P137" s="99"/>
      <c r="Q137" s="100"/>
      <c r="R137" s="100"/>
      <c r="S137" s="100"/>
      <c r="T137" s="100"/>
      <c r="U137" s="100"/>
      <c r="V137" s="100"/>
      <c r="W137" s="100"/>
    </row>
    <row r="138" spans="1:31" s="101" customFormat="1">
      <c r="A138" s="106">
        <v>1</v>
      </c>
      <c r="B138" s="106">
        <v>2</v>
      </c>
      <c r="C138" s="106">
        <v>3</v>
      </c>
      <c r="D138" s="106">
        <v>4</v>
      </c>
      <c r="E138" s="106">
        <v>5</v>
      </c>
      <c r="F138" s="106">
        <v>6</v>
      </c>
      <c r="G138" s="106">
        <v>7</v>
      </c>
      <c r="H138" s="106">
        <v>8</v>
      </c>
      <c r="I138" s="106">
        <v>9</v>
      </c>
      <c r="J138" s="106">
        <v>10</v>
      </c>
      <c r="K138" s="106">
        <v>11</v>
      </c>
      <c r="L138" s="106">
        <v>12</v>
      </c>
      <c r="M138" s="106">
        <v>13</v>
      </c>
      <c r="N138" s="106">
        <v>14</v>
      </c>
      <c r="O138" s="98"/>
      <c r="P138" s="99"/>
      <c r="Q138" s="100"/>
      <c r="R138" s="100"/>
      <c r="S138" s="100"/>
      <c r="T138" s="100"/>
      <c r="U138" s="100"/>
      <c r="V138" s="100"/>
      <c r="W138" s="100"/>
    </row>
    <row r="139" spans="1:31" s="101" customFormat="1">
      <c r="A139" s="244" t="s">
        <v>18</v>
      </c>
      <c r="B139" s="244" t="s">
        <v>18</v>
      </c>
      <c r="C139" s="244" t="s">
        <v>18</v>
      </c>
      <c r="D139" s="244" t="s">
        <v>18</v>
      </c>
      <c r="E139" s="244" t="s">
        <v>18</v>
      </c>
      <c r="F139" s="244" t="s">
        <v>18</v>
      </c>
      <c r="G139" s="106" t="s">
        <v>18</v>
      </c>
      <c r="H139" s="106" t="s">
        <v>18</v>
      </c>
      <c r="I139" s="106" t="s">
        <v>18</v>
      </c>
      <c r="J139" s="106" t="s">
        <v>18</v>
      </c>
      <c r="K139" s="106" t="s">
        <v>18</v>
      </c>
      <c r="L139" s="106" t="s">
        <v>18</v>
      </c>
      <c r="M139" s="106" t="s">
        <v>18</v>
      </c>
      <c r="N139" s="106" t="s">
        <v>18</v>
      </c>
      <c r="O139" s="98"/>
      <c r="P139" s="99"/>
      <c r="Q139" s="100"/>
      <c r="R139" s="100"/>
      <c r="S139" s="100"/>
      <c r="T139" s="100"/>
      <c r="U139" s="100"/>
      <c r="V139" s="100"/>
      <c r="W139" s="100"/>
    </row>
    <row r="140" spans="1:31" s="101" customFormat="1">
      <c r="A140" s="244"/>
      <c r="B140" s="244"/>
      <c r="C140" s="244"/>
      <c r="D140" s="244"/>
      <c r="E140" s="244"/>
      <c r="F140" s="244"/>
      <c r="G140" s="106" t="s">
        <v>18</v>
      </c>
      <c r="H140" s="106" t="s">
        <v>18</v>
      </c>
      <c r="I140" s="106" t="s">
        <v>18</v>
      </c>
      <c r="J140" s="106" t="s">
        <v>18</v>
      </c>
      <c r="K140" s="106" t="s">
        <v>18</v>
      </c>
      <c r="L140" s="106" t="s">
        <v>18</v>
      </c>
      <c r="M140" s="106" t="s">
        <v>18</v>
      </c>
      <c r="N140" s="106" t="s">
        <v>18</v>
      </c>
      <c r="O140" s="98"/>
      <c r="P140" s="99"/>
      <c r="Q140" s="100"/>
      <c r="R140" s="100"/>
      <c r="S140" s="100"/>
      <c r="T140" s="100"/>
      <c r="U140" s="100"/>
      <c r="V140" s="100"/>
      <c r="W140" s="100"/>
    </row>
    <row r="141" spans="1:31" s="101" customFormat="1">
      <c r="A141" s="108"/>
      <c r="B141" s="108"/>
      <c r="C141" s="108"/>
      <c r="D141" s="108"/>
      <c r="E141" s="108"/>
      <c r="F141" s="108"/>
      <c r="G141" s="108"/>
      <c r="H141" s="108"/>
      <c r="I141" s="108"/>
      <c r="J141" s="108"/>
      <c r="K141" s="108"/>
      <c r="L141" s="108"/>
      <c r="M141" s="108"/>
      <c r="N141" s="108"/>
      <c r="O141" s="98"/>
      <c r="P141" s="99"/>
      <c r="Q141" s="100"/>
      <c r="R141" s="100"/>
      <c r="S141" s="100"/>
      <c r="T141" s="100"/>
      <c r="U141" s="100"/>
      <c r="V141" s="100"/>
      <c r="W141" s="100"/>
      <c r="X141" s="100"/>
      <c r="Y141" s="100"/>
      <c r="Z141" s="100"/>
      <c r="AA141" s="100"/>
      <c r="AB141" s="100"/>
      <c r="AC141" s="100"/>
      <c r="AD141" s="100"/>
      <c r="AE141" s="100"/>
    </row>
    <row r="142" spans="1:31" s="101" customFormat="1">
      <c r="A142" s="179" t="s">
        <v>263</v>
      </c>
      <c r="B142" s="179"/>
      <c r="C142" s="179"/>
      <c r="D142" s="179"/>
      <c r="E142" s="179"/>
      <c r="F142" s="179"/>
      <c r="G142" s="179"/>
      <c r="H142" s="179"/>
      <c r="I142" s="179"/>
      <c r="J142" s="179"/>
      <c r="K142" s="109"/>
      <c r="L142" s="109"/>
      <c r="M142" s="110"/>
      <c r="N142" s="110"/>
      <c r="O142" s="110"/>
      <c r="P142" s="98"/>
      <c r="Q142" s="99"/>
      <c r="R142" s="100"/>
      <c r="S142" s="100"/>
      <c r="T142" s="100"/>
      <c r="U142" s="100"/>
      <c r="V142" s="100"/>
      <c r="W142" s="100"/>
      <c r="X142" s="100"/>
      <c r="Y142" s="100"/>
      <c r="Z142" s="100"/>
      <c r="AA142" s="100"/>
      <c r="AB142" s="100"/>
      <c r="AC142" s="100"/>
      <c r="AD142" s="100"/>
      <c r="AE142" s="100"/>
    </row>
    <row r="143" spans="1:31" s="101" customFormat="1" ht="114.75" customHeight="1">
      <c r="A143" s="244" t="s">
        <v>252</v>
      </c>
      <c r="B143" s="244" t="s">
        <v>253</v>
      </c>
      <c r="C143" s="244"/>
      <c r="D143" s="244"/>
      <c r="E143" s="244" t="s">
        <v>254</v>
      </c>
      <c r="F143" s="244"/>
      <c r="G143" s="244" t="s">
        <v>264</v>
      </c>
      <c r="H143" s="244"/>
      <c r="I143" s="244"/>
      <c r="J143" s="245" t="s">
        <v>256</v>
      </c>
      <c r="K143" s="246"/>
      <c r="L143" s="247"/>
      <c r="M143" s="248" t="s">
        <v>187</v>
      </c>
      <c r="N143" s="249"/>
      <c r="O143" s="250"/>
      <c r="P143" s="259" t="s">
        <v>257</v>
      </c>
      <c r="Q143" s="259"/>
      <c r="R143" s="100"/>
      <c r="S143" s="100"/>
      <c r="T143" s="100"/>
      <c r="U143" s="100"/>
      <c r="V143" s="100"/>
      <c r="W143" s="100"/>
      <c r="X143" s="100"/>
      <c r="Y143" s="100"/>
      <c r="Z143" s="100"/>
      <c r="AA143" s="100"/>
      <c r="AB143" s="100"/>
      <c r="AC143" s="100"/>
      <c r="AD143" s="100"/>
      <c r="AE143" s="100"/>
    </row>
    <row r="144" spans="1:31" s="101" customFormat="1">
      <c r="A144" s="244"/>
      <c r="B144" s="171" t="s">
        <v>258</v>
      </c>
      <c r="C144" s="171" t="s">
        <v>258</v>
      </c>
      <c r="D144" s="171" t="s">
        <v>258</v>
      </c>
      <c r="E144" s="171" t="s">
        <v>258</v>
      </c>
      <c r="F144" s="171" t="s">
        <v>258</v>
      </c>
      <c r="G144" s="171" t="s">
        <v>259</v>
      </c>
      <c r="H144" s="259" t="s">
        <v>260</v>
      </c>
      <c r="I144" s="259"/>
      <c r="J144" s="171" t="s">
        <v>265</v>
      </c>
      <c r="K144" s="171" t="s">
        <v>266</v>
      </c>
      <c r="L144" s="171" t="s">
        <v>267</v>
      </c>
      <c r="M144" s="171" t="s">
        <v>265</v>
      </c>
      <c r="N144" s="171" t="s">
        <v>266</v>
      </c>
      <c r="O144" s="171" t="s">
        <v>267</v>
      </c>
      <c r="P144" s="244" t="s">
        <v>185</v>
      </c>
      <c r="Q144" s="244" t="s">
        <v>186</v>
      </c>
      <c r="R144" s="100"/>
      <c r="S144" s="100"/>
      <c r="T144" s="100"/>
      <c r="U144" s="100"/>
      <c r="V144" s="100"/>
      <c r="W144" s="100"/>
      <c r="X144" s="100"/>
      <c r="Y144" s="100"/>
      <c r="Z144" s="100"/>
      <c r="AA144" s="100"/>
      <c r="AB144" s="100"/>
      <c r="AC144" s="100"/>
      <c r="AD144" s="100"/>
      <c r="AE144" s="100"/>
    </row>
    <row r="145" spans="1:31" s="101" customFormat="1" ht="75">
      <c r="A145" s="244"/>
      <c r="B145" s="172"/>
      <c r="C145" s="172"/>
      <c r="D145" s="172"/>
      <c r="E145" s="172"/>
      <c r="F145" s="172"/>
      <c r="G145" s="172"/>
      <c r="H145" s="111" t="s">
        <v>15</v>
      </c>
      <c r="I145" s="107" t="s">
        <v>262</v>
      </c>
      <c r="J145" s="172"/>
      <c r="K145" s="172"/>
      <c r="L145" s="172"/>
      <c r="M145" s="172"/>
      <c r="N145" s="172"/>
      <c r="O145" s="172"/>
      <c r="P145" s="244"/>
      <c r="Q145" s="244"/>
      <c r="R145" s="100"/>
      <c r="S145" s="100"/>
      <c r="T145" s="100"/>
      <c r="U145" s="100"/>
      <c r="V145" s="100"/>
      <c r="W145" s="100"/>
      <c r="X145" s="100"/>
      <c r="Y145" s="100"/>
      <c r="Z145" s="100"/>
      <c r="AA145" s="100"/>
      <c r="AB145" s="100"/>
      <c r="AC145" s="100"/>
      <c r="AD145" s="100"/>
      <c r="AE145" s="100"/>
    </row>
    <row r="146" spans="1:31" s="101" customFormat="1">
      <c r="A146" s="106">
        <v>1</v>
      </c>
      <c r="B146" s="106">
        <v>2</v>
      </c>
      <c r="C146" s="106">
        <v>3</v>
      </c>
      <c r="D146" s="112">
        <v>4</v>
      </c>
      <c r="E146" s="106">
        <v>5</v>
      </c>
      <c r="F146" s="106">
        <v>6</v>
      </c>
      <c r="G146" s="113">
        <v>7</v>
      </c>
      <c r="H146" s="106">
        <v>8</v>
      </c>
      <c r="I146" s="106">
        <v>9</v>
      </c>
      <c r="J146" s="106">
        <v>10</v>
      </c>
      <c r="K146" s="106">
        <v>11</v>
      </c>
      <c r="L146" s="106">
        <v>12</v>
      </c>
      <c r="M146" s="106">
        <v>13</v>
      </c>
      <c r="N146" s="106">
        <v>14</v>
      </c>
      <c r="O146" s="106">
        <v>15</v>
      </c>
      <c r="P146" s="106">
        <v>16</v>
      </c>
      <c r="Q146" s="106">
        <v>17</v>
      </c>
      <c r="R146" s="100"/>
      <c r="S146" s="100"/>
      <c r="T146" s="100"/>
      <c r="U146" s="100"/>
      <c r="V146" s="100"/>
      <c r="W146" s="100"/>
      <c r="X146" s="100"/>
      <c r="Y146" s="100"/>
      <c r="Z146" s="100"/>
      <c r="AA146" s="100"/>
      <c r="AB146" s="100"/>
      <c r="AC146" s="100"/>
      <c r="AD146" s="100"/>
      <c r="AE146" s="100"/>
    </row>
    <row r="147" spans="1:31" s="101" customFormat="1">
      <c r="A147" s="260" t="s">
        <v>18</v>
      </c>
      <c r="B147" s="260" t="s">
        <v>18</v>
      </c>
      <c r="C147" s="260" t="s">
        <v>18</v>
      </c>
      <c r="D147" s="171" t="s">
        <v>18</v>
      </c>
      <c r="E147" s="171" t="s">
        <v>18</v>
      </c>
      <c r="F147" s="244" t="s">
        <v>18</v>
      </c>
      <c r="G147" s="106" t="s">
        <v>18</v>
      </c>
      <c r="H147" s="106" t="s">
        <v>18</v>
      </c>
      <c r="I147" s="106" t="s">
        <v>18</v>
      </c>
      <c r="J147" s="106" t="s">
        <v>18</v>
      </c>
      <c r="K147" s="106" t="s">
        <v>18</v>
      </c>
      <c r="L147" s="106" t="s">
        <v>18</v>
      </c>
      <c r="M147" s="106" t="s">
        <v>18</v>
      </c>
      <c r="N147" s="106" t="s">
        <v>18</v>
      </c>
      <c r="O147" s="106" t="s">
        <v>18</v>
      </c>
      <c r="P147" s="106" t="s">
        <v>18</v>
      </c>
      <c r="Q147" s="106" t="s">
        <v>18</v>
      </c>
      <c r="R147" s="100"/>
      <c r="S147" s="100"/>
      <c r="T147" s="100"/>
      <c r="U147" s="100"/>
      <c r="V147" s="100"/>
      <c r="W147" s="100"/>
      <c r="X147" s="100"/>
      <c r="Y147" s="100"/>
      <c r="Z147" s="100"/>
      <c r="AA147" s="100"/>
      <c r="AB147" s="100"/>
      <c r="AC147" s="100"/>
      <c r="AD147" s="100"/>
      <c r="AE147" s="100"/>
    </row>
    <row r="148" spans="1:31" s="101" customFormat="1">
      <c r="A148" s="260"/>
      <c r="B148" s="260"/>
      <c r="C148" s="260"/>
      <c r="D148" s="172"/>
      <c r="E148" s="172"/>
      <c r="F148" s="244"/>
      <c r="G148" s="106" t="s">
        <v>18</v>
      </c>
      <c r="H148" s="106" t="s">
        <v>18</v>
      </c>
      <c r="I148" s="106" t="s">
        <v>18</v>
      </c>
      <c r="J148" s="106" t="s">
        <v>18</v>
      </c>
      <c r="K148" s="106" t="s">
        <v>18</v>
      </c>
      <c r="L148" s="106" t="s">
        <v>18</v>
      </c>
      <c r="M148" s="106" t="s">
        <v>18</v>
      </c>
      <c r="N148" s="106" t="s">
        <v>18</v>
      </c>
      <c r="O148" s="106" t="s">
        <v>18</v>
      </c>
      <c r="P148" s="106" t="s">
        <v>18</v>
      </c>
      <c r="Q148" s="106" t="s">
        <v>18</v>
      </c>
      <c r="R148" s="4"/>
      <c r="S148" s="4"/>
      <c r="T148" s="4"/>
      <c r="U148" s="4"/>
      <c r="V148" s="4"/>
      <c r="W148" s="4"/>
      <c r="X148" s="100"/>
      <c r="Y148" s="100"/>
      <c r="Z148" s="100"/>
      <c r="AA148" s="100"/>
      <c r="AB148" s="100"/>
      <c r="AC148" s="100"/>
      <c r="AD148" s="100"/>
      <c r="AE148" s="100"/>
    </row>
    <row r="149" spans="1:31" s="101" customFormat="1">
      <c r="A149" s="108"/>
      <c r="B149" s="108"/>
      <c r="C149" s="108"/>
      <c r="D149" s="114"/>
      <c r="E149" s="108"/>
      <c r="F149" s="108"/>
      <c r="G149" s="115"/>
      <c r="H149" s="108"/>
      <c r="I149" s="108"/>
      <c r="J149" s="108"/>
      <c r="K149" s="108"/>
      <c r="L149" s="108"/>
      <c r="M149" s="108"/>
      <c r="N149" s="108"/>
      <c r="O149" s="108"/>
      <c r="P149" s="108"/>
      <c r="Q149" s="108"/>
      <c r="R149" s="4"/>
      <c r="S149" s="4"/>
      <c r="T149" s="4"/>
      <c r="U149" s="4"/>
      <c r="V149" s="4"/>
      <c r="W149" s="4"/>
      <c r="X149" s="100"/>
      <c r="Y149" s="100"/>
      <c r="Z149" s="100"/>
      <c r="AA149" s="100"/>
      <c r="AB149" s="100"/>
      <c r="AC149" s="100"/>
      <c r="AD149" s="100"/>
      <c r="AE149" s="100"/>
    </row>
    <row r="150" spans="1:31" s="101" customFormat="1">
      <c r="A150" s="116"/>
      <c r="B150" s="116"/>
      <c r="C150" s="116"/>
      <c r="D150" s="117"/>
      <c r="E150" s="116"/>
      <c r="F150" s="116"/>
      <c r="G150" s="117"/>
      <c r="H150" s="116"/>
      <c r="I150" s="116"/>
      <c r="J150" s="116"/>
      <c r="K150" s="116"/>
      <c r="L150" s="116"/>
      <c r="M150" s="116"/>
      <c r="N150" s="116"/>
      <c r="O150" s="116"/>
      <c r="P150" s="116"/>
      <c r="Q150" s="116"/>
      <c r="R150" s="4"/>
      <c r="S150" s="4"/>
      <c r="T150" s="4"/>
      <c r="U150" s="4"/>
      <c r="V150" s="4"/>
      <c r="W150" s="4"/>
      <c r="X150" s="100"/>
      <c r="Y150" s="100"/>
      <c r="Z150" s="100"/>
      <c r="AA150" s="100"/>
      <c r="AB150" s="100"/>
      <c r="AC150" s="100"/>
      <c r="AD150" s="100"/>
      <c r="AE150" s="100"/>
    </row>
    <row r="151" spans="1:31">
      <c r="A151" s="169" t="s">
        <v>245</v>
      </c>
      <c r="B151" s="170"/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</row>
    <row r="152" spans="1:31">
      <c r="A152" s="161" t="s">
        <v>62</v>
      </c>
      <c r="B152" s="161"/>
      <c r="C152" s="161"/>
      <c r="D152" s="161"/>
      <c r="E152" s="161"/>
      <c r="F152" s="161"/>
      <c r="G152" s="161"/>
      <c r="H152" s="161"/>
      <c r="I152" s="161"/>
      <c r="J152" s="161"/>
      <c r="K152" s="161"/>
      <c r="L152" s="161"/>
      <c r="M152" s="161"/>
      <c r="N152" s="161"/>
      <c r="O152" s="161"/>
    </row>
    <row r="153" spans="1:31">
      <c r="A153" s="167" t="s">
        <v>63</v>
      </c>
      <c r="B153" s="167"/>
      <c r="C153" s="167"/>
      <c r="D153" s="167"/>
      <c r="E153" s="167"/>
      <c r="F153" s="167"/>
      <c r="G153" s="167"/>
      <c r="H153" s="167"/>
      <c r="I153" s="167"/>
      <c r="J153" s="167"/>
      <c r="K153" s="167"/>
      <c r="L153" s="167"/>
      <c r="M153" s="7"/>
      <c r="N153" s="7"/>
      <c r="O153" s="7"/>
    </row>
    <row r="154" spans="1:31">
      <c r="A154" s="167" t="s">
        <v>64</v>
      </c>
      <c r="B154" s="167"/>
      <c r="C154" s="167"/>
      <c r="D154" s="167"/>
      <c r="E154" s="167"/>
      <c r="F154" s="167"/>
      <c r="G154" s="167"/>
      <c r="H154" s="167"/>
      <c r="I154" s="167"/>
      <c r="J154" s="167"/>
      <c r="K154" s="167"/>
      <c r="L154" s="167"/>
      <c r="M154" s="7"/>
      <c r="N154" s="7"/>
      <c r="O154" s="7"/>
    </row>
    <row r="155" spans="1:31" ht="16.5" customHeight="1">
      <c r="A155" s="167" t="s">
        <v>65</v>
      </c>
      <c r="B155" s="167"/>
      <c r="C155" s="167"/>
      <c r="D155" s="167"/>
      <c r="E155" s="167"/>
      <c r="F155" s="167"/>
      <c r="G155" s="167"/>
      <c r="H155" s="167"/>
      <c r="I155" s="167"/>
      <c r="J155" s="167"/>
      <c r="K155" s="167"/>
      <c r="L155" s="167"/>
      <c r="M155" s="7"/>
      <c r="N155" s="7"/>
      <c r="O155" s="7"/>
    </row>
    <row r="156" spans="1:31">
      <c r="A156" s="167" t="s">
        <v>66</v>
      </c>
      <c r="B156" s="167"/>
      <c r="C156" s="167"/>
      <c r="D156" s="167"/>
      <c r="E156" s="167"/>
      <c r="F156" s="167"/>
      <c r="G156" s="167"/>
      <c r="H156" s="167"/>
      <c r="I156" s="167"/>
      <c r="J156" s="167"/>
      <c r="K156" s="167"/>
      <c r="L156" s="167"/>
      <c r="M156" s="7"/>
      <c r="N156" s="7"/>
      <c r="O156" s="7"/>
    </row>
    <row r="157" spans="1:31">
      <c r="A157" s="167" t="s">
        <v>67</v>
      </c>
      <c r="B157" s="167"/>
      <c r="C157" s="167"/>
      <c r="D157" s="167"/>
      <c r="E157" s="167"/>
      <c r="F157" s="167"/>
      <c r="G157" s="167"/>
      <c r="H157" s="167"/>
      <c r="I157" s="167"/>
      <c r="J157" s="167"/>
      <c r="K157" s="167"/>
      <c r="L157" s="167"/>
      <c r="M157" s="7"/>
      <c r="N157" s="7"/>
      <c r="O157" s="7"/>
    </row>
    <row r="158" spans="1:31">
      <c r="A158" s="167" t="s">
        <v>68</v>
      </c>
      <c r="B158" s="167"/>
      <c r="C158" s="167"/>
      <c r="D158" s="167"/>
      <c r="E158" s="167"/>
      <c r="F158" s="167"/>
      <c r="G158" s="167"/>
      <c r="H158" s="167"/>
      <c r="I158" s="167"/>
      <c r="J158" s="167"/>
      <c r="K158" s="167"/>
      <c r="L158" s="167"/>
      <c r="M158" s="7"/>
      <c r="N158" s="7"/>
      <c r="O158" s="7"/>
    </row>
    <row r="159" spans="1:31">
      <c r="A159" s="167" t="s">
        <v>69</v>
      </c>
      <c r="B159" s="167"/>
      <c r="C159" s="167"/>
      <c r="D159" s="167"/>
      <c r="E159" s="167"/>
      <c r="F159" s="167"/>
      <c r="G159" s="167"/>
      <c r="H159" s="167"/>
      <c r="I159" s="167"/>
      <c r="J159" s="167"/>
      <c r="K159" s="167"/>
      <c r="L159" s="167"/>
      <c r="M159" s="7"/>
      <c r="N159" s="7"/>
      <c r="O159" s="7"/>
    </row>
    <row r="160" spans="1:31">
      <c r="A160" s="168" t="s">
        <v>91</v>
      </c>
      <c r="B160" s="168"/>
      <c r="C160" s="168"/>
      <c r="D160" s="168"/>
      <c r="E160" s="168"/>
      <c r="F160" s="168"/>
      <c r="G160" s="168"/>
      <c r="H160" s="168"/>
      <c r="I160" s="168"/>
      <c r="J160" s="168"/>
      <c r="K160" s="168"/>
      <c r="L160" s="168"/>
      <c r="M160" s="168"/>
      <c r="N160" s="168"/>
      <c r="O160" s="168"/>
    </row>
    <row r="161" spans="1:15" ht="60.75" customHeight="1">
      <c r="A161" s="168" t="s">
        <v>164</v>
      </c>
      <c r="B161" s="168"/>
      <c r="C161" s="168"/>
      <c r="D161" s="168"/>
      <c r="E161" s="168"/>
      <c r="F161" s="168"/>
      <c r="G161" s="168"/>
      <c r="H161" s="168"/>
      <c r="I161" s="168"/>
      <c r="J161" s="168"/>
      <c r="K161" s="168"/>
      <c r="L161" s="168"/>
      <c r="M161" s="168"/>
      <c r="N161" s="168"/>
      <c r="O161" s="168"/>
    </row>
    <row r="162" spans="1:15" ht="60.75" customHeight="1">
      <c r="A162" s="168" t="s">
        <v>165</v>
      </c>
      <c r="B162" s="168"/>
      <c r="C162" s="168"/>
      <c r="D162" s="168"/>
      <c r="E162" s="168"/>
      <c r="F162" s="168"/>
      <c r="G162" s="168"/>
      <c r="H162" s="168"/>
      <c r="I162" s="168"/>
      <c r="J162" s="168"/>
      <c r="K162" s="168"/>
      <c r="L162" s="168"/>
      <c r="M162" s="168"/>
      <c r="N162" s="168"/>
      <c r="O162" s="168"/>
    </row>
    <row r="163" spans="1:15">
      <c r="A163" s="161" t="s">
        <v>70</v>
      </c>
      <c r="B163" s="161"/>
      <c r="C163" s="161"/>
      <c r="D163" s="161"/>
      <c r="E163" s="161"/>
      <c r="F163" s="161"/>
      <c r="G163" s="161"/>
      <c r="H163" s="161"/>
      <c r="I163" s="161"/>
      <c r="J163" s="161"/>
      <c r="K163" s="161"/>
      <c r="L163" s="161"/>
      <c r="M163" s="161"/>
      <c r="N163" s="161"/>
      <c r="O163" s="161"/>
    </row>
    <row r="164" spans="1:15">
      <c r="A164" s="9" t="s">
        <v>71</v>
      </c>
      <c r="B164" s="163" t="s">
        <v>72</v>
      </c>
      <c r="C164" s="164"/>
      <c r="D164" s="164"/>
      <c r="E164" s="166" t="s">
        <v>73</v>
      </c>
      <c r="F164" s="164"/>
      <c r="G164" s="164"/>
      <c r="H164" s="164"/>
      <c r="I164" s="164"/>
      <c r="J164" s="164"/>
      <c r="K164" s="164"/>
      <c r="L164" s="164"/>
      <c r="M164" s="7"/>
      <c r="N164" s="7"/>
      <c r="O164" s="7"/>
    </row>
    <row r="165" spans="1:15">
      <c r="A165" s="9">
        <v>1</v>
      </c>
      <c r="B165" s="163">
        <v>2</v>
      </c>
      <c r="C165" s="164"/>
      <c r="D165" s="164"/>
      <c r="E165" s="165">
        <v>3</v>
      </c>
      <c r="F165" s="165"/>
      <c r="G165" s="165"/>
      <c r="H165" s="165"/>
      <c r="I165" s="165"/>
      <c r="J165" s="165"/>
      <c r="K165" s="164"/>
      <c r="L165" s="164"/>
      <c r="M165" s="7"/>
      <c r="N165" s="7"/>
      <c r="O165" s="7"/>
    </row>
    <row r="166" spans="1:15" ht="40.5" customHeight="1">
      <c r="A166" s="9" t="s">
        <v>74</v>
      </c>
      <c r="B166" s="163" t="s">
        <v>239</v>
      </c>
      <c r="C166" s="164"/>
      <c r="D166" s="164"/>
      <c r="E166" s="165" t="s">
        <v>75</v>
      </c>
      <c r="F166" s="165"/>
      <c r="G166" s="165"/>
      <c r="H166" s="165"/>
      <c r="I166" s="165"/>
      <c r="J166" s="165"/>
      <c r="K166" s="165"/>
      <c r="L166" s="165"/>
      <c r="M166" s="7"/>
      <c r="N166" s="7"/>
      <c r="O166" s="7"/>
    </row>
    <row r="167" spans="1:15" ht="42.75" customHeight="1">
      <c r="A167" s="9" t="s">
        <v>76</v>
      </c>
      <c r="B167" s="163" t="s">
        <v>77</v>
      </c>
      <c r="C167" s="166"/>
      <c r="D167" s="166"/>
      <c r="E167" s="165" t="s">
        <v>75</v>
      </c>
      <c r="F167" s="165"/>
      <c r="G167" s="165"/>
      <c r="H167" s="165"/>
      <c r="I167" s="165"/>
      <c r="J167" s="165"/>
      <c r="K167" s="165"/>
      <c r="L167" s="165"/>
      <c r="M167" s="7"/>
      <c r="N167" s="7"/>
      <c r="O167" s="7"/>
    </row>
    <row r="168" spans="1:15" ht="42" customHeight="1">
      <c r="A168" s="9" t="s">
        <v>78</v>
      </c>
      <c r="B168" s="163" t="s">
        <v>194</v>
      </c>
      <c r="C168" s="164"/>
      <c r="D168" s="164"/>
      <c r="E168" s="165" t="s">
        <v>75</v>
      </c>
      <c r="F168" s="165"/>
      <c r="G168" s="165"/>
      <c r="H168" s="165"/>
      <c r="I168" s="165"/>
      <c r="J168" s="165"/>
      <c r="K168" s="165"/>
      <c r="L168" s="165"/>
      <c r="M168" s="7"/>
      <c r="N168" s="7"/>
      <c r="O168" s="7"/>
    </row>
    <row r="169" spans="1:15">
      <c r="A169" s="161" t="s">
        <v>80</v>
      </c>
      <c r="B169" s="161"/>
      <c r="C169" s="161"/>
      <c r="D169" s="161"/>
      <c r="E169" s="161"/>
      <c r="F169" s="161"/>
      <c r="G169" s="161"/>
      <c r="H169" s="161"/>
      <c r="I169" s="161"/>
      <c r="J169" s="161"/>
      <c r="K169" s="161"/>
      <c r="L169" s="161"/>
      <c r="M169" s="161"/>
      <c r="N169" s="161"/>
      <c r="O169" s="161"/>
    </row>
    <row r="170" spans="1:15">
      <c r="A170" s="161" t="s">
        <v>81</v>
      </c>
      <c r="B170" s="161"/>
      <c r="C170" s="161"/>
      <c r="D170" s="161"/>
      <c r="E170" s="161"/>
      <c r="F170" s="161"/>
      <c r="G170" s="161"/>
      <c r="H170" s="161"/>
      <c r="I170" s="161"/>
      <c r="J170" s="161"/>
      <c r="K170" s="161"/>
      <c r="L170" s="161"/>
      <c r="M170" s="161"/>
      <c r="N170" s="161"/>
      <c r="O170" s="161"/>
    </row>
    <row r="171" spans="1:15">
      <c r="A171" s="161" t="s">
        <v>82</v>
      </c>
      <c r="B171" s="161"/>
      <c r="C171" s="161"/>
      <c r="D171" s="161"/>
      <c r="E171" s="161"/>
      <c r="F171" s="161"/>
      <c r="G171" s="161"/>
      <c r="H171" s="161"/>
      <c r="I171" s="161"/>
      <c r="J171" s="161"/>
      <c r="K171" s="161"/>
      <c r="L171" s="161"/>
      <c r="M171" s="161"/>
      <c r="N171" s="161"/>
      <c r="O171" s="161"/>
    </row>
    <row r="172" spans="1:15">
      <c r="A172" s="161" t="s">
        <v>190</v>
      </c>
      <c r="B172" s="161"/>
      <c r="C172" s="161"/>
      <c r="D172" s="161"/>
      <c r="E172" s="161"/>
      <c r="F172" s="161"/>
      <c r="G172" s="161"/>
      <c r="H172" s="161"/>
      <c r="I172" s="161"/>
      <c r="J172" s="161"/>
      <c r="K172" s="161"/>
      <c r="L172" s="161"/>
      <c r="M172" s="161"/>
      <c r="N172" s="161"/>
      <c r="O172" s="161"/>
    </row>
    <row r="173" spans="1:15" ht="21" customHeight="1">
      <c r="A173" s="162" t="s">
        <v>92</v>
      </c>
      <c r="B173" s="162"/>
      <c r="C173" s="162"/>
      <c r="D173" s="162"/>
      <c r="E173" s="162"/>
      <c r="F173" s="162"/>
      <c r="G173" s="162"/>
      <c r="H173" s="162"/>
      <c r="I173" s="162"/>
      <c r="J173" s="162"/>
      <c r="K173" s="162"/>
      <c r="L173" s="162"/>
      <c r="M173" s="162"/>
      <c r="N173" s="162"/>
      <c r="O173" s="162"/>
    </row>
    <row r="174" spans="1:15" ht="62.25" customHeight="1">
      <c r="A174" s="162" t="s">
        <v>93</v>
      </c>
      <c r="B174" s="162"/>
      <c r="C174" s="162"/>
      <c r="D174" s="162"/>
      <c r="E174" s="162"/>
      <c r="F174" s="162"/>
      <c r="G174" s="162"/>
      <c r="H174" s="162"/>
      <c r="I174" s="162"/>
      <c r="J174" s="162"/>
      <c r="K174" s="162"/>
      <c r="L174" s="162"/>
      <c r="M174" s="162"/>
      <c r="N174" s="162"/>
      <c r="O174" s="162"/>
    </row>
    <row r="175" spans="1:15">
      <c r="A175" s="160" t="s">
        <v>83</v>
      </c>
      <c r="B175" s="160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</row>
    <row r="176" spans="1:15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</row>
    <row r="177" spans="1:15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</row>
    <row r="178" spans="1:15">
      <c r="A178" s="46" t="s">
        <v>178</v>
      </c>
      <c r="B178" s="7"/>
      <c r="C178" s="7"/>
      <c r="D178" s="7"/>
      <c r="E178" s="7"/>
      <c r="F178" s="7"/>
      <c r="G178" s="7"/>
      <c r="H178" s="7"/>
      <c r="I178" s="7"/>
      <c r="J178" s="7"/>
      <c r="K178" s="7" t="s">
        <v>84</v>
      </c>
      <c r="L178" s="7"/>
      <c r="M178" s="7"/>
      <c r="N178" s="7"/>
      <c r="O178" s="7"/>
    </row>
    <row r="179" spans="1:15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</row>
    <row r="180" spans="1:15">
      <c r="A180" s="23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</row>
  </sheetData>
  <mergeCells count="267">
    <mergeCell ref="A147:A148"/>
    <mergeCell ref="B147:B148"/>
    <mergeCell ref="C147:C148"/>
    <mergeCell ref="D147:D148"/>
    <mergeCell ref="E147:E148"/>
    <mergeCell ref="F147:F148"/>
    <mergeCell ref="A121:D121"/>
    <mergeCell ref="E121:G121"/>
    <mergeCell ref="H121:L121"/>
    <mergeCell ref="A122:D122"/>
    <mergeCell ref="E122:G122"/>
    <mergeCell ref="H122:L122"/>
    <mergeCell ref="A123:D123"/>
    <mergeCell ref="E123:G123"/>
    <mergeCell ref="H123:L123"/>
    <mergeCell ref="A124:D124"/>
    <mergeCell ref="E124:G124"/>
    <mergeCell ref="H124:L124"/>
    <mergeCell ref="A125:D125"/>
    <mergeCell ref="E125:G125"/>
    <mergeCell ref="H125:L125"/>
    <mergeCell ref="A126:D126"/>
    <mergeCell ref="E126:G126"/>
    <mergeCell ref="H126:L126"/>
    <mergeCell ref="P143:Q143"/>
    <mergeCell ref="B144:B145"/>
    <mergeCell ref="C144:C145"/>
    <mergeCell ref="D144:D145"/>
    <mergeCell ref="E144:E145"/>
    <mergeCell ref="F144:F145"/>
    <mergeCell ref="G144:G145"/>
    <mergeCell ref="H144:I144"/>
    <mergeCell ref="J144:J145"/>
    <mergeCell ref="K144:K145"/>
    <mergeCell ref="L144:L145"/>
    <mergeCell ref="M144:M145"/>
    <mergeCell ref="N144:N145"/>
    <mergeCell ref="O144:O145"/>
    <mergeCell ref="P144:P145"/>
    <mergeCell ref="Q144:Q145"/>
    <mergeCell ref="D136:D137"/>
    <mergeCell ref="E136:E137"/>
    <mergeCell ref="F136:F137"/>
    <mergeCell ref="G136:G137"/>
    <mergeCell ref="H136:I136"/>
    <mergeCell ref="J136:J137"/>
    <mergeCell ref="K136:K137"/>
    <mergeCell ref="L136:L137"/>
    <mergeCell ref="M136:M137"/>
    <mergeCell ref="A69:D69"/>
    <mergeCell ref="E69:G69"/>
    <mergeCell ref="H69:L69"/>
    <mergeCell ref="A128:O128"/>
    <mergeCell ref="A130:L130"/>
    <mergeCell ref="M130:M132"/>
    <mergeCell ref="N130:N132"/>
    <mergeCell ref="A131:L131"/>
    <mergeCell ref="A133:L133"/>
    <mergeCell ref="E114:K114"/>
    <mergeCell ref="A116:F116"/>
    <mergeCell ref="A117:K117"/>
    <mergeCell ref="A118:K118"/>
    <mergeCell ref="A119:K119"/>
    <mergeCell ref="A120:I120"/>
    <mergeCell ref="A111:K111"/>
    <mergeCell ref="E112:K112"/>
    <mergeCell ref="E113:K113"/>
    <mergeCell ref="E115:K115"/>
    <mergeCell ref="J85:J86"/>
    <mergeCell ref="K85:K86"/>
    <mergeCell ref="L85:L86"/>
    <mergeCell ref="M85:M86"/>
    <mergeCell ref="N85:N86"/>
    <mergeCell ref="A66:D66"/>
    <mergeCell ref="E66:G66"/>
    <mergeCell ref="H66:L66"/>
    <mergeCell ref="A67:D67"/>
    <mergeCell ref="E67:G67"/>
    <mergeCell ref="H67:L67"/>
    <mergeCell ref="A68:D68"/>
    <mergeCell ref="E68:G68"/>
    <mergeCell ref="H68:L68"/>
    <mergeCell ref="B80:B81"/>
    <mergeCell ref="C80:C81"/>
    <mergeCell ref="D80:D81"/>
    <mergeCell ref="E80:E81"/>
    <mergeCell ref="F80:F81"/>
    <mergeCell ref="A80:A81"/>
    <mergeCell ref="A76:A78"/>
    <mergeCell ref="B76:D77"/>
    <mergeCell ref="E76:F77"/>
    <mergeCell ref="A174:O174"/>
    <mergeCell ref="A175:O175"/>
    <mergeCell ref="B168:D168"/>
    <mergeCell ref="E168:L168"/>
    <mergeCell ref="A169:O169"/>
    <mergeCell ref="A170:O170"/>
    <mergeCell ref="A171:O171"/>
    <mergeCell ref="A173:O173"/>
    <mergeCell ref="B165:D165"/>
    <mergeCell ref="E165:L165"/>
    <mergeCell ref="B166:D166"/>
    <mergeCell ref="E166:L166"/>
    <mergeCell ref="B167:D167"/>
    <mergeCell ref="E167:L167"/>
    <mergeCell ref="A172:O172"/>
    <mergeCell ref="A158:L158"/>
    <mergeCell ref="A159:L159"/>
    <mergeCell ref="A160:O160"/>
    <mergeCell ref="A161:O161"/>
    <mergeCell ref="A163:O163"/>
    <mergeCell ref="B164:D164"/>
    <mergeCell ref="E164:L164"/>
    <mergeCell ref="A152:O152"/>
    <mergeCell ref="A153:L153"/>
    <mergeCell ref="A154:L154"/>
    <mergeCell ref="A155:L155"/>
    <mergeCell ref="A156:L156"/>
    <mergeCell ref="A157:L157"/>
    <mergeCell ref="A162:O162"/>
    <mergeCell ref="A151:O151"/>
    <mergeCell ref="A134:J134"/>
    <mergeCell ref="A135:A137"/>
    <mergeCell ref="B135:D135"/>
    <mergeCell ref="E135:F135"/>
    <mergeCell ref="G135:I135"/>
    <mergeCell ref="J135:L135"/>
    <mergeCell ref="M135:N135"/>
    <mergeCell ref="B136:B137"/>
    <mergeCell ref="C136:C137"/>
    <mergeCell ref="N136:N137"/>
    <mergeCell ref="A139:A140"/>
    <mergeCell ref="B139:B140"/>
    <mergeCell ref="C139:C140"/>
    <mergeCell ref="D139:D140"/>
    <mergeCell ref="E139:E140"/>
    <mergeCell ref="F139:F140"/>
    <mergeCell ref="A142:J142"/>
    <mergeCell ref="A143:A145"/>
    <mergeCell ref="B143:D143"/>
    <mergeCell ref="E143:F143"/>
    <mergeCell ref="G143:I143"/>
    <mergeCell ref="J143:L143"/>
    <mergeCell ref="M143:O143"/>
    <mergeCell ref="O85:O86"/>
    <mergeCell ref="A82:O82"/>
    <mergeCell ref="A83:J83"/>
    <mergeCell ref="A84:A86"/>
    <mergeCell ref="B84:D85"/>
    <mergeCell ref="E84:F85"/>
    <mergeCell ref="G84:I84"/>
    <mergeCell ref="J84:L84"/>
    <mergeCell ref="M84:O84"/>
    <mergeCell ref="G85:G86"/>
    <mergeCell ref="H85:I85"/>
    <mergeCell ref="G76:I76"/>
    <mergeCell ref="J76:L76"/>
    <mergeCell ref="G77:G78"/>
    <mergeCell ref="H77:I77"/>
    <mergeCell ref="J77:J78"/>
    <mergeCell ref="K77:K78"/>
    <mergeCell ref="L77:L78"/>
    <mergeCell ref="M71:M73"/>
    <mergeCell ref="N71:N73"/>
    <mergeCell ref="A72:L72"/>
    <mergeCell ref="A73:L73"/>
    <mergeCell ref="A74:L74"/>
    <mergeCell ref="A75:J75"/>
    <mergeCell ref="A71:L71"/>
    <mergeCell ref="O40:O41"/>
    <mergeCell ref="A59:F59"/>
    <mergeCell ref="A60:K60"/>
    <mergeCell ref="A61:K61"/>
    <mergeCell ref="A62:K62"/>
    <mergeCell ref="A63:I63"/>
    <mergeCell ref="A55:K55"/>
    <mergeCell ref="E56:K56"/>
    <mergeCell ref="E57:K57"/>
    <mergeCell ref="E58:K58"/>
    <mergeCell ref="J40:J41"/>
    <mergeCell ref="K40:K41"/>
    <mergeCell ref="L40:L41"/>
    <mergeCell ref="M40:M41"/>
    <mergeCell ref="N40:N41"/>
    <mergeCell ref="H64:L64"/>
    <mergeCell ref="A65:D65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35:A36"/>
    <mergeCell ref="B35:B36"/>
    <mergeCell ref="C35:C36"/>
    <mergeCell ref="D35:D36"/>
    <mergeCell ref="E35:E36"/>
    <mergeCell ref="F35:F36"/>
    <mergeCell ref="A64:D64"/>
    <mergeCell ref="E64:G64"/>
    <mergeCell ref="E65:G65"/>
    <mergeCell ref="H65:L65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A3:O3"/>
    <mergeCell ref="K8:M8"/>
    <mergeCell ref="N8:O8"/>
    <mergeCell ref="A10:J10"/>
    <mergeCell ref="K10:M10"/>
    <mergeCell ref="N10:O10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P84:Q84"/>
    <mergeCell ref="P85:P86"/>
    <mergeCell ref="Q85:Q86"/>
    <mergeCell ref="M31:N31"/>
    <mergeCell ref="M32:M33"/>
    <mergeCell ref="N32:N33"/>
    <mergeCell ref="M76:N76"/>
    <mergeCell ref="M77:M78"/>
    <mergeCell ref="N77:N78"/>
    <mergeCell ref="P39:Q39"/>
    <mergeCell ref="P40:P41"/>
    <mergeCell ref="Q40:Q41"/>
    <mergeCell ref="A37:O37"/>
    <mergeCell ref="A38:J38"/>
    <mergeCell ref="A39:A41"/>
    <mergeCell ref="B39:D40"/>
    <mergeCell ref="E39:F40"/>
    <mergeCell ref="G39:I39"/>
    <mergeCell ref="J39:L39"/>
    <mergeCell ref="M39:O39"/>
    <mergeCell ref="G40:G41"/>
    <mergeCell ref="H40:I40"/>
    <mergeCell ref="A53:O53"/>
    <mergeCell ref="A54:O54"/>
  </mergeCells>
  <hyperlinks>
    <hyperlink ref="M143" location="sub_777" display="sub_777"/>
    <hyperlink ref="P143" location="sub_666" display="sub_666"/>
  </hyperlinks>
  <pageMargins left="0.55118110236220474" right="0.31496062992125984" top="0.35433070866141736" bottom="0.35433070866141736" header="0.31496062992125984" footer="0.31496062992125984"/>
  <pageSetup paperSize="9" scale="53" fitToHeight="0" orientation="landscape" r:id="rId1"/>
  <rowBreaks count="1" manualBreakCount="1">
    <brk id="24" max="16" man="1"/>
  </rowBreaks>
</worksheet>
</file>

<file path=xl/worksheets/sheet35.xml><?xml version="1.0" encoding="utf-8"?>
<worksheet xmlns="http://schemas.openxmlformats.org/spreadsheetml/2006/main" xmlns:r="http://schemas.openxmlformats.org/officeDocument/2006/relationships">
  <sheetPr codeName="Лист35"/>
  <dimension ref="A1:AE180"/>
  <sheetViews>
    <sheetView view="pageBreakPreview" topLeftCell="A85" zoomScale="80" zoomScaleNormal="70" zoomScaleSheetLayoutView="80" workbookViewId="0">
      <selection activeCell="J91" sqref="J91"/>
    </sheetView>
  </sheetViews>
  <sheetFormatPr defaultRowHeight="18.75"/>
  <cols>
    <col min="1" max="1" width="28.7109375" style="4" customWidth="1"/>
    <col min="2" max="2" width="22.42578125" style="4" customWidth="1"/>
    <col min="3" max="3" width="19.42578125" style="4" customWidth="1"/>
    <col min="4" max="4" width="11.7109375" style="4" customWidth="1"/>
    <col min="5" max="5" width="17.42578125" style="4" customWidth="1"/>
    <col min="6" max="6" width="17.5703125" style="4" customWidth="1"/>
    <col min="7" max="7" width="21.5703125" style="4" customWidth="1"/>
    <col min="8" max="8" width="11.42578125" style="4" customWidth="1"/>
    <col min="9" max="9" width="7.140625" style="4" customWidth="1"/>
    <col min="10" max="11" width="12.140625" style="4" customWidth="1"/>
    <col min="12" max="12" width="11.42578125" style="4" customWidth="1"/>
    <col min="13" max="13" width="15.28515625" style="4" customWidth="1"/>
    <col min="14" max="14" width="12.7109375" style="4" customWidth="1"/>
    <col min="15" max="15" width="12.4257812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4" t="s">
        <v>521</v>
      </c>
    </row>
    <row r="2" spans="1:15">
      <c r="L2" s="4" t="s">
        <v>485</v>
      </c>
    </row>
    <row r="3" spans="1:15" ht="35.25" customHeight="1">
      <c r="A3" s="228" t="s">
        <v>492</v>
      </c>
      <c r="B3" s="229"/>
      <c r="C3" s="229"/>
      <c r="D3" s="229"/>
      <c r="E3" s="229"/>
      <c r="F3" s="229"/>
      <c r="G3" s="229"/>
      <c r="H3" s="229"/>
      <c r="I3" s="229"/>
      <c r="J3" s="229"/>
      <c r="K3" s="229"/>
      <c r="L3" s="229"/>
      <c r="M3" s="229"/>
      <c r="N3" s="229"/>
      <c r="O3" s="229"/>
    </row>
    <row r="4" spans="1:15" ht="30.75" customHeight="1">
      <c r="A4" s="230" t="s">
        <v>225</v>
      </c>
      <c r="B4" s="231"/>
      <c r="C4" s="231"/>
      <c r="D4" s="231"/>
      <c r="E4" s="231"/>
      <c r="F4" s="231"/>
      <c r="G4" s="231"/>
      <c r="H4" s="231"/>
      <c r="I4" s="231"/>
      <c r="J4" s="231"/>
      <c r="K4" s="231"/>
      <c r="L4" s="231"/>
      <c r="M4" s="231"/>
      <c r="N4" s="231"/>
      <c r="O4" s="231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232" t="s">
        <v>3</v>
      </c>
      <c r="O5" s="233"/>
    </row>
    <row r="6" spans="1:15" ht="18.75" customHeight="1">
      <c r="A6" s="212"/>
      <c r="B6" s="212"/>
      <c r="C6" s="212"/>
      <c r="D6" s="212"/>
      <c r="E6" s="212"/>
      <c r="F6" s="212"/>
      <c r="G6" s="212"/>
      <c r="H6" s="212"/>
      <c r="I6" s="212"/>
      <c r="J6" s="212"/>
      <c r="K6" s="222" t="s">
        <v>4</v>
      </c>
      <c r="L6" s="222"/>
      <c r="M6" s="223"/>
      <c r="N6" s="234" t="s">
        <v>5</v>
      </c>
      <c r="O6" s="235"/>
    </row>
    <row r="7" spans="1:15" ht="18.75" customHeight="1">
      <c r="A7" s="212"/>
      <c r="B7" s="212"/>
      <c r="C7" s="212"/>
      <c r="D7" s="212"/>
      <c r="E7" s="212"/>
      <c r="F7" s="212"/>
      <c r="G7" s="212"/>
      <c r="H7" s="212"/>
      <c r="I7" s="212"/>
      <c r="J7" s="212"/>
      <c r="K7" s="222" t="s">
        <v>179</v>
      </c>
      <c r="L7" s="222"/>
      <c r="M7" s="223"/>
      <c r="N7" s="224" t="s">
        <v>483</v>
      </c>
      <c r="O7" s="225"/>
    </row>
    <row r="8" spans="1:15">
      <c r="A8" s="70"/>
      <c r="B8" s="8"/>
      <c r="C8" s="8"/>
      <c r="D8" s="8"/>
      <c r="E8" s="8"/>
      <c r="F8" s="8"/>
      <c r="G8" s="8"/>
      <c r="H8" s="8"/>
      <c r="I8" s="8"/>
      <c r="J8" s="8"/>
      <c r="K8" s="222" t="s">
        <v>180</v>
      </c>
      <c r="L8" s="222"/>
      <c r="M8" s="223"/>
      <c r="N8" s="224" t="s">
        <v>224</v>
      </c>
      <c r="O8" s="225"/>
    </row>
    <row r="9" spans="1:15">
      <c r="A9" s="70"/>
      <c r="B9" s="8"/>
      <c r="C9" s="8"/>
      <c r="D9" s="8"/>
      <c r="E9" s="8"/>
      <c r="F9" s="8"/>
      <c r="G9" s="8"/>
      <c r="H9" s="8"/>
      <c r="I9" s="8"/>
      <c r="J9" s="8"/>
      <c r="K9" s="48"/>
      <c r="L9" s="48"/>
      <c r="M9" s="49" t="s">
        <v>183</v>
      </c>
      <c r="N9" s="50"/>
      <c r="O9" s="51"/>
    </row>
    <row r="10" spans="1:15" ht="18.75" customHeight="1">
      <c r="A10" s="212"/>
      <c r="B10" s="212"/>
      <c r="C10" s="212"/>
      <c r="D10" s="212"/>
      <c r="E10" s="212"/>
      <c r="F10" s="212"/>
      <c r="G10" s="212"/>
      <c r="H10" s="212"/>
      <c r="I10" s="212"/>
      <c r="J10" s="212"/>
      <c r="K10" s="222" t="s">
        <v>181</v>
      </c>
      <c r="L10" s="222"/>
      <c r="M10" s="223"/>
      <c r="N10" s="224" t="s">
        <v>159</v>
      </c>
      <c r="O10" s="225"/>
    </row>
    <row r="11" spans="1:15" ht="18.75" customHeight="1">
      <c r="A11" s="212"/>
      <c r="B11" s="212"/>
      <c r="C11" s="212"/>
      <c r="D11" s="212"/>
      <c r="E11" s="212"/>
      <c r="F11" s="212"/>
      <c r="G11" s="212"/>
      <c r="H11" s="212"/>
      <c r="I11" s="212"/>
      <c r="J11" s="212"/>
      <c r="K11" s="222" t="s">
        <v>182</v>
      </c>
      <c r="L11" s="222"/>
      <c r="M11" s="223"/>
      <c r="N11" s="224" t="s">
        <v>160</v>
      </c>
      <c r="O11" s="225"/>
    </row>
    <row r="12" spans="1:15">
      <c r="A12" s="52"/>
      <c r="B12" s="67"/>
      <c r="C12" s="67"/>
      <c r="D12" s="67"/>
      <c r="E12" s="67"/>
      <c r="F12" s="67"/>
      <c r="G12" s="67"/>
      <c r="H12" s="67"/>
      <c r="I12" s="67"/>
      <c r="J12" s="67"/>
      <c r="K12" s="226"/>
      <c r="L12" s="226"/>
      <c r="M12" s="227"/>
      <c r="N12" s="224"/>
      <c r="O12" s="225"/>
    </row>
    <row r="13" spans="1:15">
      <c r="A13" s="52"/>
      <c r="B13" s="67"/>
      <c r="C13" s="67"/>
      <c r="D13" s="67"/>
      <c r="E13" s="67"/>
      <c r="F13" s="67"/>
      <c r="G13" s="67"/>
      <c r="H13" s="67"/>
      <c r="I13" s="67"/>
      <c r="J13" s="67"/>
      <c r="K13" s="54"/>
      <c r="L13" s="54"/>
      <c r="M13" s="68"/>
      <c r="N13" s="69"/>
      <c r="O13" s="69"/>
    </row>
    <row r="14" spans="1:15" ht="39" customHeight="1">
      <c r="A14" s="217" t="s">
        <v>0</v>
      </c>
      <c r="B14" s="217"/>
      <c r="C14" s="217"/>
      <c r="D14" s="217"/>
      <c r="E14" s="217"/>
      <c r="F14" s="217"/>
      <c r="G14" s="217"/>
      <c r="H14" s="217"/>
      <c r="I14" s="217"/>
      <c r="J14" s="217"/>
      <c r="K14" s="217"/>
      <c r="L14" s="217"/>
      <c r="M14" s="217"/>
      <c r="N14" s="217"/>
      <c r="O14" s="217"/>
    </row>
    <row r="15" spans="1:15" ht="24.75" hidden="1" customHeight="1">
      <c r="A15" s="216" t="s">
        <v>1</v>
      </c>
      <c r="B15" s="216"/>
      <c r="C15" s="216"/>
      <c r="D15" s="216"/>
      <c r="E15" s="216"/>
      <c r="F15" s="216"/>
      <c r="G15" s="216"/>
      <c r="H15" s="216"/>
      <c r="I15" s="216"/>
      <c r="J15" s="216"/>
      <c r="K15" s="216"/>
      <c r="L15" s="216"/>
      <c r="M15" s="216"/>
      <c r="N15" s="216"/>
      <c r="O15" s="216"/>
    </row>
    <row r="16" spans="1:15" ht="16.5" hidden="1" customHeight="1">
      <c r="A16" s="216" t="s">
        <v>2</v>
      </c>
      <c r="B16" s="217"/>
      <c r="C16" s="217"/>
      <c r="D16" s="217"/>
      <c r="E16" s="217"/>
      <c r="F16" s="217"/>
      <c r="G16" s="217"/>
      <c r="H16" s="217"/>
      <c r="I16" s="217"/>
      <c r="J16" s="217"/>
      <c r="K16" s="217"/>
      <c r="L16" s="217"/>
      <c r="M16" s="217"/>
      <c r="N16" s="217"/>
      <c r="O16" s="217"/>
    </row>
    <row r="17" spans="1:18" ht="137.25" customHeight="1">
      <c r="A17" s="218" t="s">
        <v>484</v>
      </c>
      <c r="B17" s="218"/>
      <c r="C17" s="218"/>
      <c r="D17" s="218"/>
      <c r="E17" s="218"/>
      <c r="F17" s="218"/>
      <c r="G17" s="218"/>
      <c r="H17" s="218"/>
      <c r="I17" s="218"/>
      <c r="J17" s="218"/>
      <c r="K17" s="218"/>
      <c r="L17" s="218"/>
      <c r="M17" s="218"/>
      <c r="N17" s="218"/>
      <c r="O17" s="218"/>
    </row>
    <row r="18" spans="1:18" ht="185.25" customHeight="1">
      <c r="A18" s="219"/>
      <c r="B18" s="219"/>
      <c r="C18" s="219"/>
      <c r="D18" s="219"/>
      <c r="E18" s="219"/>
      <c r="F18" s="219"/>
      <c r="G18" s="219"/>
      <c r="H18" s="219"/>
      <c r="I18" s="219"/>
      <c r="J18" s="219"/>
      <c r="K18" s="219"/>
      <c r="L18" s="219"/>
      <c r="M18" s="219"/>
      <c r="N18" s="219"/>
      <c r="O18" s="219"/>
      <c r="P18" s="24"/>
      <c r="Q18" s="24"/>
      <c r="R18" s="24"/>
    </row>
    <row r="19" spans="1:18" ht="27" customHeight="1">
      <c r="A19" s="220" t="s">
        <v>89</v>
      </c>
      <c r="B19" s="220"/>
      <c r="C19" s="220"/>
      <c r="D19" s="220"/>
      <c r="E19" s="220"/>
      <c r="F19" s="220"/>
      <c r="G19" s="220"/>
      <c r="H19" s="220"/>
      <c r="I19" s="220"/>
      <c r="J19" s="220"/>
      <c r="K19" s="47"/>
      <c r="L19" s="47"/>
      <c r="M19" s="47"/>
      <c r="N19" s="47"/>
      <c r="O19" s="47"/>
      <c r="P19" s="24"/>
      <c r="Q19" s="24"/>
      <c r="R19" s="24"/>
    </row>
    <row r="20" spans="1:18" ht="35.25" customHeight="1">
      <c r="A20" s="221" t="s">
        <v>137</v>
      </c>
      <c r="B20" s="221"/>
      <c r="C20" s="221"/>
      <c r="D20" s="221"/>
      <c r="E20" s="221"/>
      <c r="F20" s="221"/>
      <c r="G20" s="221"/>
      <c r="H20" s="221"/>
      <c r="I20" s="221"/>
      <c r="J20" s="221"/>
      <c r="K20" s="47"/>
      <c r="L20" s="47"/>
      <c r="M20" s="47"/>
      <c r="N20" s="47"/>
      <c r="O20" s="47"/>
      <c r="P20" s="24"/>
      <c r="Q20" s="24"/>
      <c r="R20" s="24"/>
    </row>
    <row r="21" spans="1:18">
      <c r="A21" s="212" t="s">
        <v>90</v>
      </c>
      <c r="B21" s="212"/>
      <c r="C21" s="212"/>
      <c r="D21" s="212"/>
      <c r="E21" s="212"/>
      <c r="F21" s="212"/>
      <c r="G21" s="212"/>
      <c r="H21" s="212"/>
      <c r="I21" s="212"/>
      <c r="J21" s="212"/>
      <c r="K21" s="54"/>
      <c r="L21" s="54"/>
      <c r="M21" s="68"/>
      <c r="N21" s="69"/>
      <c r="O21" s="69"/>
    </row>
    <row r="22" spans="1:18" ht="18.75" customHeight="1">
      <c r="A22" s="213" t="s">
        <v>233</v>
      </c>
      <c r="B22" s="213"/>
      <c r="C22" s="213"/>
      <c r="D22" s="213"/>
      <c r="E22" s="213"/>
      <c r="F22" s="213"/>
      <c r="G22" s="213"/>
      <c r="H22" s="213"/>
      <c r="I22" s="213"/>
      <c r="J22" s="213"/>
      <c r="K22" s="7"/>
      <c r="L22" s="7"/>
      <c r="M22" s="7"/>
      <c r="N22" s="7"/>
      <c r="O22" s="7"/>
    </row>
    <row r="23" spans="1:18">
      <c r="A23" s="214" t="s">
        <v>192</v>
      </c>
      <c r="B23" s="214"/>
      <c r="C23" s="214"/>
      <c r="D23" s="214"/>
      <c r="E23" s="214"/>
      <c r="F23" s="214"/>
      <c r="G23" s="214"/>
      <c r="H23" s="214"/>
      <c r="I23" s="214"/>
      <c r="J23" s="214"/>
      <c r="K23" s="7"/>
      <c r="L23" s="7"/>
      <c r="M23" s="7"/>
      <c r="N23" s="7"/>
      <c r="O23" s="7"/>
    </row>
    <row r="24" spans="1:18">
      <c r="A24" s="215"/>
      <c r="B24" s="215"/>
      <c r="C24" s="215"/>
      <c r="D24" s="215"/>
      <c r="E24" s="215"/>
      <c r="F24" s="215"/>
      <c r="G24" s="215"/>
      <c r="H24" s="215"/>
      <c r="I24" s="215"/>
      <c r="J24" s="215"/>
      <c r="K24" s="7"/>
      <c r="L24" s="7"/>
      <c r="M24" s="7"/>
      <c r="N24" s="7"/>
      <c r="O24" s="7"/>
    </row>
    <row r="25" spans="1:18">
      <c r="A25" s="169" t="s">
        <v>6</v>
      </c>
      <c r="B25" s="170"/>
      <c r="C25" s="170"/>
      <c r="D25" s="170"/>
      <c r="E25" s="170"/>
      <c r="F25" s="170"/>
      <c r="G25" s="170"/>
      <c r="H25" s="170"/>
      <c r="I25" s="170"/>
      <c r="J25" s="170"/>
      <c r="K25" s="170"/>
      <c r="L25" s="170"/>
      <c r="M25" s="170"/>
      <c r="N25" s="170"/>
      <c r="O25" s="170"/>
    </row>
    <row r="26" spans="1:18" ht="42" customHeight="1">
      <c r="A26" s="169" t="s">
        <v>7</v>
      </c>
      <c r="B26" s="169"/>
      <c r="C26" s="169"/>
      <c r="D26" s="169"/>
      <c r="E26" s="169"/>
      <c r="F26" s="169"/>
      <c r="G26" s="169"/>
      <c r="H26" s="169"/>
      <c r="I26" s="169"/>
      <c r="J26" s="169"/>
      <c r="K26" s="169"/>
      <c r="L26" s="169"/>
      <c r="M26" s="210" t="s">
        <v>193</v>
      </c>
      <c r="N26" s="165" t="s">
        <v>238</v>
      </c>
      <c r="O26" s="7"/>
    </row>
    <row r="27" spans="1:18">
      <c r="A27" s="161" t="s">
        <v>8</v>
      </c>
      <c r="B27" s="161"/>
      <c r="C27" s="161"/>
      <c r="D27" s="161"/>
      <c r="E27" s="161"/>
      <c r="F27" s="161"/>
      <c r="G27" s="161"/>
      <c r="H27" s="161"/>
      <c r="I27" s="161"/>
      <c r="J27" s="161"/>
      <c r="K27" s="161"/>
      <c r="L27" s="161"/>
      <c r="M27" s="211"/>
      <c r="N27" s="165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211"/>
      <c r="N28" s="165"/>
      <c r="O28" s="7"/>
    </row>
    <row r="29" spans="1:18">
      <c r="A29" s="161" t="s">
        <v>86</v>
      </c>
      <c r="B29" s="161"/>
      <c r="C29" s="161"/>
      <c r="D29" s="161"/>
      <c r="E29" s="161"/>
      <c r="F29" s="161"/>
      <c r="G29" s="161"/>
      <c r="H29" s="161"/>
      <c r="I29" s="161"/>
      <c r="J29" s="161"/>
      <c r="K29" s="161"/>
      <c r="L29" s="161"/>
      <c r="M29" s="7"/>
      <c r="N29" s="8"/>
      <c r="O29" s="7"/>
    </row>
    <row r="30" spans="1:18">
      <c r="A30" s="160" t="s">
        <v>98</v>
      </c>
      <c r="B30" s="160"/>
      <c r="C30" s="160"/>
      <c r="D30" s="160"/>
      <c r="E30" s="160"/>
      <c r="F30" s="160"/>
      <c r="G30" s="160"/>
      <c r="H30" s="160"/>
      <c r="I30" s="160"/>
      <c r="J30" s="160"/>
      <c r="K30" s="7"/>
      <c r="L30" s="7"/>
      <c r="M30" s="7"/>
      <c r="N30" s="8"/>
      <c r="O30" s="7"/>
    </row>
    <row r="31" spans="1:18" ht="78.75" customHeight="1">
      <c r="A31" s="163" t="s">
        <v>87</v>
      </c>
      <c r="B31" s="163" t="s">
        <v>10</v>
      </c>
      <c r="C31" s="163"/>
      <c r="D31" s="163"/>
      <c r="E31" s="163" t="s">
        <v>11</v>
      </c>
      <c r="F31" s="163"/>
      <c r="G31" s="163" t="s">
        <v>12</v>
      </c>
      <c r="H31" s="163"/>
      <c r="I31" s="163"/>
      <c r="J31" s="163" t="s">
        <v>13</v>
      </c>
      <c r="K31" s="163"/>
      <c r="L31" s="163"/>
      <c r="M31" s="187" t="s">
        <v>184</v>
      </c>
      <c r="N31" s="189"/>
      <c r="O31" s="7"/>
    </row>
    <row r="32" spans="1:18" ht="59.25" customHeight="1">
      <c r="A32" s="166"/>
      <c r="B32" s="163"/>
      <c r="C32" s="163"/>
      <c r="D32" s="163"/>
      <c r="E32" s="163"/>
      <c r="F32" s="163"/>
      <c r="G32" s="163" t="s">
        <v>14</v>
      </c>
      <c r="H32" s="163" t="s">
        <v>24</v>
      </c>
      <c r="I32" s="163"/>
      <c r="J32" s="163" t="s">
        <v>226</v>
      </c>
      <c r="K32" s="163" t="s">
        <v>227</v>
      </c>
      <c r="L32" s="163" t="s">
        <v>232</v>
      </c>
      <c r="M32" s="165" t="s">
        <v>185</v>
      </c>
      <c r="N32" s="163" t="s">
        <v>186</v>
      </c>
      <c r="O32" s="7"/>
    </row>
    <row r="33" spans="1:17" ht="131.25">
      <c r="A33" s="166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166"/>
      <c r="H33" s="9" t="s">
        <v>15</v>
      </c>
      <c r="I33" s="9" t="s">
        <v>16</v>
      </c>
      <c r="J33" s="163"/>
      <c r="K33" s="163"/>
      <c r="L33" s="166"/>
      <c r="M33" s="165"/>
      <c r="N33" s="163"/>
      <c r="O33" s="7"/>
    </row>
    <row r="34" spans="1:17">
      <c r="A34" s="9">
        <v>1</v>
      </c>
      <c r="B34" s="9">
        <v>2</v>
      </c>
      <c r="C34" s="9">
        <v>3</v>
      </c>
      <c r="D34" s="9">
        <v>4</v>
      </c>
      <c r="E34" s="9">
        <v>5</v>
      </c>
      <c r="F34" s="9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53">
        <v>13</v>
      </c>
      <c r="N34" s="53">
        <v>14</v>
      </c>
      <c r="O34" s="7"/>
    </row>
    <row r="35" spans="1:17" ht="141.75">
      <c r="A35" s="238" t="s">
        <v>108</v>
      </c>
      <c r="B35" s="251" t="s">
        <v>108</v>
      </c>
      <c r="C35" s="251" t="s">
        <v>108</v>
      </c>
      <c r="D35" s="239" t="s">
        <v>108</v>
      </c>
      <c r="E35" s="251" t="s">
        <v>108</v>
      </c>
      <c r="F35" s="251" t="s">
        <v>18</v>
      </c>
      <c r="G35" s="10" t="s">
        <v>102</v>
      </c>
      <c r="H35" s="9" t="s">
        <v>97</v>
      </c>
      <c r="I35" s="9">
        <v>744</v>
      </c>
      <c r="J35" s="9">
        <v>95</v>
      </c>
      <c r="K35" s="11">
        <f>J35</f>
        <v>95</v>
      </c>
      <c r="L35" s="11">
        <f>J35</f>
        <v>95</v>
      </c>
      <c r="M35" s="53">
        <v>10</v>
      </c>
      <c r="N35" s="76">
        <v>10</v>
      </c>
      <c r="O35" s="7"/>
    </row>
    <row r="36" spans="1:17" ht="252">
      <c r="A36" s="205"/>
      <c r="B36" s="209"/>
      <c r="C36" s="209"/>
      <c r="D36" s="207"/>
      <c r="E36" s="209"/>
      <c r="F36" s="209"/>
      <c r="G36" s="10" t="s">
        <v>104</v>
      </c>
      <c r="H36" s="9" t="s">
        <v>97</v>
      </c>
      <c r="I36" s="9">
        <v>744</v>
      </c>
      <c r="J36" s="9">
        <v>100</v>
      </c>
      <c r="K36" s="38">
        <f>J36</f>
        <v>100</v>
      </c>
      <c r="L36" s="11">
        <f>J36</f>
        <v>100</v>
      </c>
      <c r="M36" s="53">
        <v>10</v>
      </c>
      <c r="N36" s="53">
        <v>10</v>
      </c>
      <c r="O36" s="7"/>
    </row>
    <row r="37" spans="1:17" ht="18.75" customHeight="1">
      <c r="A37" s="168"/>
      <c r="B37" s="168"/>
      <c r="C37" s="168"/>
      <c r="D37" s="168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</row>
    <row r="38" spans="1:17">
      <c r="A38" s="161" t="s">
        <v>101</v>
      </c>
      <c r="B38" s="161"/>
      <c r="C38" s="161"/>
      <c r="D38" s="161"/>
      <c r="E38" s="161"/>
      <c r="F38" s="161"/>
      <c r="G38" s="161"/>
      <c r="H38" s="161"/>
      <c r="I38" s="161"/>
      <c r="J38" s="161"/>
      <c r="K38" s="7"/>
      <c r="L38" s="7"/>
      <c r="M38" s="7"/>
      <c r="N38" s="7"/>
      <c r="O38" s="7"/>
    </row>
    <row r="39" spans="1:17" ht="117" customHeight="1">
      <c r="A39" s="163" t="s">
        <v>87</v>
      </c>
      <c r="B39" s="163" t="s">
        <v>10</v>
      </c>
      <c r="C39" s="163"/>
      <c r="D39" s="163"/>
      <c r="E39" s="163" t="s">
        <v>11</v>
      </c>
      <c r="F39" s="163"/>
      <c r="G39" s="163" t="s">
        <v>21</v>
      </c>
      <c r="H39" s="163"/>
      <c r="I39" s="163"/>
      <c r="J39" s="163" t="s">
        <v>22</v>
      </c>
      <c r="K39" s="163"/>
      <c r="L39" s="163"/>
      <c r="M39" s="163" t="s">
        <v>187</v>
      </c>
      <c r="N39" s="163"/>
      <c r="O39" s="163"/>
      <c r="P39" s="187" t="s">
        <v>184</v>
      </c>
      <c r="Q39" s="189"/>
    </row>
    <row r="40" spans="1:17" ht="55.5" customHeight="1">
      <c r="A40" s="166"/>
      <c r="B40" s="163"/>
      <c r="C40" s="163"/>
      <c r="D40" s="163"/>
      <c r="E40" s="163"/>
      <c r="F40" s="163"/>
      <c r="G40" s="163" t="s">
        <v>85</v>
      </c>
      <c r="H40" s="163" t="s">
        <v>24</v>
      </c>
      <c r="I40" s="163"/>
      <c r="J40" s="163" t="s">
        <v>226</v>
      </c>
      <c r="K40" s="163" t="s">
        <v>227</v>
      </c>
      <c r="L40" s="163" t="s">
        <v>228</v>
      </c>
      <c r="M40" s="163" t="s">
        <v>226</v>
      </c>
      <c r="N40" s="163" t="s">
        <v>227</v>
      </c>
      <c r="O40" s="163" t="s">
        <v>229</v>
      </c>
      <c r="P40" s="163" t="s">
        <v>185</v>
      </c>
      <c r="Q40" s="163" t="s">
        <v>186</v>
      </c>
    </row>
    <row r="41" spans="1:17" ht="131.25">
      <c r="A41" s="166"/>
      <c r="B41" s="9" t="s">
        <v>25</v>
      </c>
      <c r="C41" s="9" t="s">
        <v>26</v>
      </c>
      <c r="D41" s="9" t="s">
        <v>27</v>
      </c>
      <c r="E41" s="9" t="s">
        <v>28</v>
      </c>
      <c r="F41" s="44" t="s">
        <v>174</v>
      </c>
      <c r="G41" s="166"/>
      <c r="H41" s="9" t="s">
        <v>29</v>
      </c>
      <c r="I41" s="9" t="s">
        <v>16</v>
      </c>
      <c r="J41" s="163"/>
      <c r="K41" s="163"/>
      <c r="L41" s="166"/>
      <c r="M41" s="163"/>
      <c r="N41" s="163"/>
      <c r="O41" s="166"/>
      <c r="P41" s="163"/>
      <c r="Q41" s="163"/>
    </row>
    <row r="42" spans="1:17">
      <c r="A42" s="9">
        <v>1</v>
      </c>
      <c r="B42" s="9">
        <v>2</v>
      </c>
      <c r="C42" s="9">
        <v>3</v>
      </c>
      <c r="D42" s="9">
        <v>4</v>
      </c>
      <c r="E42" s="9">
        <v>5</v>
      </c>
      <c r="F42" s="9">
        <v>6</v>
      </c>
      <c r="G42" s="9">
        <v>7</v>
      </c>
      <c r="H42" s="9">
        <v>8</v>
      </c>
      <c r="I42" s="9">
        <v>9</v>
      </c>
      <c r="J42" s="9">
        <v>10</v>
      </c>
      <c r="K42" s="9">
        <v>11</v>
      </c>
      <c r="L42" s="9">
        <v>12</v>
      </c>
      <c r="M42" s="9">
        <v>13</v>
      </c>
      <c r="N42" s="9">
        <v>14</v>
      </c>
      <c r="O42" s="9">
        <v>15</v>
      </c>
      <c r="P42" s="71">
        <v>16</v>
      </c>
      <c r="Q42" s="71">
        <v>17</v>
      </c>
    </row>
    <row r="43" spans="1:17" ht="112.5">
      <c r="A43" s="156" t="s">
        <v>234</v>
      </c>
      <c r="B43" s="80" t="s">
        <v>195</v>
      </c>
      <c r="C43" s="2" t="s">
        <v>17</v>
      </c>
      <c r="D43" s="2" t="s">
        <v>167</v>
      </c>
      <c r="E43" s="125" t="s">
        <v>30</v>
      </c>
      <c r="F43" s="124" t="s">
        <v>56</v>
      </c>
      <c r="G43" s="124" t="s">
        <v>31</v>
      </c>
      <c r="H43" s="124" t="s">
        <v>32</v>
      </c>
      <c r="I43" s="3" t="s">
        <v>107</v>
      </c>
      <c r="J43" s="124">
        <v>73</v>
      </c>
      <c r="K43" s="124">
        <f>J43</f>
        <v>73</v>
      </c>
      <c r="L43" s="124">
        <f>J43</f>
        <v>73</v>
      </c>
      <c r="M43" s="124" t="s">
        <v>18</v>
      </c>
      <c r="N43" s="124" t="s">
        <v>18</v>
      </c>
      <c r="O43" s="124" t="s">
        <v>18</v>
      </c>
      <c r="P43" s="125">
        <v>10</v>
      </c>
      <c r="Q43" s="76">
        <f>J43*0.1</f>
        <v>7</v>
      </c>
    </row>
    <row r="44" spans="1:17" ht="112.5" hidden="1">
      <c r="A44" s="121" t="s">
        <v>236</v>
      </c>
      <c r="B44" s="80" t="s">
        <v>196</v>
      </c>
      <c r="C44" s="124" t="s">
        <v>19</v>
      </c>
      <c r="D44" s="2" t="s">
        <v>167</v>
      </c>
      <c r="E44" s="125" t="s">
        <v>30</v>
      </c>
      <c r="F44" s="124" t="s">
        <v>56</v>
      </c>
      <c r="G44" s="124" t="s">
        <v>31</v>
      </c>
      <c r="H44" s="124" t="s">
        <v>32</v>
      </c>
      <c r="I44" s="3" t="s">
        <v>107</v>
      </c>
      <c r="J44" s="124"/>
      <c r="K44" s="124">
        <f t="shared" ref="K44:K50" si="0">J44</f>
        <v>0</v>
      </c>
      <c r="L44" s="124">
        <f t="shared" ref="L44:L50" si="1">J44</f>
        <v>0</v>
      </c>
      <c r="M44" s="124" t="s">
        <v>18</v>
      </c>
      <c r="N44" s="124" t="s">
        <v>18</v>
      </c>
      <c r="O44" s="124" t="s">
        <v>18</v>
      </c>
      <c r="P44" s="125">
        <v>10</v>
      </c>
      <c r="Q44" s="76">
        <f>J44*0.1</f>
        <v>0</v>
      </c>
    </row>
    <row r="45" spans="1:17" ht="150" hidden="1">
      <c r="A45" s="45" t="s">
        <v>175</v>
      </c>
      <c r="B45" s="80" t="s">
        <v>200</v>
      </c>
      <c r="C45" s="2" t="s">
        <v>17</v>
      </c>
      <c r="D45" s="124" t="s">
        <v>167</v>
      </c>
      <c r="E45" s="125" t="s">
        <v>30</v>
      </c>
      <c r="F45" s="124" t="s">
        <v>88</v>
      </c>
      <c r="G45" s="124" t="s">
        <v>31</v>
      </c>
      <c r="H45" s="124" t="s">
        <v>32</v>
      </c>
      <c r="I45" s="3" t="s">
        <v>107</v>
      </c>
      <c r="J45" s="124"/>
      <c r="K45" s="124">
        <f t="shared" si="0"/>
        <v>0</v>
      </c>
      <c r="L45" s="124">
        <f t="shared" si="1"/>
        <v>0</v>
      </c>
      <c r="M45" s="124" t="s">
        <v>18</v>
      </c>
      <c r="N45" s="124" t="s">
        <v>18</v>
      </c>
      <c r="O45" s="124" t="s">
        <v>18</v>
      </c>
      <c r="P45" s="125">
        <v>10</v>
      </c>
      <c r="Q45" s="76">
        <f t="shared" ref="Q45:Q52" si="2">J45*0.1</f>
        <v>0</v>
      </c>
    </row>
    <row r="46" spans="1:17" ht="131.25" hidden="1">
      <c r="A46" s="79" t="s">
        <v>197</v>
      </c>
      <c r="B46" s="80" t="s">
        <v>198</v>
      </c>
      <c r="C46" s="2" t="s">
        <v>19</v>
      </c>
      <c r="D46" s="124" t="s">
        <v>167</v>
      </c>
      <c r="E46" s="125" t="s">
        <v>30</v>
      </c>
      <c r="F46" s="124" t="s">
        <v>88</v>
      </c>
      <c r="G46" s="124" t="s">
        <v>31</v>
      </c>
      <c r="H46" s="124" t="s">
        <v>32</v>
      </c>
      <c r="I46" s="3" t="s">
        <v>107</v>
      </c>
      <c r="J46" s="124"/>
      <c r="K46" s="124">
        <f t="shared" si="0"/>
        <v>0</v>
      </c>
      <c r="L46" s="124">
        <f t="shared" si="1"/>
        <v>0</v>
      </c>
      <c r="M46" s="124" t="s">
        <v>18</v>
      </c>
      <c r="N46" s="124" t="s">
        <v>18</v>
      </c>
      <c r="O46" s="124" t="s">
        <v>18</v>
      </c>
      <c r="P46" s="125">
        <v>10</v>
      </c>
      <c r="Q46" s="76">
        <f t="shared" si="2"/>
        <v>0</v>
      </c>
    </row>
    <row r="47" spans="1:17" ht="112.5">
      <c r="A47" s="121" t="s">
        <v>237</v>
      </c>
      <c r="B47" s="80" t="s">
        <v>196</v>
      </c>
      <c r="C47" s="2" t="s">
        <v>19</v>
      </c>
      <c r="D47" s="124" t="s">
        <v>173</v>
      </c>
      <c r="E47" s="125" t="s">
        <v>30</v>
      </c>
      <c r="F47" s="124" t="s">
        <v>56</v>
      </c>
      <c r="G47" s="124" t="s">
        <v>31</v>
      </c>
      <c r="H47" s="124" t="s">
        <v>32</v>
      </c>
      <c r="I47" s="3" t="s">
        <v>107</v>
      </c>
      <c r="J47" s="124">
        <v>24</v>
      </c>
      <c r="K47" s="124">
        <f t="shared" si="0"/>
        <v>24</v>
      </c>
      <c r="L47" s="124">
        <f t="shared" si="1"/>
        <v>24</v>
      </c>
      <c r="M47" s="124" t="s">
        <v>18</v>
      </c>
      <c r="N47" s="124" t="s">
        <v>18</v>
      </c>
      <c r="O47" s="124" t="s">
        <v>18</v>
      </c>
      <c r="P47" s="125">
        <v>10</v>
      </c>
      <c r="Q47" s="76">
        <f t="shared" si="2"/>
        <v>2</v>
      </c>
    </row>
    <row r="48" spans="1:17" ht="112.5">
      <c r="A48" s="121" t="s">
        <v>235</v>
      </c>
      <c r="B48" s="80" t="s">
        <v>195</v>
      </c>
      <c r="C48" s="2" t="s">
        <v>17</v>
      </c>
      <c r="D48" s="124" t="s">
        <v>173</v>
      </c>
      <c r="E48" s="125" t="s">
        <v>30</v>
      </c>
      <c r="F48" s="124" t="s">
        <v>56</v>
      </c>
      <c r="G48" s="124" t="s">
        <v>31</v>
      </c>
      <c r="H48" s="124" t="s">
        <v>32</v>
      </c>
      <c r="I48" s="3" t="s">
        <v>107</v>
      </c>
      <c r="J48" s="124">
        <v>380</v>
      </c>
      <c r="K48" s="124">
        <f t="shared" si="0"/>
        <v>380</v>
      </c>
      <c r="L48" s="124">
        <f t="shared" si="1"/>
        <v>380</v>
      </c>
      <c r="M48" s="124" t="s">
        <v>18</v>
      </c>
      <c r="N48" s="124" t="s">
        <v>18</v>
      </c>
      <c r="O48" s="124" t="s">
        <v>18</v>
      </c>
      <c r="P48" s="125">
        <v>10</v>
      </c>
      <c r="Q48" s="76">
        <f t="shared" si="2"/>
        <v>38</v>
      </c>
    </row>
    <row r="49" spans="1:17" ht="150" hidden="1">
      <c r="A49" s="79" t="s">
        <v>201</v>
      </c>
      <c r="B49" s="80" t="s">
        <v>200</v>
      </c>
      <c r="C49" s="2" t="s">
        <v>17</v>
      </c>
      <c r="D49" s="36" t="s">
        <v>173</v>
      </c>
      <c r="E49" s="37" t="s">
        <v>30</v>
      </c>
      <c r="F49" s="44" t="s">
        <v>88</v>
      </c>
      <c r="G49" s="36" t="s">
        <v>31</v>
      </c>
      <c r="H49" s="36" t="s">
        <v>32</v>
      </c>
      <c r="I49" s="3" t="s">
        <v>107</v>
      </c>
      <c r="J49" s="85"/>
      <c r="K49" s="74">
        <f t="shared" si="0"/>
        <v>0</v>
      </c>
      <c r="L49" s="74">
        <f t="shared" si="1"/>
        <v>0</v>
      </c>
      <c r="M49" s="74" t="s">
        <v>18</v>
      </c>
      <c r="N49" s="74" t="s">
        <v>18</v>
      </c>
      <c r="O49" s="74" t="s">
        <v>18</v>
      </c>
      <c r="P49" s="73">
        <v>5</v>
      </c>
      <c r="Q49" s="76">
        <f t="shared" si="2"/>
        <v>0</v>
      </c>
    </row>
    <row r="50" spans="1:17" ht="131.25" hidden="1">
      <c r="A50" s="79" t="s">
        <v>202</v>
      </c>
      <c r="B50" s="80" t="s">
        <v>198</v>
      </c>
      <c r="C50" s="2" t="s">
        <v>19</v>
      </c>
      <c r="D50" s="36" t="s">
        <v>173</v>
      </c>
      <c r="E50" s="37" t="s">
        <v>30</v>
      </c>
      <c r="F50" s="44" t="s">
        <v>88</v>
      </c>
      <c r="G50" s="36" t="s">
        <v>31</v>
      </c>
      <c r="H50" s="36" t="s">
        <v>32</v>
      </c>
      <c r="I50" s="3" t="s">
        <v>107</v>
      </c>
      <c r="J50" s="74"/>
      <c r="K50" s="74">
        <f t="shared" si="0"/>
        <v>0</v>
      </c>
      <c r="L50" s="74">
        <f t="shared" si="1"/>
        <v>0</v>
      </c>
      <c r="M50" s="74" t="s">
        <v>18</v>
      </c>
      <c r="N50" s="74" t="s">
        <v>18</v>
      </c>
      <c r="O50" s="74" t="s">
        <v>18</v>
      </c>
      <c r="P50" s="73"/>
      <c r="Q50" s="76">
        <f t="shared" si="2"/>
        <v>0</v>
      </c>
    </row>
    <row r="51" spans="1:17" hidden="1">
      <c r="A51" s="20"/>
      <c r="B51" s="11"/>
      <c r="C51" s="9"/>
      <c r="D51" s="9"/>
      <c r="E51" s="11"/>
      <c r="F51" s="11"/>
      <c r="G51" s="9"/>
      <c r="H51" s="9"/>
      <c r="I51" s="3"/>
      <c r="J51" s="74"/>
      <c r="K51" s="74"/>
      <c r="L51" s="74"/>
      <c r="M51" s="74"/>
      <c r="N51" s="74"/>
      <c r="O51" s="74"/>
      <c r="P51" s="73"/>
      <c r="Q51" s="76">
        <f t="shared" si="2"/>
        <v>0</v>
      </c>
    </row>
    <row r="52" spans="1:17" ht="23.25" customHeight="1">
      <c r="A52" s="12" t="s">
        <v>94</v>
      </c>
      <c r="B52" s="11"/>
      <c r="C52" s="9"/>
      <c r="D52" s="9"/>
      <c r="E52" s="11"/>
      <c r="F52" s="11"/>
      <c r="G52" s="9"/>
      <c r="H52" s="9"/>
      <c r="I52" s="13"/>
      <c r="J52" s="74">
        <f>SUM(J43:J51)</f>
        <v>477</v>
      </c>
      <c r="K52" s="74">
        <f t="shared" ref="K52:L52" si="3">SUM(K43:K51)</f>
        <v>477</v>
      </c>
      <c r="L52" s="74">
        <f t="shared" si="3"/>
        <v>477</v>
      </c>
      <c r="M52" s="74"/>
      <c r="N52" s="74"/>
      <c r="O52" s="74"/>
      <c r="P52" s="73">
        <v>10</v>
      </c>
      <c r="Q52" s="76">
        <f t="shared" si="2"/>
        <v>48</v>
      </c>
    </row>
    <row r="53" spans="1:17">
      <c r="A53" s="162"/>
      <c r="B53" s="162"/>
      <c r="C53" s="162"/>
      <c r="D53" s="162"/>
      <c r="E53" s="162"/>
      <c r="F53" s="162"/>
      <c r="G53" s="162"/>
      <c r="H53" s="162"/>
      <c r="I53" s="162"/>
      <c r="J53" s="162"/>
      <c r="K53" s="162"/>
      <c r="L53" s="162"/>
      <c r="M53" s="162"/>
      <c r="N53" s="162"/>
      <c r="O53" s="162"/>
    </row>
    <row r="54" spans="1:17">
      <c r="A54" s="161" t="s">
        <v>33</v>
      </c>
      <c r="B54" s="161"/>
      <c r="C54" s="161"/>
      <c r="D54" s="161"/>
      <c r="E54" s="161"/>
      <c r="F54" s="161"/>
      <c r="G54" s="161"/>
      <c r="H54" s="161"/>
      <c r="I54" s="161"/>
      <c r="J54" s="161"/>
      <c r="K54" s="161"/>
      <c r="L54" s="161"/>
      <c r="M54" s="161"/>
      <c r="N54" s="161"/>
      <c r="O54" s="161"/>
    </row>
    <row r="55" spans="1:17">
      <c r="A55" s="163" t="s">
        <v>34</v>
      </c>
      <c r="B55" s="163"/>
      <c r="C55" s="163"/>
      <c r="D55" s="163"/>
      <c r="E55" s="163"/>
      <c r="F55" s="164"/>
      <c r="G55" s="164"/>
      <c r="H55" s="164"/>
      <c r="I55" s="164"/>
      <c r="J55" s="164"/>
      <c r="K55" s="164"/>
      <c r="L55" s="7"/>
      <c r="M55" s="7"/>
      <c r="N55" s="7"/>
      <c r="O55" s="7"/>
    </row>
    <row r="56" spans="1:17">
      <c r="A56" s="9" t="s">
        <v>35</v>
      </c>
      <c r="B56" s="9" t="s">
        <v>36</v>
      </c>
      <c r="C56" s="9" t="s">
        <v>37</v>
      </c>
      <c r="D56" s="9" t="s">
        <v>38</v>
      </c>
      <c r="E56" s="163" t="s">
        <v>15</v>
      </c>
      <c r="F56" s="164"/>
      <c r="G56" s="164"/>
      <c r="H56" s="164"/>
      <c r="I56" s="164"/>
      <c r="J56" s="164"/>
      <c r="K56" s="164"/>
      <c r="L56" s="7"/>
      <c r="M56" s="7"/>
      <c r="N56" s="7"/>
      <c r="O56" s="7"/>
    </row>
    <row r="57" spans="1:17">
      <c r="A57" s="9">
        <v>1</v>
      </c>
      <c r="B57" s="9">
        <v>2</v>
      </c>
      <c r="C57" s="9">
        <v>3</v>
      </c>
      <c r="D57" s="9">
        <v>4</v>
      </c>
      <c r="E57" s="163">
        <v>5</v>
      </c>
      <c r="F57" s="164"/>
      <c r="G57" s="164"/>
      <c r="H57" s="164"/>
      <c r="I57" s="164"/>
      <c r="J57" s="164"/>
      <c r="K57" s="164"/>
      <c r="L57" s="7"/>
      <c r="M57" s="7"/>
      <c r="N57" s="7"/>
      <c r="O57" s="7"/>
    </row>
    <row r="58" spans="1:17">
      <c r="A58" s="9" t="s">
        <v>18</v>
      </c>
      <c r="B58" s="9" t="s">
        <v>18</v>
      </c>
      <c r="C58" s="9" t="s">
        <v>18</v>
      </c>
      <c r="D58" s="9" t="s">
        <v>18</v>
      </c>
      <c r="E58" s="163" t="s">
        <v>18</v>
      </c>
      <c r="F58" s="165"/>
      <c r="G58" s="165"/>
      <c r="H58" s="165"/>
      <c r="I58" s="165"/>
      <c r="J58" s="165"/>
      <c r="K58" s="165"/>
      <c r="L58" s="7"/>
      <c r="M58" s="7"/>
      <c r="N58" s="7"/>
      <c r="O58" s="7"/>
    </row>
    <row r="59" spans="1:17">
      <c r="A59" s="161" t="s">
        <v>39</v>
      </c>
      <c r="B59" s="161"/>
      <c r="C59" s="161"/>
      <c r="D59" s="161"/>
      <c r="E59" s="161"/>
      <c r="F59" s="161"/>
      <c r="G59" s="7"/>
      <c r="H59" s="7"/>
      <c r="I59" s="7"/>
      <c r="J59" s="7"/>
      <c r="K59" s="7"/>
      <c r="L59" s="7"/>
      <c r="M59" s="7"/>
      <c r="N59" s="7"/>
      <c r="O59" s="7"/>
    </row>
    <row r="60" spans="1:17">
      <c r="A60" s="198" t="s">
        <v>40</v>
      </c>
      <c r="B60" s="198"/>
      <c r="C60" s="198"/>
      <c r="D60" s="198"/>
      <c r="E60" s="198"/>
      <c r="F60" s="198"/>
      <c r="G60" s="198"/>
      <c r="H60" s="198"/>
      <c r="I60" s="198"/>
      <c r="J60" s="198"/>
      <c r="K60" s="198"/>
      <c r="L60" s="14"/>
      <c r="M60" s="14"/>
      <c r="N60" s="14"/>
      <c r="O60" s="14"/>
    </row>
    <row r="61" spans="1:17" ht="40.5" customHeight="1">
      <c r="A61" s="199" t="s">
        <v>41</v>
      </c>
      <c r="B61" s="199"/>
      <c r="C61" s="199"/>
      <c r="D61" s="199"/>
      <c r="E61" s="199"/>
      <c r="F61" s="199"/>
      <c r="G61" s="199"/>
      <c r="H61" s="199"/>
      <c r="I61" s="199"/>
      <c r="J61" s="199"/>
      <c r="K61" s="199"/>
      <c r="L61" s="14"/>
      <c r="M61" s="14"/>
      <c r="N61" s="14"/>
      <c r="O61" s="14"/>
    </row>
    <row r="62" spans="1:17" ht="16.5" customHeight="1">
      <c r="A62" s="243" t="s">
        <v>42</v>
      </c>
      <c r="B62" s="243"/>
      <c r="C62" s="243"/>
      <c r="D62" s="243"/>
      <c r="E62" s="243"/>
      <c r="F62" s="243"/>
      <c r="G62" s="243"/>
      <c r="H62" s="243"/>
      <c r="I62" s="243"/>
      <c r="J62" s="243"/>
      <c r="K62" s="243"/>
      <c r="L62" s="14"/>
      <c r="M62" s="14"/>
      <c r="N62" s="14"/>
      <c r="O62" s="14"/>
    </row>
    <row r="63" spans="1:17">
      <c r="A63" s="161" t="s">
        <v>43</v>
      </c>
      <c r="B63" s="161"/>
      <c r="C63" s="161"/>
      <c r="D63" s="161"/>
      <c r="E63" s="161"/>
      <c r="F63" s="161"/>
      <c r="G63" s="161"/>
      <c r="H63" s="161"/>
      <c r="I63" s="161"/>
      <c r="J63" s="7"/>
      <c r="K63" s="7"/>
      <c r="L63" s="7"/>
      <c r="M63" s="7"/>
      <c r="N63" s="7"/>
      <c r="O63" s="7"/>
    </row>
    <row r="64" spans="1:17" ht="18.75" customHeight="1">
      <c r="A64" s="236" t="s">
        <v>44</v>
      </c>
      <c r="B64" s="236"/>
      <c r="C64" s="236"/>
      <c r="D64" s="236"/>
      <c r="E64" s="236" t="s">
        <v>45</v>
      </c>
      <c r="F64" s="236"/>
      <c r="G64" s="236"/>
      <c r="H64" s="236" t="s">
        <v>46</v>
      </c>
      <c r="I64" s="236"/>
      <c r="J64" s="236"/>
      <c r="K64" s="236"/>
      <c r="L64" s="236"/>
      <c r="M64" s="95"/>
      <c r="N64" s="95"/>
      <c r="O64" s="95"/>
      <c r="P64" s="95"/>
    </row>
    <row r="65" spans="1:15">
      <c r="A65" s="237">
        <v>1</v>
      </c>
      <c r="B65" s="237"/>
      <c r="C65" s="237"/>
      <c r="D65" s="237"/>
      <c r="E65" s="240">
        <v>2</v>
      </c>
      <c r="F65" s="241"/>
      <c r="G65" s="242"/>
      <c r="H65" s="236">
        <v>3</v>
      </c>
      <c r="I65" s="236"/>
      <c r="J65" s="236"/>
      <c r="K65" s="236"/>
      <c r="L65" s="236"/>
    </row>
    <row r="66" spans="1:15" ht="60.75" customHeight="1">
      <c r="A66" s="252" t="s">
        <v>401</v>
      </c>
      <c r="B66" s="253"/>
      <c r="C66" s="253"/>
      <c r="D66" s="254"/>
      <c r="E66" s="240" t="s">
        <v>47</v>
      </c>
      <c r="F66" s="241"/>
      <c r="G66" s="242"/>
      <c r="H66" s="240" t="s">
        <v>48</v>
      </c>
      <c r="I66" s="241"/>
      <c r="J66" s="241"/>
      <c r="K66" s="241"/>
      <c r="L66" s="242"/>
    </row>
    <row r="67" spans="1:15" ht="55.5" customHeight="1">
      <c r="A67" s="252" t="s">
        <v>401</v>
      </c>
      <c r="B67" s="253"/>
      <c r="C67" s="253"/>
      <c r="D67" s="254"/>
      <c r="E67" s="240" t="s">
        <v>49</v>
      </c>
      <c r="F67" s="241"/>
      <c r="G67" s="242"/>
      <c r="H67" s="240" t="s">
        <v>50</v>
      </c>
      <c r="I67" s="241"/>
      <c r="J67" s="241"/>
      <c r="K67" s="241"/>
      <c r="L67" s="242"/>
    </row>
    <row r="68" spans="1:15" ht="64.5" customHeight="1">
      <c r="A68" s="252" t="s">
        <v>402</v>
      </c>
      <c r="B68" s="253"/>
      <c r="C68" s="253"/>
      <c r="D68" s="254"/>
      <c r="E68" s="240" t="s">
        <v>52</v>
      </c>
      <c r="F68" s="241"/>
      <c r="G68" s="242"/>
      <c r="H68" s="240" t="s">
        <v>48</v>
      </c>
      <c r="I68" s="241"/>
      <c r="J68" s="241"/>
      <c r="K68" s="241"/>
      <c r="L68" s="242"/>
    </row>
    <row r="69" spans="1:15" ht="53.25" customHeight="1">
      <c r="A69" s="252" t="s">
        <v>403</v>
      </c>
      <c r="B69" s="253"/>
      <c r="C69" s="253"/>
      <c r="D69" s="254"/>
      <c r="E69" s="240" t="s">
        <v>51</v>
      </c>
      <c r="F69" s="241"/>
      <c r="G69" s="242"/>
      <c r="H69" s="255" t="s">
        <v>188</v>
      </c>
      <c r="I69" s="256"/>
      <c r="J69" s="256"/>
      <c r="K69" s="256"/>
      <c r="L69" s="257"/>
    </row>
    <row r="70" spans="1:15">
      <c r="A70" s="8"/>
      <c r="B70" s="8"/>
      <c r="C70" s="8"/>
      <c r="D70" s="8"/>
      <c r="E70" s="8"/>
      <c r="F70" s="8"/>
      <c r="G70" s="8"/>
      <c r="H70" s="8"/>
      <c r="I70" s="8"/>
      <c r="J70" s="7"/>
      <c r="K70" s="7"/>
      <c r="L70" s="7"/>
      <c r="M70" s="7"/>
      <c r="N70" s="7"/>
      <c r="O70" s="7"/>
    </row>
    <row r="71" spans="1:15" ht="29.25" customHeight="1">
      <c r="A71" s="169" t="s">
        <v>53</v>
      </c>
      <c r="B71" s="169"/>
      <c r="C71" s="169"/>
      <c r="D71" s="169"/>
      <c r="E71" s="169"/>
      <c r="F71" s="169"/>
      <c r="G71" s="169"/>
      <c r="H71" s="169"/>
      <c r="I71" s="169"/>
      <c r="J71" s="169"/>
      <c r="K71" s="169"/>
      <c r="L71" s="169"/>
      <c r="M71" s="210" t="s">
        <v>193</v>
      </c>
      <c r="N71" s="165" t="s">
        <v>203</v>
      </c>
      <c r="O71" s="7"/>
    </row>
    <row r="72" spans="1:15" ht="18" customHeight="1">
      <c r="A72" s="161" t="s">
        <v>54</v>
      </c>
      <c r="B72" s="161"/>
      <c r="C72" s="161"/>
      <c r="D72" s="161"/>
      <c r="E72" s="161"/>
      <c r="F72" s="161"/>
      <c r="G72" s="161"/>
      <c r="H72" s="161"/>
      <c r="I72" s="161"/>
      <c r="J72" s="161"/>
      <c r="K72" s="161"/>
      <c r="L72" s="161"/>
      <c r="M72" s="211"/>
      <c r="N72" s="165"/>
      <c r="O72" s="7"/>
    </row>
    <row r="73" spans="1:15">
      <c r="A73" s="161" t="s">
        <v>9</v>
      </c>
      <c r="B73" s="161"/>
      <c r="C73" s="161"/>
      <c r="D73" s="161"/>
      <c r="E73" s="161"/>
      <c r="F73" s="161"/>
      <c r="G73" s="161"/>
      <c r="H73" s="161"/>
      <c r="I73" s="161"/>
      <c r="J73" s="161"/>
      <c r="K73" s="161"/>
      <c r="L73" s="161"/>
      <c r="M73" s="211"/>
      <c r="N73" s="165"/>
      <c r="O73" s="7"/>
    </row>
    <row r="74" spans="1:15">
      <c r="A74" s="161" t="s">
        <v>86</v>
      </c>
      <c r="B74" s="161"/>
      <c r="C74" s="161"/>
      <c r="D74" s="161"/>
      <c r="E74" s="161"/>
      <c r="F74" s="161"/>
      <c r="G74" s="161"/>
      <c r="H74" s="161"/>
      <c r="I74" s="161"/>
      <c r="J74" s="161"/>
      <c r="K74" s="161"/>
      <c r="L74" s="161"/>
      <c r="M74" s="7"/>
      <c r="N74" s="8"/>
      <c r="O74" s="7"/>
    </row>
    <row r="75" spans="1:15">
      <c r="A75" s="161" t="s">
        <v>100</v>
      </c>
      <c r="B75" s="161"/>
      <c r="C75" s="161"/>
      <c r="D75" s="161"/>
      <c r="E75" s="161"/>
      <c r="F75" s="161"/>
      <c r="G75" s="161"/>
      <c r="H75" s="161"/>
      <c r="I75" s="161"/>
      <c r="J75" s="161"/>
      <c r="K75" s="7"/>
      <c r="L75" s="7"/>
      <c r="M75" s="7"/>
      <c r="N75" s="8"/>
      <c r="O75" s="7"/>
    </row>
    <row r="76" spans="1:15" ht="81" customHeight="1">
      <c r="A76" s="163" t="s">
        <v>87</v>
      </c>
      <c r="B76" s="163" t="s">
        <v>10</v>
      </c>
      <c r="C76" s="163"/>
      <c r="D76" s="163"/>
      <c r="E76" s="163" t="s">
        <v>11</v>
      </c>
      <c r="F76" s="163"/>
      <c r="G76" s="163" t="s">
        <v>12</v>
      </c>
      <c r="H76" s="163"/>
      <c r="I76" s="163"/>
      <c r="J76" s="163" t="s">
        <v>13</v>
      </c>
      <c r="K76" s="163"/>
      <c r="L76" s="163"/>
      <c r="M76" s="187" t="s">
        <v>184</v>
      </c>
      <c r="N76" s="189"/>
      <c r="O76" s="7"/>
    </row>
    <row r="77" spans="1:15" ht="59.25" customHeight="1">
      <c r="A77" s="166"/>
      <c r="B77" s="163"/>
      <c r="C77" s="163"/>
      <c r="D77" s="163"/>
      <c r="E77" s="163"/>
      <c r="F77" s="163"/>
      <c r="G77" s="163" t="s">
        <v>14</v>
      </c>
      <c r="H77" s="163" t="s">
        <v>24</v>
      </c>
      <c r="I77" s="163"/>
      <c r="J77" s="163" t="s">
        <v>226</v>
      </c>
      <c r="K77" s="163" t="s">
        <v>227</v>
      </c>
      <c r="L77" s="163" t="s">
        <v>232</v>
      </c>
      <c r="M77" s="165" t="s">
        <v>185</v>
      </c>
      <c r="N77" s="163" t="s">
        <v>186</v>
      </c>
      <c r="O77" s="7"/>
    </row>
    <row r="78" spans="1:15" ht="56.25">
      <c r="A78" s="166"/>
      <c r="B78" s="9" t="s">
        <v>26</v>
      </c>
      <c r="C78" s="9" t="s">
        <v>27</v>
      </c>
      <c r="D78" s="9" t="s">
        <v>18</v>
      </c>
      <c r="E78" s="9" t="s">
        <v>58</v>
      </c>
      <c r="F78" s="9" t="s">
        <v>18</v>
      </c>
      <c r="G78" s="166"/>
      <c r="H78" s="9" t="s">
        <v>15</v>
      </c>
      <c r="I78" s="9" t="s">
        <v>16</v>
      </c>
      <c r="J78" s="163"/>
      <c r="K78" s="163"/>
      <c r="L78" s="166"/>
      <c r="M78" s="165"/>
      <c r="N78" s="163"/>
      <c r="O78" s="7"/>
    </row>
    <row r="79" spans="1:15">
      <c r="A79" s="9">
        <v>1</v>
      </c>
      <c r="B79" s="9">
        <v>2</v>
      </c>
      <c r="C79" s="9">
        <v>3</v>
      </c>
      <c r="D79" s="9">
        <v>4</v>
      </c>
      <c r="E79" s="9">
        <v>5</v>
      </c>
      <c r="F79" s="9">
        <v>6</v>
      </c>
      <c r="G79" s="9">
        <v>7</v>
      </c>
      <c r="H79" s="9">
        <v>8</v>
      </c>
      <c r="I79" s="9">
        <v>9</v>
      </c>
      <c r="J79" s="9">
        <v>10</v>
      </c>
      <c r="K79" s="9">
        <v>11</v>
      </c>
      <c r="L79" s="9">
        <v>12</v>
      </c>
      <c r="M79" s="53">
        <v>13</v>
      </c>
      <c r="N79" s="53">
        <v>14</v>
      </c>
      <c r="O79" s="7"/>
    </row>
    <row r="80" spans="1:15" ht="126">
      <c r="A80" s="238" t="s">
        <v>108</v>
      </c>
      <c r="B80" s="239" t="s">
        <v>108</v>
      </c>
      <c r="C80" s="239" t="s">
        <v>108</v>
      </c>
      <c r="D80" s="251" t="s">
        <v>18</v>
      </c>
      <c r="E80" s="239" t="s">
        <v>108</v>
      </c>
      <c r="F80" s="251" t="s">
        <v>18</v>
      </c>
      <c r="G80" s="10" t="s">
        <v>103</v>
      </c>
      <c r="H80" s="9" t="s">
        <v>97</v>
      </c>
      <c r="I80" s="9">
        <v>744</v>
      </c>
      <c r="J80" s="9">
        <v>95</v>
      </c>
      <c r="K80" s="43">
        <v>95</v>
      </c>
      <c r="L80" s="43">
        <v>95</v>
      </c>
      <c r="M80" s="53">
        <v>10</v>
      </c>
      <c r="N80" s="76">
        <v>10</v>
      </c>
      <c r="O80" s="7"/>
    </row>
    <row r="81" spans="1:17" ht="252">
      <c r="A81" s="205"/>
      <c r="B81" s="207"/>
      <c r="C81" s="207"/>
      <c r="D81" s="209"/>
      <c r="E81" s="207"/>
      <c r="F81" s="209"/>
      <c r="G81" s="10" t="s">
        <v>104</v>
      </c>
      <c r="H81" s="9" t="s">
        <v>97</v>
      </c>
      <c r="I81" s="9">
        <v>744</v>
      </c>
      <c r="J81" s="9">
        <v>100</v>
      </c>
      <c r="K81" s="43">
        <v>100</v>
      </c>
      <c r="L81" s="43">
        <v>100</v>
      </c>
      <c r="M81" s="53">
        <v>10</v>
      </c>
      <c r="N81" s="53">
        <v>10</v>
      </c>
      <c r="O81" s="7"/>
    </row>
    <row r="82" spans="1:17" ht="18.75" customHeight="1">
      <c r="A82" s="168"/>
      <c r="B82" s="168"/>
      <c r="C82" s="168"/>
      <c r="D82" s="168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</row>
    <row r="83" spans="1:17">
      <c r="A83" s="161" t="s">
        <v>101</v>
      </c>
      <c r="B83" s="161"/>
      <c r="C83" s="161"/>
      <c r="D83" s="161"/>
      <c r="E83" s="161"/>
      <c r="F83" s="161"/>
      <c r="G83" s="161"/>
      <c r="H83" s="161"/>
      <c r="I83" s="161"/>
      <c r="J83" s="161"/>
      <c r="K83" s="7"/>
      <c r="L83" s="7"/>
      <c r="M83" s="7"/>
      <c r="N83" s="7"/>
      <c r="O83" s="7"/>
    </row>
    <row r="84" spans="1:17" ht="123.75" customHeight="1">
      <c r="A84" s="163" t="s">
        <v>87</v>
      </c>
      <c r="B84" s="163" t="s">
        <v>10</v>
      </c>
      <c r="C84" s="163"/>
      <c r="D84" s="163"/>
      <c r="E84" s="163" t="s">
        <v>11</v>
      </c>
      <c r="F84" s="163"/>
      <c r="G84" s="163" t="s">
        <v>21</v>
      </c>
      <c r="H84" s="163"/>
      <c r="I84" s="163"/>
      <c r="J84" s="163" t="s">
        <v>22</v>
      </c>
      <c r="K84" s="163"/>
      <c r="L84" s="163"/>
      <c r="M84" s="163" t="s">
        <v>23</v>
      </c>
      <c r="N84" s="163"/>
      <c r="O84" s="163"/>
      <c r="P84" s="187" t="s">
        <v>184</v>
      </c>
      <c r="Q84" s="189"/>
    </row>
    <row r="85" spans="1:17" ht="63" customHeight="1">
      <c r="A85" s="166"/>
      <c r="B85" s="163"/>
      <c r="C85" s="163"/>
      <c r="D85" s="163"/>
      <c r="E85" s="163"/>
      <c r="F85" s="163"/>
      <c r="G85" s="163" t="s">
        <v>85</v>
      </c>
      <c r="H85" s="163" t="s">
        <v>24</v>
      </c>
      <c r="I85" s="163"/>
      <c r="J85" s="163" t="s">
        <v>226</v>
      </c>
      <c r="K85" s="163" t="s">
        <v>231</v>
      </c>
      <c r="L85" s="163" t="s">
        <v>232</v>
      </c>
      <c r="M85" s="163" t="s">
        <v>230</v>
      </c>
      <c r="N85" s="163" t="s">
        <v>231</v>
      </c>
      <c r="O85" s="163" t="s">
        <v>232</v>
      </c>
      <c r="P85" s="163" t="s">
        <v>185</v>
      </c>
      <c r="Q85" s="163" t="s">
        <v>186</v>
      </c>
    </row>
    <row r="86" spans="1:17" ht="52.5" customHeight="1">
      <c r="A86" s="166"/>
      <c r="B86" s="9" t="s">
        <v>26</v>
      </c>
      <c r="C86" s="9" t="s">
        <v>27</v>
      </c>
      <c r="D86" s="9" t="s">
        <v>18</v>
      </c>
      <c r="E86" s="9" t="s">
        <v>58</v>
      </c>
      <c r="F86" s="9" t="s">
        <v>18</v>
      </c>
      <c r="G86" s="166"/>
      <c r="H86" s="9" t="s">
        <v>29</v>
      </c>
      <c r="I86" s="9" t="s">
        <v>16</v>
      </c>
      <c r="J86" s="163"/>
      <c r="K86" s="166"/>
      <c r="L86" s="166"/>
      <c r="M86" s="166"/>
      <c r="N86" s="166"/>
      <c r="O86" s="166"/>
      <c r="P86" s="163"/>
      <c r="Q86" s="163"/>
    </row>
    <row r="87" spans="1:17">
      <c r="A87" s="18">
        <v>1</v>
      </c>
      <c r="B87" s="18">
        <v>2</v>
      </c>
      <c r="C87" s="18">
        <v>3</v>
      </c>
      <c r="D87" s="9">
        <v>4</v>
      </c>
      <c r="E87" s="9">
        <v>5</v>
      </c>
      <c r="F87" s="9">
        <v>6</v>
      </c>
      <c r="G87" s="9">
        <v>7</v>
      </c>
      <c r="H87" s="9">
        <v>8</v>
      </c>
      <c r="I87" s="9">
        <v>9</v>
      </c>
      <c r="J87" s="9">
        <v>10</v>
      </c>
      <c r="K87" s="9">
        <v>11</v>
      </c>
      <c r="L87" s="9">
        <v>12</v>
      </c>
      <c r="M87" s="9">
        <v>13</v>
      </c>
      <c r="N87" s="9">
        <v>14</v>
      </c>
      <c r="O87" s="9">
        <v>15</v>
      </c>
      <c r="P87" s="71">
        <v>16</v>
      </c>
      <c r="Q87" s="71">
        <v>17</v>
      </c>
    </row>
    <row r="88" spans="1:17" ht="56.25" hidden="1">
      <c r="A88" s="89" t="s">
        <v>204</v>
      </c>
      <c r="B88" s="2" t="s">
        <v>166</v>
      </c>
      <c r="C88" s="2" t="s">
        <v>167</v>
      </c>
      <c r="D88" s="37" t="s">
        <v>18</v>
      </c>
      <c r="E88" s="9" t="s">
        <v>56</v>
      </c>
      <c r="F88" s="11" t="s">
        <v>18</v>
      </c>
      <c r="G88" s="9" t="s">
        <v>59</v>
      </c>
      <c r="H88" s="9" t="s">
        <v>32</v>
      </c>
      <c r="I88" s="3" t="s">
        <v>107</v>
      </c>
      <c r="J88" s="9"/>
      <c r="K88" s="9">
        <f>J88</f>
        <v>0</v>
      </c>
      <c r="L88" s="9">
        <f>J88</f>
        <v>0</v>
      </c>
      <c r="M88" s="15" t="s">
        <v>18</v>
      </c>
      <c r="N88" s="9" t="s">
        <v>18</v>
      </c>
      <c r="O88" s="9" t="s">
        <v>18</v>
      </c>
      <c r="P88" s="71">
        <v>10</v>
      </c>
      <c r="Q88" s="72">
        <f t="shared" ref="Q88:Q89" si="4">J88*0.1</f>
        <v>0</v>
      </c>
    </row>
    <row r="89" spans="1:17" ht="75" hidden="1">
      <c r="A89" s="123" t="s">
        <v>205</v>
      </c>
      <c r="B89" s="2" t="s">
        <v>55</v>
      </c>
      <c r="C89" s="2" t="s">
        <v>167</v>
      </c>
      <c r="D89" s="125" t="s">
        <v>18</v>
      </c>
      <c r="E89" s="124" t="s">
        <v>56</v>
      </c>
      <c r="F89" s="125" t="s">
        <v>18</v>
      </c>
      <c r="G89" s="124" t="s">
        <v>59</v>
      </c>
      <c r="H89" s="124" t="s">
        <v>32</v>
      </c>
      <c r="I89" s="3" t="s">
        <v>107</v>
      </c>
      <c r="J89" s="124"/>
      <c r="K89" s="124">
        <f t="shared" ref="K89:K107" si="5">J89</f>
        <v>0</v>
      </c>
      <c r="L89" s="124">
        <f t="shared" ref="L89:L107" si="6">J89</f>
        <v>0</v>
      </c>
      <c r="M89" s="15" t="s">
        <v>18</v>
      </c>
      <c r="N89" s="124" t="s">
        <v>18</v>
      </c>
      <c r="O89" s="124" t="s">
        <v>18</v>
      </c>
      <c r="P89" s="71">
        <v>10</v>
      </c>
      <c r="Q89" s="72">
        <f t="shared" si="4"/>
        <v>0</v>
      </c>
    </row>
    <row r="90" spans="1:17" ht="37.5" hidden="1">
      <c r="A90" s="90" t="s">
        <v>206</v>
      </c>
      <c r="B90" s="2" t="s">
        <v>20</v>
      </c>
      <c r="C90" s="2" t="s">
        <v>167</v>
      </c>
      <c r="D90" s="37" t="s">
        <v>18</v>
      </c>
      <c r="E90" s="9" t="s">
        <v>56</v>
      </c>
      <c r="F90" s="11" t="s">
        <v>18</v>
      </c>
      <c r="G90" s="9" t="s">
        <v>59</v>
      </c>
      <c r="H90" s="9" t="s">
        <v>32</v>
      </c>
      <c r="I90" s="3" t="s">
        <v>107</v>
      </c>
      <c r="J90" s="119"/>
      <c r="K90" s="39">
        <f t="shared" si="5"/>
        <v>0</v>
      </c>
      <c r="L90" s="39">
        <f t="shared" si="6"/>
        <v>0</v>
      </c>
      <c r="M90" s="15" t="s">
        <v>18</v>
      </c>
      <c r="N90" s="9" t="s">
        <v>18</v>
      </c>
      <c r="O90" s="9" t="s">
        <v>18</v>
      </c>
      <c r="P90" s="71">
        <v>10</v>
      </c>
      <c r="Q90" s="72">
        <f>J90*0.1</f>
        <v>0</v>
      </c>
    </row>
    <row r="91" spans="1:17" ht="93.75">
      <c r="A91" s="123" t="s">
        <v>207</v>
      </c>
      <c r="B91" s="2" t="s">
        <v>168</v>
      </c>
      <c r="C91" s="2" t="s">
        <v>167</v>
      </c>
      <c r="D91" s="120" t="s">
        <v>18</v>
      </c>
      <c r="E91" s="119" t="s">
        <v>56</v>
      </c>
      <c r="F91" s="120" t="s">
        <v>18</v>
      </c>
      <c r="G91" s="119" t="s">
        <v>59</v>
      </c>
      <c r="H91" s="119" t="s">
        <v>32</v>
      </c>
      <c r="I91" s="3" t="s">
        <v>107</v>
      </c>
      <c r="J91" s="119">
        <f>18+2</f>
        <v>20</v>
      </c>
      <c r="K91" s="119">
        <f t="shared" si="5"/>
        <v>20</v>
      </c>
      <c r="L91" s="119">
        <f t="shared" si="6"/>
        <v>20</v>
      </c>
      <c r="M91" s="16" t="s">
        <v>170</v>
      </c>
      <c r="N91" s="16" t="s">
        <v>170</v>
      </c>
      <c r="O91" s="16" t="s">
        <v>170</v>
      </c>
      <c r="P91" s="71">
        <v>10</v>
      </c>
      <c r="Q91" s="72">
        <f t="shared" ref="Q91:Q109" si="7">J91*0.1</f>
        <v>2</v>
      </c>
    </row>
    <row r="92" spans="1:17" ht="75">
      <c r="A92" s="90" t="s">
        <v>208</v>
      </c>
      <c r="B92" s="2" t="s">
        <v>57</v>
      </c>
      <c r="C92" s="2" t="s">
        <v>167</v>
      </c>
      <c r="D92" s="37" t="s">
        <v>18</v>
      </c>
      <c r="E92" s="9" t="s">
        <v>56</v>
      </c>
      <c r="F92" s="118" t="s">
        <v>462</v>
      </c>
      <c r="G92" s="9" t="s">
        <v>59</v>
      </c>
      <c r="H92" s="9" t="s">
        <v>32</v>
      </c>
      <c r="I92" s="3" t="s">
        <v>107</v>
      </c>
      <c r="J92" s="9">
        <f>J43-J91</f>
        <v>53</v>
      </c>
      <c r="K92" s="39">
        <f t="shared" si="5"/>
        <v>53</v>
      </c>
      <c r="L92" s="39">
        <f t="shared" si="6"/>
        <v>53</v>
      </c>
      <c r="M92" s="16" t="s">
        <v>169</v>
      </c>
      <c r="N92" s="16" t="s">
        <v>169</v>
      </c>
      <c r="O92" s="16" t="s">
        <v>169</v>
      </c>
      <c r="P92" s="71">
        <v>10</v>
      </c>
      <c r="Q92" s="72">
        <f t="shared" si="7"/>
        <v>5</v>
      </c>
    </row>
    <row r="93" spans="1:17" ht="93.75" hidden="1">
      <c r="A93" s="89" t="s">
        <v>209</v>
      </c>
      <c r="B93" s="2" t="s">
        <v>166</v>
      </c>
      <c r="C93" s="2" t="s">
        <v>167</v>
      </c>
      <c r="D93" s="37" t="s">
        <v>18</v>
      </c>
      <c r="E93" s="9" t="s">
        <v>88</v>
      </c>
      <c r="F93" s="11" t="s">
        <v>18</v>
      </c>
      <c r="G93" s="9" t="s">
        <v>59</v>
      </c>
      <c r="H93" s="9" t="s">
        <v>32</v>
      </c>
      <c r="I93" s="3" t="s">
        <v>107</v>
      </c>
      <c r="J93" s="9"/>
      <c r="K93" s="39">
        <f t="shared" si="5"/>
        <v>0</v>
      </c>
      <c r="L93" s="39">
        <f t="shared" si="6"/>
        <v>0</v>
      </c>
      <c r="M93" s="15" t="s">
        <v>18</v>
      </c>
      <c r="N93" s="9" t="s">
        <v>18</v>
      </c>
      <c r="O93" s="9" t="s">
        <v>18</v>
      </c>
      <c r="P93" s="71">
        <v>10</v>
      </c>
      <c r="Q93" s="72">
        <f t="shared" si="7"/>
        <v>0</v>
      </c>
    </row>
    <row r="94" spans="1:17" ht="93.75" hidden="1">
      <c r="A94" s="89" t="s">
        <v>210</v>
      </c>
      <c r="B94" s="2" t="s">
        <v>55</v>
      </c>
      <c r="C94" s="2" t="s">
        <v>167</v>
      </c>
      <c r="D94" s="37" t="s">
        <v>18</v>
      </c>
      <c r="E94" s="9" t="s">
        <v>88</v>
      </c>
      <c r="F94" s="11" t="s">
        <v>18</v>
      </c>
      <c r="G94" s="9" t="s">
        <v>59</v>
      </c>
      <c r="H94" s="9" t="s">
        <v>32</v>
      </c>
      <c r="I94" s="3" t="s">
        <v>107</v>
      </c>
      <c r="J94" s="9"/>
      <c r="K94" s="39">
        <f t="shared" si="5"/>
        <v>0</v>
      </c>
      <c r="L94" s="39">
        <f t="shared" si="6"/>
        <v>0</v>
      </c>
      <c r="M94" s="15" t="s">
        <v>18</v>
      </c>
      <c r="N94" s="9" t="s">
        <v>18</v>
      </c>
      <c r="O94" s="9" t="s">
        <v>18</v>
      </c>
      <c r="P94" s="71">
        <v>10</v>
      </c>
      <c r="Q94" s="72">
        <f t="shared" si="7"/>
        <v>0</v>
      </c>
    </row>
    <row r="95" spans="1:17" ht="93.75" hidden="1">
      <c r="A95" s="89" t="s">
        <v>211</v>
      </c>
      <c r="B95" s="2" t="s">
        <v>20</v>
      </c>
      <c r="C95" s="2" t="s">
        <v>167</v>
      </c>
      <c r="D95" s="37" t="s">
        <v>18</v>
      </c>
      <c r="E95" s="9" t="s">
        <v>88</v>
      </c>
      <c r="F95" s="11" t="s">
        <v>18</v>
      </c>
      <c r="G95" s="9" t="s">
        <v>59</v>
      </c>
      <c r="H95" s="9" t="s">
        <v>32</v>
      </c>
      <c r="I95" s="3" t="s">
        <v>107</v>
      </c>
      <c r="J95" s="9"/>
      <c r="K95" s="39">
        <f t="shared" si="5"/>
        <v>0</v>
      </c>
      <c r="L95" s="39">
        <f t="shared" si="6"/>
        <v>0</v>
      </c>
      <c r="M95" s="15" t="s">
        <v>18</v>
      </c>
      <c r="N95" s="9" t="s">
        <v>18</v>
      </c>
      <c r="O95" s="9" t="s">
        <v>18</v>
      </c>
      <c r="P95" s="71">
        <v>10</v>
      </c>
      <c r="Q95" s="72">
        <f t="shared" si="7"/>
        <v>0</v>
      </c>
    </row>
    <row r="96" spans="1:17" ht="93.75" hidden="1">
      <c r="A96" s="89" t="s">
        <v>212</v>
      </c>
      <c r="B96" s="2" t="s">
        <v>168</v>
      </c>
      <c r="C96" s="2" t="s">
        <v>167</v>
      </c>
      <c r="D96" s="37" t="s">
        <v>18</v>
      </c>
      <c r="E96" s="9" t="s">
        <v>88</v>
      </c>
      <c r="F96" s="11" t="s">
        <v>18</v>
      </c>
      <c r="G96" s="9" t="s">
        <v>59</v>
      </c>
      <c r="H96" s="9" t="s">
        <v>32</v>
      </c>
      <c r="I96" s="3" t="s">
        <v>107</v>
      </c>
      <c r="J96" s="9"/>
      <c r="K96" s="39">
        <f t="shared" si="5"/>
        <v>0</v>
      </c>
      <c r="L96" s="39">
        <f t="shared" si="6"/>
        <v>0</v>
      </c>
      <c r="M96" s="16" t="s">
        <v>171</v>
      </c>
      <c r="N96" s="16" t="s">
        <v>171</v>
      </c>
      <c r="O96" s="16" t="s">
        <v>171</v>
      </c>
      <c r="P96" s="71">
        <v>10</v>
      </c>
      <c r="Q96" s="72">
        <f t="shared" si="7"/>
        <v>0</v>
      </c>
    </row>
    <row r="97" spans="1:17" ht="93.75" hidden="1">
      <c r="A97" s="89" t="s">
        <v>213</v>
      </c>
      <c r="B97" s="2" t="s">
        <v>57</v>
      </c>
      <c r="C97" s="2" t="s">
        <v>167</v>
      </c>
      <c r="D97" s="37" t="s">
        <v>18</v>
      </c>
      <c r="E97" s="9" t="s">
        <v>88</v>
      </c>
      <c r="F97" s="11" t="s">
        <v>18</v>
      </c>
      <c r="G97" s="9" t="s">
        <v>59</v>
      </c>
      <c r="H97" s="9" t="s">
        <v>32</v>
      </c>
      <c r="I97" s="3" t="s">
        <v>107</v>
      </c>
      <c r="J97" s="9"/>
      <c r="K97" s="39">
        <f t="shared" si="5"/>
        <v>0</v>
      </c>
      <c r="L97" s="39">
        <f t="shared" si="6"/>
        <v>0</v>
      </c>
      <c r="M97" s="16" t="s">
        <v>172</v>
      </c>
      <c r="N97" s="16" t="s">
        <v>172</v>
      </c>
      <c r="O97" s="16" t="s">
        <v>172</v>
      </c>
      <c r="P97" s="71">
        <v>10</v>
      </c>
      <c r="Q97" s="72">
        <f t="shared" si="7"/>
        <v>0</v>
      </c>
    </row>
    <row r="98" spans="1:17" ht="56.25" hidden="1">
      <c r="A98" s="90" t="s">
        <v>214</v>
      </c>
      <c r="B98" s="2" t="s">
        <v>166</v>
      </c>
      <c r="C98" s="2" t="s">
        <v>173</v>
      </c>
      <c r="D98" s="41" t="s">
        <v>18</v>
      </c>
      <c r="E98" s="40" t="s">
        <v>56</v>
      </c>
      <c r="F98" s="41" t="s">
        <v>18</v>
      </c>
      <c r="G98" s="40" t="s">
        <v>59</v>
      </c>
      <c r="H98" s="40" t="s">
        <v>32</v>
      </c>
      <c r="I98" s="3" t="s">
        <v>107</v>
      </c>
      <c r="J98" s="40"/>
      <c r="K98" s="42">
        <f t="shared" si="5"/>
        <v>0</v>
      </c>
      <c r="L98" s="42">
        <f t="shared" si="6"/>
        <v>0</v>
      </c>
      <c r="M98" s="15" t="s">
        <v>18</v>
      </c>
      <c r="N98" s="40" t="s">
        <v>18</v>
      </c>
      <c r="O98" s="40" t="s">
        <v>18</v>
      </c>
      <c r="P98" s="71">
        <v>10</v>
      </c>
      <c r="Q98" s="72">
        <f t="shared" si="7"/>
        <v>0</v>
      </c>
    </row>
    <row r="99" spans="1:17" ht="75" hidden="1">
      <c r="A99" s="90" t="s">
        <v>215</v>
      </c>
      <c r="B99" s="2" t="s">
        <v>55</v>
      </c>
      <c r="C99" s="2" t="s">
        <v>173</v>
      </c>
      <c r="D99" s="41" t="s">
        <v>18</v>
      </c>
      <c r="E99" s="40" t="s">
        <v>56</v>
      </c>
      <c r="F99" s="41" t="s">
        <v>18</v>
      </c>
      <c r="G99" s="40" t="s">
        <v>59</v>
      </c>
      <c r="H99" s="40" t="s">
        <v>32</v>
      </c>
      <c r="I99" s="3" t="s">
        <v>107</v>
      </c>
      <c r="J99" s="119"/>
      <c r="K99" s="42">
        <f t="shared" si="5"/>
        <v>0</v>
      </c>
      <c r="L99" s="42">
        <f t="shared" si="6"/>
        <v>0</v>
      </c>
      <c r="M99" s="15" t="s">
        <v>18</v>
      </c>
      <c r="N99" s="40" t="s">
        <v>18</v>
      </c>
      <c r="O99" s="40" t="s">
        <v>18</v>
      </c>
      <c r="P99" s="71">
        <v>10</v>
      </c>
      <c r="Q99" s="72">
        <f t="shared" si="7"/>
        <v>0</v>
      </c>
    </row>
    <row r="100" spans="1:17" ht="37.5" hidden="1">
      <c r="A100" s="90" t="s">
        <v>216</v>
      </c>
      <c r="B100" s="2" t="s">
        <v>20</v>
      </c>
      <c r="C100" s="2" t="s">
        <v>173</v>
      </c>
      <c r="D100" s="41" t="s">
        <v>18</v>
      </c>
      <c r="E100" s="40" t="s">
        <v>56</v>
      </c>
      <c r="F100" s="41" t="s">
        <v>18</v>
      </c>
      <c r="G100" s="40" t="s">
        <v>59</v>
      </c>
      <c r="H100" s="40" t="s">
        <v>32</v>
      </c>
      <c r="I100" s="3" t="s">
        <v>107</v>
      </c>
      <c r="J100" s="119"/>
      <c r="K100" s="42">
        <f t="shared" si="5"/>
        <v>0</v>
      </c>
      <c r="L100" s="42">
        <f t="shared" si="6"/>
        <v>0</v>
      </c>
      <c r="M100" s="15" t="s">
        <v>18</v>
      </c>
      <c r="N100" s="40" t="s">
        <v>18</v>
      </c>
      <c r="O100" s="40" t="s">
        <v>18</v>
      </c>
      <c r="P100" s="71">
        <v>10</v>
      </c>
      <c r="Q100" s="72">
        <f t="shared" si="7"/>
        <v>0</v>
      </c>
    </row>
    <row r="101" spans="1:17" ht="93.75">
      <c r="A101" s="123" t="s">
        <v>217</v>
      </c>
      <c r="B101" s="2" t="s">
        <v>168</v>
      </c>
      <c r="C101" s="2" t="s">
        <v>173</v>
      </c>
      <c r="D101" s="120" t="s">
        <v>18</v>
      </c>
      <c r="E101" s="119" t="s">
        <v>56</v>
      </c>
      <c r="F101" s="120" t="s">
        <v>18</v>
      </c>
      <c r="G101" s="119" t="s">
        <v>59</v>
      </c>
      <c r="H101" s="119" t="s">
        <v>32</v>
      </c>
      <c r="I101" s="3" t="s">
        <v>107</v>
      </c>
      <c r="J101" s="119">
        <f>81+8</f>
        <v>89</v>
      </c>
      <c r="K101" s="119">
        <f t="shared" si="5"/>
        <v>89</v>
      </c>
      <c r="L101" s="119">
        <f t="shared" si="6"/>
        <v>89</v>
      </c>
      <c r="M101" s="16" t="s">
        <v>170</v>
      </c>
      <c r="N101" s="16" t="s">
        <v>170</v>
      </c>
      <c r="O101" s="16" t="s">
        <v>170</v>
      </c>
      <c r="P101" s="71">
        <v>10</v>
      </c>
      <c r="Q101" s="72">
        <f t="shared" si="7"/>
        <v>9</v>
      </c>
    </row>
    <row r="102" spans="1:17" ht="75">
      <c r="A102" s="90" t="s">
        <v>218</v>
      </c>
      <c r="B102" s="2" t="s">
        <v>57</v>
      </c>
      <c r="C102" s="2" t="s">
        <v>173</v>
      </c>
      <c r="D102" s="41" t="s">
        <v>18</v>
      </c>
      <c r="E102" s="40" t="s">
        <v>56</v>
      </c>
      <c r="F102" s="41" t="s">
        <v>18</v>
      </c>
      <c r="G102" s="40" t="s">
        <v>59</v>
      </c>
      <c r="H102" s="40" t="s">
        <v>32</v>
      </c>
      <c r="I102" s="3" t="s">
        <v>107</v>
      </c>
      <c r="J102" s="40">
        <f>J47+J48-J101</f>
        <v>315</v>
      </c>
      <c r="K102" s="42">
        <f t="shared" si="5"/>
        <v>315</v>
      </c>
      <c r="L102" s="42">
        <f t="shared" si="6"/>
        <v>315</v>
      </c>
      <c r="M102" s="16" t="s">
        <v>169</v>
      </c>
      <c r="N102" s="16" t="s">
        <v>169</v>
      </c>
      <c r="O102" s="16" t="s">
        <v>169</v>
      </c>
      <c r="P102" s="71">
        <v>10</v>
      </c>
      <c r="Q102" s="72">
        <f t="shared" si="7"/>
        <v>32</v>
      </c>
    </row>
    <row r="103" spans="1:17" ht="93.75" hidden="1">
      <c r="A103" s="82" t="s">
        <v>219</v>
      </c>
      <c r="B103" s="2" t="s">
        <v>166</v>
      </c>
      <c r="C103" s="2" t="s">
        <v>173</v>
      </c>
      <c r="D103" s="41" t="s">
        <v>18</v>
      </c>
      <c r="E103" s="40" t="s">
        <v>88</v>
      </c>
      <c r="F103" s="41" t="s">
        <v>18</v>
      </c>
      <c r="G103" s="40" t="s">
        <v>59</v>
      </c>
      <c r="H103" s="40" t="s">
        <v>32</v>
      </c>
      <c r="I103" s="3" t="s">
        <v>107</v>
      </c>
      <c r="J103" s="40"/>
      <c r="K103" s="42">
        <f t="shared" si="5"/>
        <v>0</v>
      </c>
      <c r="L103" s="42">
        <f t="shared" si="6"/>
        <v>0</v>
      </c>
      <c r="M103" s="15" t="s">
        <v>18</v>
      </c>
      <c r="N103" s="40" t="s">
        <v>18</v>
      </c>
      <c r="O103" s="40" t="s">
        <v>18</v>
      </c>
      <c r="P103" s="71">
        <v>10</v>
      </c>
      <c r="Q103" s="72">
        <f t="shared" si="7"/>
        <v>0</v>
      </c>
    </row>
    <row r="104" spans="1:17" ht="93.75" hidden="1">
      <c r="A104" s="82" t="s">
        <v>220</v>
      </c>
      <c r="B104" s="2" t="s">
        <v>55</v>
      </c>
      <c r="C104" s="2" t="s">
        <v>173</v>
      </c>
      <c r="D104" s="41" t="s">
        <v>18</v>
      </c>
      <c r="E104" s="40" t="s">
        <v>88</v>
      </c>
      <c r="F104" s="41" t="s">
        <v>18</v>
      </c>
      <c r="G104" s="40" t="s">
        <v>59</v>
      </c>
      <c r="H104" s="40" t="s">
        <v>32</v>
      </c>
      <c r="I104" s="3" t="s">
        <v>107</v>
      </c>
      <c r="J104" s="40"/>
      <c r="K104" s="42">
        <f t="shared" si="5"/>
        <v>0</v>
      </c>
      <c r="L104" s="42">
        <f t="shared" si="6"/>
        <v>0</v>
      </c>
      <c r="M104" s="15" t="s">
        <v>18</v>
      </c>
      <c r="N104" s="40" t="s">
        <v>18</v>
      </c>
      <c r="O104" s="40" t="s">
        <v>18</v>
      </c>
      <c r="P104" s="71">
        <v>10</v>
      </c>
      <c r="Q104" s="72">
        <f t="shared" si="7"/>
        <v>0</v>
      </c>
    </row>
    <row r="105" spans="1:17" ht="93.75" hidden="1">
      <c r="A105" s="82" t="s">
        <v>221</v>
      </c>
      <c r="B105" s="2" t="s">
        <v>20</v>
      </c>
      <c r="C105" s="2" t="s">
        <v>173</v>
      </c>
      <c r="D105" s="41" t="s">
        <v>18</v>
      </c>
      <c r="E105" s="40" t="s">
        <v>88</v>
      </c>
      <c r="F105" s="41" t="s">
        <v>18</v>
      </c>
      <c r="G105" s="40" t="s">
        <v>59</v>
      </c>
      <c r="H105" s="40" t="s">
        <v>32</v>
      </c>
      <c r="I105" s="3" t="s">
        <v>107</v>
      </c>
      <c r="J105" s="40"/>
      <c r="K105" s="42">
        <f t="shared" si="5"/>
        <v>0</v>
      </c>
      <c r="L105" s="42">
        <f t="shared" si="6"/>
        <v>0</v>
      </c>
      <c r="M105" s="15" t="s">
        <v>18</v>
      </c>
      <c r="N105" s="40" t="s">
        <v>18</v>
      </c>
      <c r="O105" s="40" t="s">
        <v>18</v>
      </c>
      <c r="P105" s="71">
        <v>10</v>
      </c>
      <c r="Q105" s="72">
        <f t="shared" si="7"/>
        <v>0</v>
      </c>
    </row>
    <row r="106" spans="1:17" ht="93.75" hidden="1">
      <c r="A106" s="82" t="s">
        <v>222</v>
      </c>
      <c r="B106" s="2" t="s">
        <v>168</v>
      </c>
      <c r="C106" s="2" t="s">
        <v>173</v>
      </c>
      <c r="D106" s="41" t="s">
        <v>18</v>
      </c>
      <c r="E106" s="40" t="s">
        <v>88</v>
      </c>
      <c r="F106" s="41" t="s">
        <v>18</v>
      </c>
      <c r="G106" s="40" t="s">
        <v>59</v>
      </c>
      <c r="H106" s="40" t="s">
        <v>32</v>
      </c>
      <c r="I106" s="3" t="s">
        <v>107</v>
      </c>
      <c r="J106" s="40"/>
      <c r="K106" s="42">
        <f t="shared" si="5"/>
        <v>0</v>
      </c>
      <c r="L106" s="42">
        <f t="shared" si="6"/>
        <v>0</v>
      </c>
      <c r="M106" s="16" t="s">
        <v>171</v>
      </c>
      <c r="N106" s="16" t="s">
        <v>171</v>
      </c>
      <c r="O106" s="16" t="s">
        <v>171</v>
      </c>
      <c r="P106" s="71">
        <v>10</v>
      </c>
      <c r="Q106" s="72">
        <f t="shared" si="7"/>
        <v>0</v>
      </c>
    </row>
    <row r="107" spans="1:17" ht="93.75" hidden="1">
      <c r="A107" s="81" t="s">
        <v>223</v>
      </c>
      <c r="B107" s="2" t="s">
        <v>57</v>
      </c>
      <c r="C107" s="2" t="s">
        <v>173</v>
      </c>
      <c r="D107" s="41" t="s">
        <v>18</v>
      </c>
      <c r="E107" s="40" t="s">
        <v>88</v>
      </c>
      <c r="F107" s="41" t="s">
        <v>18</v>
      </c>
      <c r="G107" s="40" t="s">
        <v>59</v>
      </c>
      <c r="H107" s="40" t="s">
        <v>32</v>
      </c>
      <c r="I107" s="3" t="s">
        <v>107</v>
      </c>
      <c r="J107" s="40"/>
      <c r="K107" s="42">
        <f t="shared" si="5"/>
        <v>0</v>
      </c>
      <c r="L107" s="42">
        <f t="shared" si="6"/>
        <v>0</v>
      </c>
      <c r="M107" s="16" t="s">
        <v>172</v>
      </c>
      <c r="N107" s="16" t="s">
        <v>172</v>
      </c>
      <c r="O107" s="16" t="s">
        <v>172</v>
      </c>
      <c r="P107" s="71">
        <v>10</v>
      </c>
      <c r="Q107" s="72">
        <f t="shared" si="7"/>
        <v>0</v>
      </c>
    </row>
    <row r="108" spans="1:17" hidden="1">
      <c r="A108" s="19"/>
      <c r="B108" s="2"/>
      <c r="C108" s="2"/>
      <c r="D108" s="37"/>
      <c r="E108" s="36"/>
      <c r="F108" s="37"/>
      <c r="G108" s="36"/>
      <c r="H108" s="36"/>
      <c r="I108" s="3"/>
      <c r="J108" s="36"/>
      <c r="K108" s="87"/>
      <c r="L108" s="87"/>
      <c r="M108" s="36"/>
      <c r="N108" s="36"/>
      <c r="O108" s="36"/>
      <c r="P108" s="71">
        <v>10</v>
      </c>
      <c r="Q108" s="72">
        <f t="shared" si="7"/>
        <v>0</v>
      </c>
    </row>
    <row r="109" spans="1:17" ht="21.75" customHeight="1">
      <c r="A109" s="12" t="s">
        <v>94</v>
      </c>
      <c r="B109" s="2"/>
      <c r="C109" s="2"/>
      <c r="D109" s="11"/>
      <c r="E109" s="9"/>
      <c r="F109" s="11"/>
      <c r="G109" s="9"/>
      <c r="H109" s="9"/>
      <c r="I109" s="13"/>
      <c r="J109" s="15">
        <f>SUM(J88:J108)</f>
        <v>477</v>
      </c>
      <c r="K109" s="15">
        <f>SUM(K88:K108)</f>
        <v>477</v>
      </c>
      <c r="L109" s="15">
        <f>SUM(L88:L108)</f>
        <v>477</v>
      </c>
      <c r="M109" s="9"/>
      <c r="N109" s="9"/>
      <c r="O109" s="9"/>
      <c r="P109" s="71">
        <v>10</v>
      </c>
      <c r="Q109" s="72">
        <f t="shared" si="7"/>
        <v>48</v>
      </c>
    </row>
    <row r="110" spans="1:17">
      <c r="A110" s="7" t="s">
        <v>33</v>
      </c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</row>
    <row r="111" spans="1:17">
      <c r="A111" s="163" t="s">
        <v>34</v>
      </c>
      <c r="B111" s="163"/>
      <c r="C111" s="163"/>
      <c r="D111" s="163"/>
      <c r="E111" s="163"/>
      <c r="F111" s="164"/>
      <c r="G111" s="164"/>
      <c r="H111" s="164"/>
      <c r="I111" s="164"/>
      <c r="J111" s="164"/>
      <c r="K111" s="164"/>
      <c r="L111" s="7"/>
      <c r="M111" s="7"/>
      <c r="N111" s="7"/>
      <c r="O111" s="7"/>
    </row>
    <row r="112" spans="1:17">
      <c r="A112" s="9" t="s">
        <v>35</v>
      </c>
      <c r="B112" s="9" t="s">
        <v>36</v>
      </c>
      <c r="C112" s="9" t="s">
        <v>37</v>
      </c>
      <c r="D112" s="9" t="s">
        <v>38</v>
      </c>
      <c r="E112" s="163" t="s">
        <v>15</v>
      </c>
      <c r="F112" s="164"/>
      <c r="G112" s="164"/>
      <c r="H112" s="164"/>
      <c r="I112" s="164"/>
      <c r="J112" s="164"/>
      <c r="K112" s="164"/>
      <c r="L112" s="7"/>
      <c r="M112" s="7"/>
      <c r="N112" s="7"/>
      <c r="O112" s="7"/>
    </row>
    <row r="113" spans="1:23">
      <c r="A113" s="9">
        <v>1</v>
      </c>
      <c r="B113" s="9">
        <v>2</v>
      </c>
      <c r="C113" s="9">
        <v>3</v>
      </c>
      <c r="D113" s="9">
        <v>4</v>
      </c>
      <c r="E113" s="163">
        <v>5</v>
      </c>
      <c r="F113" s="164"/>
      <c r="G113" s="164"/>
      <c r="H113" s="164"/>
      <c r="I113" s="164"/>
      <c r="J113" s="164"/>
      <c r="K113" s="164"/>
      <c r="L113" s="7"/>
      <c r="M113" s="7"/>
      <c r="N113" s="7"/>
      <c r="O113" s="7"/>
    </row>
    <row r="114" spans="1:23" ht="75.75" customHeight="1">
      <c r="A114" s="9" t="s">
        <v>60</v>
      </c>
      <c r="B114" s="9" t="s">
        <v>61</v>
      </c>
      <c r="C114" s="17">
        <v>42443</v>
      </c>
      <c r="D114" s="9">
        <v>529</v>
      </c>
      <c r="E114" s="163" t="s">
        <v>162</v>
      </c>
      <c r="F114" s="165"/>
      <c r="G114" s="165"/>
      <c r="H114" s="165"/>
      <c r="I114" s="165"/>
      <c r="J114" s="165"/>
      <c r="K114" s="165"/>
      <c r="L114" s="7"/>
      <c r="M114" s="7"/>
      <c r="N114" s="7"/>
      <c r="O114" s="7"/>
    </row>
    <row r="115" spans="1:23" ht="75.75" customHeight="1">
      <c r="A115" s="21" t="s">
        <v>60</v>
      </c>
      <c r="B115" s="21" t="s">
        <v>61</v>
      </c>
      <c r="C115" s="17">
        <v>42450</v>
      </c>
      <c r="D115" s="21">
        <v>601</v>
      </c>
      <c r="E115" s="201" t="s">
        <v>163</v>
      </c>
      <c r="F115" s="202"/>
      <c r="G115" s="202"/>
      <c r="H115" s="202"/>
      <c r="I115" s="202"/>
      <c r="J115" s="202"/>
      <c r="K115" s="203"/>
      <c r="L115" s="22"/>
      <c r="M115" s="22"/>
      <c r="N115" s="22"/>
      <c r="O115" s="22"/>
    </row>
    <row r="116" spans="1:23">
      <c r="A116" s="161" t="s">
        <v>39</v>
      </c>
      <c r="B116" s="161"/>
      <c r="C116" s="161"/>
      <c r="D116" s="161"/>
      <c r="E116" s="161"/>
      <c r="F116" s="161"/>
      <c r="G116" s="7"/>
      <c r="H116" s="7"/>
      <c r="I116" s="7"/>
      <c r="J116" s="7"/>
      <c r="K116" s="7"/>
      <c r="L116" s="7"/>
      <c r="M116" s="7"/>
      <c r="N116" s="7"/>
      <c r="O116" s="7"/>
    </row>
    <row r="117" spans="1:23">
      <c r="A117" s="198" t="s">
        <v>40</v>
      </c>
      <c r="B117" s="198"/>
      <c r="C117" s="198"/>
      <c r="D117" s="198"/>
      <c r="E117" s="198"/>
      <c r="F117" s="198"/>
      <c r="G117" s="198"/>
      <c r="H117" s="198"/>
      <c r="I117" s="198"/>
      <c r="J117" s="198"/>
      <c r="K117" s="198"/>
      <c r="L117" s="14"/>
      <c r="M117" s="14"/>
      <c r="N117" s="14"/>
      <c r="O117" s="14"/>
    </row>
    <row r="118" spans="1:23" ht="39" customHeight="1">
      <c r="A118" s="199" t="s">
        <v>41</v>
      </c>
      <c r="B118" s="199"/>
      <c r="C118" s="199"/>
      <c r="D118" s="199"/>
      <c r="E118" s="199"/>
      <c r="F118" s="199"/>
      <c r="G118" s="199"/>
      <c r="H118" s="199"/>
      <c r="I118" s="199"/>
      <c r="J118" s="199"/>
      <c r="K118" s="199"/>
      <c r="L118" s="14"/>
      <c r="M118" s="14"/>
      <c r="N118" s="14"/>
      <c r="O118" s="14"/>
    </row>
    <row r="119" spans="1:23" ht="17.25" customHeight="1">
      <c r="A119" s="243" t="s">
        <v>461</v>
      </c>
      <c r="B119" s="243"/>
      <c r="C119" s="243"/>
      <c r="D119" s="243"/>
      <c r="E119" s="243"/>
      <c r="F119" s="243"/>
      <c r="G119" s="243"/>
      <c r="H119" s="243"/>
      <c r="I119" s="243"/>
      <c r="J119" s="243"/>
      <c r="K119" s="243"/>
      <c r="L119" s="14"/>
      <c r="M119" s="14"/>
      <c r="N119" s="14"/>
      <c r="O119" s="14"/>
    </row>
    <row r="120" spans="1:23">
      <c r="A120" s="161" t="s">
        <v>43</v>
      </c>
      <c r="B120" s="161"/>
      <c r="C120" s="161"/>
      <c r="D120" s="161"/>
      <c r="E120" s="161"/>
      <c r="F120" s="161"/>
      <c r="G120" s="161"/>
      <c r="H120" s="161"/>
      <c r="I120" s="161"/>
      <c r="J120" s="7"/>
      <c r="K120" s="7"/>
      <c r="L120" s="7"/>
      <c r="M120" s="7"/>
      <c r="N120" s="7"/>
      <c r="O120" s="7"/>
    </row>
    <row r="121" spans="1:23" ht="18.75" customHeight="1">
      <c r="A121" s="236" t="s">
        <v>44</v>
      </c>
      <c r="B121" s="236"/>
      <c r="C121" s="236"/>
      <c r="D121" s="236"/>
      <c r="E121" s="236" t="s">
        <v>45</v>
      </c>
      <c r="F121" s="236"/>
      <c r="G121" s="236"/>
      <c r="H121" s="236" t="s">
        <v>46</v>
      </c>
      <c r="I121" s="236"/>
      <c r="J121" s="236"/>
      <c r="K121" s="236"/>
      <c r="L121" s="236"/>
      <c r="M121" s="95"/>
      <c r="N121" s="95"/>
      <c r="O121" s="95"/>
      <c r="P121" s="95"/>
    </row>
    <row r="122" spans="1:23">
      <c r="A122" s="237">
        <v>1</v>
      </c>
      <c r="B122" s="237"/>
      <c r="C122" s="237"/>
      <c r="D122" s="237"/>
      <c r="E122" s="240">
        <v>2</v>
      </c>
      <c r="F122" s="241"/>
      <c r="G122" s="242"/>
      <c r="H122" s="236">
        <v>3</v>
      </c>
      <c r="I122" s="236"/>
      <c r="J122" s="236"/>
      <c r="K122" s="236"/>
      <c r="L122" s="236"/>
    </row>
    <row r="123" spans="1:23" ht="60.75" customHeight="1">
      <c r="A123" s="252" t="s">
        <v>401</v>
      </c>
      <c r="B123" s="253"/>
      <c r="C123" s="253"/>
      <c r="D123" s="254"/>
      <c r="E123" s="240" t="s">
        <v>47</v>
      </c>
      <c r="F123" s="241"/>
      <c r="G123" s="242"/>
      <c r="H123" s="240" t="s">
        <v>48</v>
      </c>
      <c r="I123" s="241"/>
      <c r="J123" s="241"/>
      <c r="K123" s="241"/>
      <c r="L123" s="242"/>
    </row>
    <row r="124" spans="1:23" ht="55.5" customHeight="1">
      <c r="A124" s="252" t="s">
        <v>401</v>
      </c>
      <c r="B124" s="253"/>
      <c r="C124" s="253"/>
      <c r="D124" s="254"/>
      <c r="E124" s="240" t="s">
        <v>49</v>
      </c>
      <c r="F124" s="241"/>
      <c r="G124" s="242"/>
      <c r="H124" s="240" t="s">
        <v>50</v>
      </c>
      <c r="I124" s="241"/>
      <c r="J124" s="241"/>
      <c r="K124" s="241"/>
      <c r="L124" s="242"/>
    </row>
    <row r="125" spans="1:23" ht="64.5" customHeight="1">
      <c r="A125" s="252" t="s">
        <v>402</v>
      </c>
      <c r="B125" s="253"/>
      <c r="C125" s="253"/>
      <c r="D125" s="254"/>
      <c r="E125" s="240" t="s">
        <v>52</v>
      </c>
      <c r="F125" s="241"/>
      <c r="G125" s="242"/>
      <c r="H125" s="240" t="s">
        <v>48</v>
      </c>
      <c r="I125" s="241"/>
      <c r="J125" s="241"/>
      <c r="K125" s="241"/>
      <c r="L125" s="242"/>
    </row>
    <row r="126" spans="1:23" ht="53.25" customHeight="1">
      <c r="A126" s="252" t="s">
        <v>403</v>
      </c>
      <c r="B126" s="253"/>
      <c r="C126" s="253"/>
      <c r="D126" s="254"/>
      <c r="E126" s="240" t="s">
        <v>51</v>
      </c>
      <c r="F126" s="241"/>
      <c r="G126" s="242"/>
      <c r="H126" s="255" t="s">
        <v>188</v>
      </c>
      <c r="I126" s="256"/>
      <c r="J126" s="256"/>
      <c r="K126" s="256"/>
      <c r="L126" s="257"/>
    </row>
    <row r="127" spans="1:23">
      <c r="A127" s="8"/>
      <c r="B127" s="8"/>
      <c r="C127" s="8"/>
      <c r="D127" s="8"/>
      <c r="E127" s="8"/>
      <c r="F127" s="8"/>
      <c r="G127" s="8"/>
      <c r="H127" s="8"/>
      <c r="I127" s="8"/>
      <c r="J127" s="7"/>
      <c r="K127" s="7"/>
      <c r="L127" s="7"/>
      <c r="M127" s="7"/>
      <c r="N127" s="7"/>
      <c r="O127" s="7"/>
    </row>
    <row r="128" spans="1:23" s="101" customFormat="1">
      <c r="A128" s="193" t="s">
        <v>246</v>
      </c>
      <c r="B128" s="194"/>
      <c r="C128" s="194"/>
      <c r="D128" s="194"/>
      <c r="E128" s="194"/>
      <c r="F128" s="194"/>
      <c r="G128" s="194"/>
      <c r="H128" s="194"/>
      <c r="I128" s="194"/>
      <c r="J128" s="194"/>
      <c r="K128" s="194"/>
      <c r="L128" s="194"/>
      <c r="M128" s="194"/>
      <c r="N128" s="194"/>
      <c r="O128" s="194"/>
      <c r="P128" s="98"/>
      <c r="Q128" s="99"/>
      <c r="R128" s="100"/>
      <c r="S128" s="100"/>
      <c r="T128" s="100"/>
      <c r="U128" s="100"/>
      <c r="V128" s="100"/>
      <c r="W128" s="100"/>
    </row>
    <row r="129" spans="1:31" s="101" customFormat="1">
      <c r="A129" s="102"/>
      <c r="B129" s="103"/>
      <c r="C129" s="103"/>
      <c r="D129" s="103"/>
      <c r="E129" s="103"/>
      <c r="F129" s="103"/>
      <c r="G129" s="103"/>
      <c r="H129" s="103"/>
      <c r="I129" s="103"/>
      <c r="J129" s="103"/>
      <c r="K129" s="103"/>
      <c r="L129" s="103"/>
      <c r="M129" s="103"/>
      <c r="N129" s="103"/>
      <c r="O129" s="103"/>
      <c r="P129" s="98"/>
      <c r="Q129" s="99"/>
      <c r="R129" s="100"/>
      <c r="S129" s="100"/>
      <c r="T129" s="100"/>
      <c r="U129" s="100"/>
      <c r="V129" s="100"/>
      <c r="W129" s="100"/>
    </row>
    <row r="130" spans="1:31">
      <c r="A130" s="193" t="s">
        <v>247</v>
      </c>
      <c r="B130" s="193"/>
      <c r="C130" s="193"/>
      <c r="D130" s="193"/>
      <c r="E130" s="193"/>
      <c r="F130" s="193"/>
      <c r="G130" s="193"/>
      <c r="H130" s="193"/>
      <c r="I130" s="193"/>
      <c r="J130" s="193"/>
      <c r="K130" s="193"/>
      <c r="L130" s="193"/>
      <c r="M130" s="195" t="s">
        <v>193</v>
      </c>
      <c r="N130" s="258" t="s">
        <v>18</v>
      </c>
      <c r="O130" s="104"/>
      <c r="P130" s="104"/>
      <c r="Q130" s="105"/>
      <c r="R130" s="105"/>
      <c r="S130" s="105"/>
      <c r="T130" s="105"/>
      <c r="U130" s="105"/>
      <c r="V130" s="105"/>
      <c r="W130" s="105"/>
    </row>
    <row r="131" spans="1:31">
      <c r="A131" s="183" t="s">
        <v>248</v>
      </c>
      <c r="B131" s="183"/>
      <c r="C131" s="183"/>
      <c r="D131" s="183"/>
      <c r="E131" s="183"/>
      <c r="F131" s="183"/>
      <c r="G131" s="183"/>
      <c r="H131" s="183"/>
      <c r="I131" s="183"/>
      <c r="J131" s="183"/>
      <c r="K131" s="183"/>
      <c r="L131" s="183"/>
      <c r="M131" s="196"/>
      <c r="N131" s="258"/>
      <c r="O131" s="104"/>
      <c r="P131" s="104"/>
      <c r="Q131" s="105"/>
      <c r="R131" s="105"/>
      <c r="S131" s="105"/>
      <c r="T131" s="105"/>
      <c r="U131" s="105"/>
      <c r="V131" s="105"/>
      <c r="W131" s="105"/>
    </row>
    <row r="132" spans="1:31">
      <c r="A132" s="104" t="s">
        <v>249</v>
      </c>
      <c r="B132" s="104"/>
      <c r="C132" s="104"/>
      <c r="D132" s="104"/>
      <c r="E132" s="104"/>
      <c r="F132" s="104"/>
      <c r="G132" s="104"/>
      <c r="H132" s="104"/>
      <c r="I132" s="104"/>
      <c r="J132" s="104"/>
      <c r="K132" s="104"/>
      <c r="L132" s="104"/>
      <c r="M132" s="196"/>
      <c r="N132" s="258"/>
      <c r="O132" s="104"/>
      <c r="P132" s="104"/>
      <c r="Q132" s="105"/>
      <c r="R132" s="105"/>
      <c r="S132" s="105"/>
      <c r="T132" s="105"/>
      <c r="U132" s="105"/>
      <c r="V132" s="105"/>
      <c r="W132" s="105"/>
    </row>
    <row r="133" spans="1:31">
      <c r="A133" s="183" t="s">
        <v>250</v>
      </c>
      <c r="B133" s="183"/>
      <c r="C133" s="183"/>
      <c r="D133" s="183"/>
      <c r="E133" s="183"/>
      <c r="F133" s="183"/>
      <c r="G133" s="183"/>
      <c r="H133" s="183"/>
      <c r="I133" s="183"/>
      <c r="J133" s="183"/>
      <c r="K133" s="183"/>
      <c r="L133" s="183"/>
      <c r="M133" s="104"/>
      <c r="N133" s="98"/>
      <c r="O133" s="104"/>
      <c r="P133" s="104"/>
      <c r="Q133" s="105"/>
      <c r="R133" s="105"/>
      <c r="S133" s="105"/>
      <c r="T133" s="105"/>
      <c r="U133" s="105"/>
      <c r="V133" s="105"/>
      <c r="W133" s="105"/>
    </row>
    <row r="134" spans="1:31">
      <c r="A134" s="179" t="s">
        <v>251</v>
      </c>
      <c r="B134" s="179"/>
      <c r="C134" s="179"/>
      <c r="D134" s="179"/>
      <c r="E134" s="179"/>
      <c r="F134" s="179"/>
      <c r="G134" s="179"/>
      <c r="H134" s="179"/>
      <c r="I134" s="179"/>
      <c r="J134" s="179"/>
      <c r="K134" s="104"/>
      <c r="L134" s="104"/>
      <c r="M134" s="104"/>
      <c r="N134" s="98"/>
      <c r="O134" s="104"/>
      <c r="P134" s="104"/>
      <c r="Q134" s="105"/>
      <c r="R134" s="105"/>
      <c r="S134" s="105"/>
      <c r="T134" s="105"/>
      <c r="U134" s="105"/>
      <c r="V134" s="105"/>
      <c r="W134" s="105"/>
    </row>
    <row r="135" spans="1:31" s="101" customFormat="1">
      <c r="A135" s="244" t="s">
        <v>252</v>
      </c>
      <c r="B135" s="244" t="s">
        <v>253</v>
      </c>
      <c r="C135" s="244"/>
      <c r="D135" s="244"/>
      <c r="E135" s="244" t="s">
        <v>254</v>
      </c>
      <c r="F135" s="244"/>
      <c r="G135" s="244" t="s">
        <v>255</v>
      </c>
      <c r="H135" s="244"/>
      <c r="I135" s="244"/>
      <c r="J135" s="244" t="s">
        <v>256</v>
      </c>
      <c r="K135" s="244"/>
      <c r="L135" s="244"/>
      <c r="M135" s="244" t="s">
        <v>257</v>
      </c>
      <c r="N135" s="244"/>
      <c r="O135" s="98"/>
      <c r="P135" s="99"/>
      <c r="Q135" s="100"/>
      <c r="R135" s="100"/>
      <c r="S135" s="100"/>
      <c r="T135" s="100"/>
      <c r="U135" s="100"/>
      <c r="V135" s="100"/>
      <c r="W135" s="100"/>
    </row>
    <row r="136" spans="1:31" s="101" customFormat="1">
      <c r="A136" s="244"/>
      <c r="B136" s="171" t="s">
        <v>258</v>
      </c>
      <c r="C136" s="171" t="s">
        <v>258</v>
      </c>
      <c r="D136" s="171" t="s">
        <v>258</v>
      </c>
      <c r="E136" s="171" t="s">
        <v>258</v>
      </c>
      <c r="F136" s="171" t="s">
        <v>258</v>
      </c>
      <c r="G136" s="244" t="s">
        <v>259</v>
      </c>
      <c r="H136" s="244" t="s">
        <v>260</v>
      </c>
      <c r="I136" s="244"/>
      <c r="J136" s="244" t="s">
        <v>226</v>
      </c>
      <c r="K136" s="244" t="s">
        <v>227</v>
      </c>
      <c r="L136" s="244" t="s">
        <v>261</v>
      </c>
      <c r="M136" s="244" t="s">
        <v>185</v>
      </c>
      <c r="N136" s="244" t="s">
        <v>186</v>
      </c>
      <c r="O136" s="98"/>
      <c r="P136" s="99"/>
      <c r="Q136" s="100"/>
      <c r="R136" s="100"/>
      <c r="S136" s="100"/>
      <c r="T136" s="100"/>
      <c r="U136" s="100"/>
      <c r="V136" s="100"/>
      <c r="W136" s="100"/>
    </row>
    <row r="137" spans="1:31" s="101" customFormat="1" ht="75">
      <c r="A137" s="244"/>
      <c r="B137" s="172"/>
      <c r="C137" s="172"/>
      <c r="D137" s="172"/>
      <c r="E137" s="172"/>
      <c r="F137" s="172"/>
      <c r="G137" s="244"/>
      <c r="H137" s="106" t="s">
        <v>15</v>
      </c>
      <c r="I137" s="107" t="s">
        <v>262</v>
      </c>
      <c r="J137" s="244"/>
      <c r="K137" s="244"/>
      <c r="L137" s="244"/>
      <c r="M137" s="244"/>
      <c r="N137" s="244"/>
      <c r="O137" s="98"/>
      <c r="P137" s="99"/>
      <c r="Q137" s="100"/>
      <c r="R137" s="100"/>
      <c r="S137" s="100"/>
      <c r="T137" s="100"/>
      <c r="U137" s="100"/>
      <c r="V137" s="100"/>
      <c r="W137" s="100"/>
    </row>
    <row r="138" spans="1:31" s="101" customFormat="1">
      <c r="A138" s="106">
        <v>1</v>
      </c>
      <c r="B138" s="106">
        <v>2</v>
      </c>
      <c r="C138" s="106">
        <v>3</v>
      </c>
      <c r="D138" s="106">
        <v>4</v>
      </c>
      <c r="E138" s="106">
        <v>5</v>
      </c>
      <c r="F138" s="106">
        <v>6</v>
      </c>
      <c r="G138" s="106">
        <v>7</v>
      </c>
      <c r="H138" s="106">
        <v>8</v>
      </c>
      <c r="I138" s="106">
        <v>9</v>
      </c>
      <c r="J138" s="106">
        <v>10</v>
      </c>
      <c r="K138" s="106">
        <v>11</v>
      </c>
      <c r="L138" s="106">
        <v>12</v>
      </c>
      <c r="M138" s="106">
        <v>13</v>
      </c>
      <c r="N138" s="106">
        <v>14</v>
      </c>
      <c r="O138" s="98"/>
      <c r="P138" s="99"/>
      <c r="Q138" s="100"/>
      <c r="R138" s="100"/>
      <c r="S138" s="100"/>
      <c r="T138" s="100"/>
      <c r="U138" s="100"/>
      <c r="V138" s="100"/>
      <c r="W138" s="100"/>
    </row>
    <row r="139" spans="1:31" s="101" customFormat="1">
      <c r="A139" s="244" t="s">
        <v>18</v>
      </c>
      <c r="B139" s="244" t="s">
        <v>18</v>
      </c>
      <c r="C139" s="244" t="s">
        <v>18</v>
      </c>
      <c r="D139" s="244" t="s">
        <v>18</v>
      </c>
      <c r="E139" s="244" t="s">
        <v>18</v>
      </c>
      <c r="F139" s="244" t="s">
        <v>18</v>
      </c>
      <c r="G139" s="106" t="s">
        <v>18</v>
      </c>
      <c r="H139" s="106" t="s">
        <v>18</v>
      </c>
      <c r="I139" s="106" t="s">
        <v>18</v>
      </c>
      <c r="J139" s="106" t="s">
        <v>18</v>
      </c>
      <c r="K139" s="106" t="s">
        <v>18</v>
      </c>
      <c r="L139" s="106" t="s">
        <v>18</v>
      </c>
      <c r="M139" s="106" t="s">
        <v>18</v>
      </c>
      <c r="N139" s="106" t="s">
        <v>18</v>
      </c>
      <c r="O139" s="98"/>
      <c r="P139" s="99"/>
      <c r="Q139" s="100"/>
      <c r="R139" s="100"/>
      <c r="S139" s="100"/>
      <c r="T139" s="100"/>
      <c r="U139" s="100"/>
      <c r="V139" s="100"/>
      <c r="W139" s="100"/>
    </row>
    <row r="140" spans="1:31" s="101" customFormat="1">
      <c r="A140" s="244"/>
      <c r="B140" s="244"/>
      <c r="C140" s="244"/>
      <c r="D140" s="244"/>
      <c r="E140" s="244"/>
      <c r="F140" s="244"/>
      <c r="G140" s="106" t="s">
        <v>18</v>
      </c>
      <c r="H140" s="106" t="s">
        <v>18</v>
      </c>
      <c r="I140" s="106" t="s">
        <v>18</v>
      </c>
      <c r="J140" s="106" t="s">
        <v>18</v>
      </c>
      <c r="K140" s="106" t="s">
        <v>18</v>
      </c>
      <c r="L140" s="106" t="s">
        <v>18</v>
      </c>
      <c r="M140" s="106" t="s">
        <v>18</v>
      </c>
      <c r="N140" s="106" t="s">
        <v>18</v>
      </c>
      <c r="O140" s="98"/>
      <c r="P140" s="99"/>
      <c r="Q140" s="100"/>
      <c r="R140" s="100"/>
      <c r="S140" s="100"/>
      <c r="T140" s="100"/>
      <c r="U140" s="100"/>
      <c r="V140" s="100"/>
      <c r="W140" s="100"/>
    </row>
    <row r="141" spans="1:31" s="101" customFormat="1">
      <c r="A141" s="108"/>
      <c r="B141" s="108"/>
      <c r="C141" s="108"/>
      <c r="D141" s="108"/>
      <c r="E141" s="108"/>
      <c r="F141" s="108"/>
      <c r="G141" s="108"/>
      <c r="H141" s="108"/>
      <c r="I141" s="108"/>
      <c r="J141" s="108"/>
      <c r="K141" s="108"/>
      <c r="L141" s="108"/>
      <c r="M141" s="108"/>
      <c r="N141" s="108"/>
      <c r="O141" s="98"/>
      <c r="P141" s="99"/>
      <c r="Q141" s="100"/>
      <c r="R141" s="100"/>
      <c r="S141" s="100"/>
      <c r="T141" s="100"/>
      <c r="U141" s="100"/>
      <c r="V141" s="100"/>
      <c r="W141" s="100"/>
      <c r="X141" s="100"/>
      <c r="Y141" s="100"/>
      <c r="Z141" s="100"/>
      <c r="AA141" s="100"/>
      <c r="AB141" s="100"/>
      <c r="AC141" s="100"/>
      <c r="AD141" s="100"/>
      <c r="AE141" s="100"/>
    </row>
    <row r="142" spans="1:31" s="101" customFormat="1">
      <c r="A142" s="179" t="s">
        <v>263</v>
      </c>
      <c r="B142" s="179"/>
      <c r="C142" s="179"/>
      <c r="D142" s="179"/>
      <c r="E142" s="179"/>
      <c r="F142" s="179"/>
      <c r="G142" s="179"/>
      <c r="H142" s="179"/>
      <c r="I142" s="179"/>
      <c r="J142" s="179"/>
      <c r="K142" s="109"/>
      <c r="L142" s="109"/>
      <c r="M142" s="110"/>
      <c r="N142" s="110"/>
      <c r="O142" s="110"/>
      <c r="P142" s="98"/>
      <c r="Q142" s="99"/>
      <c r="R142" s="100"/>
      <c r="S142" s="100"/>
      <c r="T142" s="100"/>
      <c r="U142" s="100"/>
      <c r="V142" s="100"/>
      <c r="W142" s="100"/>
      <c r="X142" s="100"/>
      <c r="Y142" s="100"/>
      <c r="Z142" s="100"/>
      <c r="AA142" s="100"/>
      <c r="AB142" s="100"/>
      <c r="AC142" s="100"/>
      <c r="AD142" s="100"/>
      <c r="AE142" s="100"/>
    </row>
    <row r="143" spans="1:31" s="101" customFormat="1" ht="114.75" customHeight="1">
      <c r="A143" s="244" t="s">
        <v>252</v>
      </c>
      <c r="B143" s="244" t="s">
        <v>253</v>
      </c>
      <c r="C143" s="244"/>
      <c r="D143" s="244"/>
      <c r="E143" s="244" t="s">
        <v>254</v>
      </c>
      <c r="F143" s="244"/>
      <c r="G143" s="244" t="s">
        <v>264</v>
      </c>
      <c r="H143" s="244"/>
      <c r="I143" s="244"/>
      <c r="J143" s="245" t="s">
        <v>256</v>
      </c>
      <c r="K143" s="246"/>
      <c r="L143" s="247"/>
      <c r="M143" s="248" t="s">
        <v>187</v>
      </c>
      <c r="N143" s="249"/>
      <c r="O143" s="250"/>
      <c r="P143" s="259" t="s">
        <v>257</v>
      </c>
      <c r="Q143" s="259"/>
      <c r="R143" s="100"/>
      <c r="S143" s="100"/>
      <c r="T143" s="100"/>
      <c r="U143" s="100"/>
      <c r="V143" s="100"/>
      <c r="W143" s="100"/>
      <c r="X143" s="100"/>
      <c r="Y143" s="100"/>
      <c r="Z143" s="100"/>
      <c r="AA143" s="100"/>
      <c r="AB143" s="100"/>
      <c r="AC143" s="100"/>
      <c r="AD143" s="100"/>
      <c r="AE143" s="100"/>
    </row>
    <row r="144" spans="1:31" s="101" customFormat="1">
      <c r="A144" s="244"/>
      <c r="B144" s="171" t="s">
        <v>258</v>
      </c>
      <c r="C144" s="171" t="s">
        <v>258</v>
      </c>
      <c r="D144" s="171" t="s">
        <v>258</v>
      </c>
      <c r="E144" s="171" t="s">
        <v>258</v>
      </c>
      <c r="F144" s="171" t="s">
        <v>258</v>
      </c>
      <c r="G144" s="171" t="s">
        <v>259</v>
      </c>
      <c r="H144" s="259" t="s">
        <v>260</v>
      </c>
      <c r="I144" s="259"/>
      <c r="J144" s="171" t="s">
        <v>265</v>
      </c>
      <c r="K144" s="171" t="s">
        <v>266</v>
      </c>
      <c r="L144" s="171" t="s">
        <v>267</v>
      </c>
      <c r="M144" s="171" t="s">
        <v>265</v>
      </c>
      <c r="N144" s="171" t="s">
        <v>266</v>
      </c>
      <c r="O144" s="171" t="s">
        <v>267</v>
      </c>
      <c r="P144" s="244" t="s">
        <v>185</v>
      </c>
      <c r="Q144" s="244" t="s">
        <v>186</v>
      </c>
      <c r="R144" s="100"/>
      <c r="S144" s="100"/>
      <c r="T144" s="100"/>
      <c r="U144" s="100"/>
      <c r="V144" s="100"/>
      <c r="W144" s="100"/>
      <c r="X144" s="100"/>
      <c r="Y144" s="100"/>
      <c r="Z144" s="100"/>
      <c r="AA144" s="100"/>
      <c r="AB144" s="100"/>
      <c r="AC144" s="100"/>
      <c r="AD144" s="100"/>
      <c r="AE144" s="100"/>
    </row>
    <row r="145" spans="1:31" s="101" customFormat="1" ht="75">
      <c r="A145" s="244"/>
      <c r="B145" s="172"/>
      <c r="C145" s="172"/>
      <c r="D145" s="172"/>
      <c r="E145" s="172"/>
      <c r="F145" s="172"/>
      <c r="G145" s="172"/>
      <c r="H145" s="111" t="s">
        <v>15</v>
      </c>
      <c r="I145" s="107" t="s">
        <v>262</v>
      </c>
      <c r="J145" s="172"/>
      <c r="K145" s="172"/>
      <c r="L145" s="172"/>
      <c r="M145" s="172"/>
      <c r="N145" s="172"/>
      <c r="O145" s="172"/>
      <c r="P145" s="244"/>
      <c r="Q145" s="244"/>
      <c r="R145" s="100"/>
      <c r="S145" s="100"/>
      <c r="T145" s="100"/>
      <c r="U145" s="100"/>
      <c r="V145" s="100"/>
      <c r="W145" s="100"/>
      <c r="X145" s="100"/>
      <c r="Y145" s="100"/>
      <c r="Z145" s="100"/>
      <c r="AA145" s="100"/>
      <c r="AB145" s="100"/>
      <c r="AC145" s="100"/>
      <c r="AD145" s="100"/>
      <c r="AE145" s="100"/>
    </row>
    <row r="146" spans="1:31" s="101" customFormat="1">
      <c r="A146" s="106">
        <v>1</v>
      </c>
      <c r="B146" s="106">
        <v>2</v>
      </c>
      <c r="C146" s="106">
        <v>3</v>
      </c>
      <c r="D146" s="112">
        <v>4</v>
      </c>
      <c r="E146" s="106">
        <v>5</v>
      </c>
      <c r="F146" s="106">
        <v>6</v>
      </c>
      <c r="G146" s="113">
        <v>7</v>
      </c>
      <c r="H146" s="106">
        <v>8</v>
      </c>
      <c r="I146" s="106">
        <v>9</v>
      </c>
      <c r="J146" s="106">
        <v>10</v>
      </c>
      <c r="K146" s="106">
        <v>11</v>
      </c>
      <c r="L146" s="106">
        <v>12</v>
      </c>
      <c r="M146" s="106">
        <v>13</v>
      </c>
      <c r="N146" s="106">
        <v>14</v>
      </c>
      <c r="O146" s="106">
        <v>15</v>
      </c>
      <c r="P146" s="106">
        <v>16</v>
      </c>
      <c r="Q146" s="106">
        <v>17</v>
      </c>
      <c r="R146" s="100"/>
      <c r="S146" s="100"/>
      <c r="T146" s="100"/>
      <c r="U146" s="100"/>
      <c r="V146" s="100"/>
      <c r="W146" s="100"/>
      <c r="X146" s="100"/>
      <c r="Y146" s="100"/>
      <c r="Z146" s="100"/>
      <c r="AA146" s="100"/>
      <c r="AB146" s="100"/>
      <c r="AC146" s="100"/>
      <c r="AD146" s="100"/>
      <c r="AE146" s="100"/>
    </row>
    <row r="147" spans="1:31" s="101" customFormat="1">
      <c r="A147" s="260" t="s">
        <v>18</v>
      </c>
      <c r="B147" s="260" t="s">
        <v>18</v>
      </c>
      <c r="C147" s="260" t="s">
        <v>18</v>
      </c>
      <c r="D147" s="171" t="s">
        <v>18</v>
      </c>
      <c r="E147" s="171" t="s">
        <v>18</v>
      </c>
      <c r="F147" s="244" t="s">
        <v>18</v>
      </c>
      <c r="G147" s="106" t="s">
        <v>18</v>
      </c>
      <c r="H147" s="106" t="s">
        <v>18</v>
      </c>
      <c r="I147" s="106" t="s">
        <v>18</v>
      </c>
      <c r="J147" s="106" t="s">
        <v>18</v>
      </c>
      <c r="K147" s="106" t="s">
        <v>18</v>
      </c>
      <c r="L147" s="106" t="s">
        <v>18</v>
      </c>
      <c r="M147" s="106" t="s">
        <v>18</v>
      </c>
      <c r="N147" s="106" t="s">
        <v>18</v>
      </c>
      <c r="O147" s="106" t="s">
        <v>18</v>
      </c>
      <c r="P147" s="106" t="s">
        <v>18</v>
      </c>
      <c r="Q147" s="106" t="s">
        <v>18</v>
      </c>
      <c r="R147" s="100"/>
      <c r="S147" s="100"/>
      <c r="T147" s="100"/>
      <c r="U147" s="100"/>
      <c r="V147" s="100"/>
      <c r="W147" s="100"/>
      <c r="X147" s="100"/>
      <c r="Y147" s="100"/>
      <c r="Z147" s="100"/>
      <c r="AA147" s="100"/>
      <c r="AB147" s="100"/>
      <c r="AC147" s="100"/>
      <c r="AD147" s="100"/>
      <c r="AE147" s="100"/>
    </row>
    <row r="148" spans="1:31" s="101" customFormat="1">
      <c r="A148" s="260"/>
      <c r="B148" s="260"/>
      <c r="C148" s="260"/>
      <c r="D148" s="172"/>
      <c r="E148" s="172"/>
      <c r="F148" s="244"/>
      <c r="G148" s="106" t="s">
        <v>18</v>
      </c>
      <c r="H148" s="106" t="s">
        <v>18</v>
      </c>
      <c r="I148" s="106" t="s">
        <v>18</v>
      </c>
      <c r="J148" s="106" t="s">
        <v>18</v>
      </c>
      <c r="K148" s="106" t="s">
        <v>18</v>
      </c>
      <c r="L148" s="106" t="s">
        <v>18</v>
      </c>
      <c r="M148" s="106" t="s">
        <v>18</v>
      </c>
      <c r="N148" s="106" t="s">
        <v>18</v>
      </c>
      <c r="O148" s="106" t="s">
        <v>18</v>
      </c>
      <c r="P148" s="106" t="s">
        <v>18</v>
      </c>
      <c r="Q148" s="106" t="s">
        <v>18</v>
      </c>
      <c r="R148" s="4"/>
      <c r="S148" s="4"/>
      <c r="T148" s="4"/>
      <c r="U148" s="4"/>
      <c r="V148" s="4"/>
      <c r="W148" s="4"/>
      <c r="X148" s="100"/>
      <c r="Y148" s="100"/>
      <c r="Z148" s="100"/>
      <c r="AA148" s="100"/>
      <c r="AB148" s="100"/>
      <c r="AC148" s="100"/>
      <c r="AD148" s="100"/>
      <c r="AE148" s="100"/>
    </row>
    <row r="149" spans="1:31" s="101" customFormat="1">
      <c r="A149" s="108"/>
      <c r="B149" s="108"/>
      <c r="C149" s="108"/>
      <c r="D149" s="114"/>
      <c r="E149" s="108"/>
      <c r="F149" s="108"/>
      <c r="G149" s="115"/>
      <c r="H149" s="108"/>
      <c r="I149" s="108"/>
      <c r="J149" s="108"/>
      <c r="K149" s="108"/>
      <c r="L149" s="108"/>
      <c r="M149" s="108"/>
      <c r="N149" s="108"/>
      <c r="O149" s="108"/>
      <c r="P149" s="108"/>
      <c r="Q149" s="108"/>
      <c r="R149" s="4"/>
      <c r="S149" s="4"/>
      <c r="T149" s="4"/>
      <c r="U149" s="4"/>
      <c r="V149" s="4"/>
      <c r="W149" s="4"/>
      <c r="X149" s="100"/>
      <c r="Y149" s="100"/>
      <c r="Z149" s="100"/>
      <c r="AA149" s="100"/>
      <c r="AB149" s="100"/>
      <c r="AC149" s="100"/>
      <c r="AD149" s="100"/>
      <c r="AE149" s="100"/>
    </row>
    <row r="150" spans="1:31" s="101" customFormat="1">
      <c r="A150" s="116"/>
      <c r="B150" s="116"/>
      <c r="C150" s="116"/>
      <c r="D150" s="117"/>
      <c r="E150" s="116"/>
      <c r="F150" s="116"/>
      <c r="G150" s="117"/>
      <c r="H150" s="116"/>
      <c r="I150" s="116"/>
      <c r="J150" s="116"/>
      <c r="K150" s="116"/>
      <c r="L150" s="116"/>
      <c r="M150" s="116"/>
      <c r="N150" s="116"/>
      <c r="O150" s="116"/>
      <c r="P150" s="116"/>
      <c r="Q150" s="116"/>
      <c r="R150" s="4"/>
      <c r="S150" s="4"/>
      <c r="T150" s="4"/>
      <c r="U150" s="4"/>
      <c r="V150" s="4"/>
      <c r="W150" s="4"/>
      <c r="X150" s="100"/>
      <c r="Y150" s="100"/>
      <c r="Z150" s="100"/>
      <c r="AA150" s="100"/>
      <c r="AB150" s="100"/>
      <c r="AC150" s="100"/>
      <c r="AD150" s="100"/>
      <c r="AE150" s="100"/>
    </row>
    <row r="151" spans="1:31">
      <c r="A151" s="169" t="s">
        <v>245</v>
      </c>
      <c r="B151" s="170"/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</row>
    <row r="152" spans="1:31">
      <c r="A152" s="161" t="s">
        <v>62</v>
      </c>
      <c r="B152" s="161"/>
      <c r="C152" s="161"/>
      <c r="D152" s="161"/>
      <c r="E152" s="161"/>
      <c r="F152" s="161"/>
      <c r="G152" s="161"/>
      <c r="H152" s="161"/>
      <c r="I152" s="161"/>
      <c r="J152" s="161"/>
      <c r="K152" s="161"/>
      <c r="L152" s="161"/>
      <c r="M152" s="161"/>
      <c r="N152" s="161"/>
      <c r="O152" s="161"/>
    </row>
    <row r="153" spans="1:31">
      <c r="A153" s="167" t="s">
        <v>63</v>
      </c>
      <c r="B153" s="167"/>
      <c r="C153" s="167"/>
      <c r="D153" s="167"/>
      <c r="E153" s="167"/>
      <c r="F153" s="167"/>
      <c r="G153" s="167"/>
      <c r="H153" s="167"/>
      <c r="I153" s="167"/>
      <c r="J153" s="167"/>
      <c r="K153" s="167"/>
      <c r="L153" s="167"/>
      <c r="M153" s="7"/>
      <c r="N153" s="7"/>
      <c r="O153" s="7"/>
    </row>
    <row r="154" spans="1:31">
      <c r="A154" s="167" t="s">
        <v>64</v>
      </c>
      <c r="B154" s="167"/>
      <c r="C154" s="167"/>
      <c r="D154" s="167"/>
      <c r="E154" s="167"/>
      <c r="F154" s="167"/>
      <c r="G154" s="167"/>
      <c r="H154" s="167"/>
      <c r="I154" s="167"/>
      <c r="J154" s="167"/>
      <c r="K154" s="167"/>
      <c r="L154" s="167"/>
      <c r="M154" s="7"/>
      <c r="N154" s="7"/>
      <c r="O154" s="7"/>
    </row>
    <row r="155" spans="1:31" ht="16.5" customHeight="1">
      <c r="A155" s="167" t="s">
        <v>65</v>
      </c>
      <c r="B155" s="167"/>
      <c r="C155" s="167"/>
      <c r="D155" s="167"/>
      <c r="E155" s="167"/>
      <c r="F155" s="167"/>
      <c r="G155" s="167"/>
      <c r="H155" s="167"/>
      <c r="I155" s="167"/>
      <c r="J155" s="167"/>
      <c r="K155" s="167"/>
      <c r="L155" s="167"/>
      <c r="M155" s="7"/>
      <c r="N155" s="7"/>
      <c r="O155" s="7"/>
    </row>
    <row r="156" spans="1:31">
      <c r="A156" s="167" t="s">
        <v>66</v>
      </c>
      <c r="B156" s="167"/>
      <c r="C156" s="167"/>
      <c r="D156" s="167"/>
      <c r="E156" s="167"/>
      <c r="F156" s="167"/>
      <c r="G156" s="167"/>
      <c r="H156" s="167"/>
      <c r="I156" s="167"/>
      <c r="J156" s="167"/>
      <c r="K156" s="167"/>
      <c r="L156" s="167"/>
      <c r="M156" s="7"/>
      <c r="N156" s="7"/>
      <c r="O156" s="7"/>
    </row>
    <row r="157" spans="1:31">
      <c r="A157" s="167" t="s">
        <v>67</v>
      </c>
      <c r="B157" s="167"/>
      <c r="C157" s="167"/>
      <c r="D157" s="167"/>
      <c r="E157" s="167"/>
      <c r="F157" s="167"/>
      <c r="G157" s="167"/>
      <c r="H157" s="167"/>
      <c r="I157" s="167"/>
      <c r="J157" s="167"/>
      <c r="K157" s="167"/>
      <c r="L157" s="167"/>
      <c r="M157" s="7"/>
      <c r="N157" s="7"/>
      <c r="O157" s="7"/>
    </row>
    <row r="158" spans="1:31">
      <c r="A158" s="167" t="s">
        <v>68</v>
      </c>
      <c r="B158" s="167"/>
      <c r="C158" s="167"/>
      <c r="D158" s="167"/>
      <c r="E158" s="167"/>
      <c r="F158" s="167"/>
      <c r="G158" s="167"/>
      <c r="H158" s="167"/>
      <c r="I158" s="167"/>
      <c r="J158" s="167"/>
      <c r="K158" s="167"/>
      <c r="L158" s="167"/>
      <c r="M158" s="7"/>
      <c r="N158" s="7"/>
      <c r="O158" s="7"/>
    </row>
    <row r="159" spans="1:31">
      <c r="A159" s="167" t="s">
        <v>69</v>
      </c>
      <c r="B159" s="167"/>
      <c r="C159" s="167"/>
      <c r="D159" s="167"/>
      <c r="E159" s="167"/>
      <c r="F159" s="167"/>
      <c r="G159" s="167"/>
      <c r="H159" s="167"/>
      <c r="I159" s="167"/>
      <c r="J159" s="167"/>
      <c r="K159" s="167"/>
      <c r="L159" s="167"/>
      <c r="M159" s="7"/>
      <c r="N159" s="7"/>
      <c r="O159" s="7"/>
    </row>
    <row r="160" spans="1:31">
      <c r="A160" s="168" t="s">
        <v>91</v>
      </c>
      <c r="B160" s="168"/>
      <c r="C160" s="168"/>
      <c r="D160" s="168"/>
      <c r="E160" s="168"/>
      <c r="F160" s="168"/>
      <c r="G160" s="168"/>
      <c r="H160" s="168"/>
      <c r="I160" s="168"/>
      <c r="J160" s="168"/>
      <c r="K160" s="168"/>
      <c r="L160" s="168"/>
      <c r="M160" s="168"/>
      <c r="N160" s="168"/>
      <c r="O160" s="168"/>
    </row>
    <row r="161" spans="1:15" ht="60.75" customHeight="1">
      <c r="A161" s="168" t="s">
        <v>164</v>
      </c>
      <c r="B161" s="168"/>
      <c r="C161" s="168"/>
      <c r="D161" s="168"/>
      <c r="E161" s="168"/>
      <c r="F161" s="168"/>
      <c r="G161" s="168"/>
      <c r="H161" s="168"/>
      <c r="I161" s="168"/>
      <c r="J161" s="168"/>
      <c r="K161" s="168"/>
      <c r="L161" s="168"/>
      <c r="M161" s="168"/>
      <c r="N161" s="168"/>
      <c r="O161" s="168"/>
    </row>
    <row r="162" spans="1:15" ht="60.75" customHeight="1">
      <c r="A162" s="168" t="s">
        <v>165</v>
      </c>
      <c r="B162" s="168"/>
      <c r="C162" s="168"/>
      <c r="D162" s="168"/>
      <c r="E162" s="168"/>
      <c r="F162" s="168"/>
      <c r="G162" s="168"/>
      <c r="H162" s="168"/>
      <c r="I162" s="168"/>
      <c r="J162" s="168"/>
      <c r="K162" s="168"/>
      <c r="L162" s="168"/>
      <c r="M162" s="168"/>
      <c r="N162" s="168"/>
      <c r="O162" s="168"/>
    </row>
    <row r="163" spans="1:15">
      <c r="A163" s="161" t="s">
        <v>70</v>
      </c>
      <c r="B163" s="161"/>
      <c r="C163" s="161"/>
      <c r="D163" s="161"/>
      <c r="E163" s="161"/>
      <c r="F163" s="161"/>
      <c r="G163" s="161"/>
      <c r="H163" s="161"/>
      <c r="I163" s="161"/>
      <c r="J163" s="161"/>
      <c r="K163" s="161"/>
      <c r="L163" s="161"/>
      <c r="M163" s="161"/>
      <c r="N163" s="161"/>
      <c r="O163" s="161"/>
    </row>
    <row r="164" spans="1:15">
      <c r="A164" s="9" t="s">
        <v>71</v>
      </c>
      <c r="B164" s="163" t="s">
        <v>72</v>
      </c>
      <c r="C164" s="164"/>
      <c r="D164" s="164"/>
      <c r="E164" s="166" t="s">
        <v>73</v>
      </c>
      <c r="F164" s="164"/>
      <c r="G164" s="164"/>
      <c r="H164" s="164"/>
      <c r="I164" s="164"/>
      <c r="J164" s="164"/>
      <c r="K164" s="164"/>
      <c r="L164" s="164"/>
      <c r="M164" s="7"/>
      <c r="N164" s="7"/>
      <c r="O164" s="7"/>
    </row>
    <row r="165" spans="1:15">
      <c r="A165" s="9">
        <v>1</v>
      </c>
      <c r="B165" s="163">
        <v>2</v>
      </c>
      <c r="C165" s="164"/>
      <c r="D165" s="164"/>
      <c r="E165" s="165">
        <v>3</v>
      </c>
      <c r="F165" s="165"/>
      <c r="G165" s="165"/>
      <c r="H165" s="165"/>
      <c r="I165" s="165"/>
      <c r="J165" s="165"/>
      <c r="K165" s="164"/>
      <c r="L165" s="164"/>
      <c r="M165" s="7"/>
      <c r="N165" s="7"/>
      <c r="O165" s="7"/>
    </row>
    <row r="166" spans="1:15" ht="40.5" customHeight="1">
      <c r="A166" s="9" t="s">
        <v>74</v>
      </c>
      <c r="B166" s="163" t="s">
        <v>239</v>
      </c>
      <c r="C166" s="164"/>
      <c r="D166" s="164"/>
      <c r="E166" s="165" t="s">
        <v>75</v>
      </c>
      <c r="F166" s="165"/>
      <c r="G166" s="165"/>
      <c r="H166" s="165"/>
      <c r="I166" s="165"/>
      <c r="J166" s="165"/>
      <c r="K166" s="165"/>
      <c r="L166" s="165"/>
      <c r="M166" s="7"/>
      <c r="N166" s="7"/>
      <c r="O166" s="7"/>
    </row>
    <row r="167" spans="1:15" ht="42.75" customHeight="1">
      <c r="A167" s="9" t="s">
        <v>76</v>
      </c>
      <c r="B167" s="163" t="s">
        <v>77</v>
      </c>
      <c r="C167" s="166"/>
      <c r="D167" s="166"/>
      <c r="E167" s="165" t="s">
        <v>75</v>
      </c>
      <c r="F167" s="165"/>
      <c r="G167" s="165"/>
      <c r="H167" s="165"/>
      <c r="I167" s="165"/>
      <c r="J167" s="165"/>
      <c r="K167" s="165"/>
      <c r="L167" s="165"/>
      <c r="M167" s="7"/>
      <c r="N167" s="7"/>
      <c r="O167" s="7"/>
    </row>
    <row r="168" spans="1:15" ht="42" customHeight="1">
      <c r="A168" s="9" t="s">
        <v>78</v>
      </c>
      <c r="B168" s="163" t="s">
        <v>194</v>
      </c>
      <c r="C168" s="164"/>
      <c r="D168" s="164"/>
      <c r="E168" s="165" t="s">
        <v>75</v>
      </c>
      <c r="F168" s="165"/>
      <c r="G168" s="165"/>
      <c r="H168" s="165"/>
      <c r="I168" s="165"/>
      <c r="J168" s="165"/>
      <c r="K168" s="165"/>
      <c r="L168" s="165"/>
      <c r="M168" s="7"/>
      <c r="N168" s="7"/>
      <c r="O168" s="7"/>
    </row>
    <row r="169" spans="1:15">
      <c r="A169" s="161" t="s">
        <v>80</v>
      </c>
      <c r="B169" s="161"/>
      <c r="C169" s="161"/>
      <c r="D169" s="161"/>
      <c r="E169" s="161"/>
      <c r="F169" s="161"/>
      <c r="G169" s="161"/>
      <c r="H169" s="161"/>
      <c r="I169" s="161"/>
      <c r="J169" s="161"/>
      <c r="K169" s="161"/>
      <c r="L169" s="161"/>
      <c r="M169" s="161"/>
      <c r="N169" s="161"/>
      <c r="O169" s="161"/>
    </row>
    <row r="170" spans="1:15">
      <c r="A170" s="161" t="s">
        <v>81</v>
      </c>
      <c r="B170" s="161"/>
      <c r="C170" s="161"/>
      <c r="D170" s="161"/>
      <c r="E170" s="161"/>
      <c r="F170" s="161"/>
      <c r="G170" s="161"/>
      <c r="H170" s="161"/>
      <c r="I170" s="161"/>
      <c r="J170" s="161"/>
      <c r="K170" s="161"/>
      <c r="L170" s="161"/>
      <c r="M170" s="161"/>
      <c r="N170" s="161"/>
      <c r="O170" s="161"/>
    </row>
    <row r="171" spans="1:15">
      <c r="A171" s="161" t="s">
        <v>82</v>
      </c>
      <c r="B171" s="161"/>
      <c r="C171" s="161"/>
      <c r="D171" s="161"/>
      <c r="E171" s="161"/>
      <c r="F171" s="161"/>
      <c r="G171" s="161"/>
      <c r="H171" s="161"/>
      <c r="I171" s="161"/>
      <c r="J171" s="161"/>
      <c r="K171" s="161"/>
      <c r="L171" s="161"/>
      <c r="M171" s="161"/>
      <c r="N171" s="161"/>
      <c r="O171" s="161"/>
    </row>
    <row r="172" spans="1:15">
      <c r="A172" s="161" t="s">
        <v>190</v>
      </c>
      <c r="B172" s="161"/>
      <c r="C172" s="161"/>
      <c r="D172" s="161"/>
      <c r="E172" s="161"/>
      <c r="F172" s="161"/>
      <c r="G172" s="161"/>
      <c r="H172" s="161"/>
      <c r="I172" s="161"/>
      <c r="J172" s="161"/>
      <c r="K172" s="161"/>
      <c r="L172" s="161"/>
      <c r="M172" s="161"/>
      <c r="N172" s="161"/>
      <c r="O172" s="161"/>
    </row>
    <row r="173" spans="1:15" ht="21" customHeight="1">
      <c r="A173" s="162" t="s">
        <v>92</v>
      </c>
      <c r="B173" s="162"/>
      <c r="C173" s="162"/>
      <c r="D173" s="162"/>
      <c r="E173" s="162"/>
      <c r="F173" s="162"/>
      <c r="G173" s="162"/>
      <c r="H173" s="162"/>
      <c r="I173" s="162"/>
      <c r="J173" s="162"/>
      <c r="K173" s="162"/>
      <c r="L173" s="162"/>
      <c r="M173" s="162"/>
      <c r="N173" s="162"/>
      <c r="O173" s="162"/>
    </row>
    <row r="174" spans="1:15" ht="62.25" customHeight="1">
      <c r="A174" s="162" t="s">
        <v>93</v>
      </c>
      <c r="B174" s="162"/>
      <c r="C174" s="162"/>
      <c r="D174" s="162"/>
      <c r="E174" s="162"/>
      <c r="F174" s="162"/>
      <c r="G174" s="162"/>
      <c r="H174" s="162"/>
      <c r="I174" s="162"/>
      <c r="J174" s="162"/>
      <c r="K174" s="162"/>
      <c r="L174" s="162"/>
      <c r="M174" s="162"/>
      <c r="N174" s="162"/>
      <c r="O174" s="162"/>
    </row>
    <row r="175" spans="1:15">
      <c r="A175" s="160" t="s">
        <v>83</v>
      </c>
      <c r="B175" s="160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</row>
    <row r="176" spans="1:15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</row>
    <row r="177" spans="1:15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</row>
    <row r="178" spans="1:15">
      <c r="A178" s="46" t="s">
        <v>178</v>
      </c>
      <c r="B178" s="7"/>
      <c r="C178" s="7"/>
      <c r="D178" s="7"/>
      <c r="E178" s="7"/>
      <c r="F178" s="7"/>
      <c r="G178" s="7"/>
      <c r="H178" s="7"/>
      <c r="I178" s="7"/>
      <c r="J178" s="7"/>
      <c r="K178" s="7" t="s">
        <v>84</v>
      </c>
      <c r="L178" s="7"/>
      <c r="M178" s="7"/>
      <c r="N178" s="7"/>
      <c r="O178" s="7"/>
    </row>
    <row r="179" spans="1:15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</row>
    <row r="180" spans="1:15">
      <c r="A180" s="23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</row>
  </sheetData>
  <mergeCells count="267">
    <mergeCell ref="A147:A148"/>
    <mergeCell ref="B147:B148"/>
    <mergeCell ref="C147:C148"/>
    <mergeCell ref="D147:D148"/>
    <mergeCell ref="E147:E148"/>
    <mergeCell ref="F147:F148"/>
    <mergeCell ref="A121:D121"/>
    <mergeCell ref="E121:G121"/>
    <mergeCell ref="H121:L121"/>
    <mergeCell ref="A122:D122"/>
    <mergeCell ref="E122:G122"/>
    <mergeCell ref="H122:L122"/>
    <mergeCell ref="A123:D123"/>
    <mergeCell ref="E123:G123"/>
    <mergeCell ref="H123:L123"/>
    <mergeCell ref="A124:D124"/>
    <mergeCell ref="E124:G124"/>
    <mergeCell ref="H124:L124"/>
    <mergeCell ref="A125:D125"/>
    <mergeCell ref="E125:G125"/>
    <mergeCell ref="H125:L125"/>
    <mergeCell ref="A126:D126"/>
    <mergeCell ref="E126:G126"/>
    <mergeCell ref="H126:L126"/>
    <mergeCell ref="P143:Q143"/>
    <mergeCell ref="B144:B145"/>
    <mergeCell ref="C144:C145"/>
    <mergeCell ref="D144:D145"/>
    <mergeCell ref="E144:E145"/>
    <mergeCell ref="F144:F145"/>
    <mergeCell ref="G144:G145"/>
    <mergeCell ref="H144:I144"/>
    <mergeCell ref="J144:J145"/>
    <mergeCell ref="K144:K145"/>
    <mergeCell ref="L144:L145"/>
    <mergeCell ref="M144:M145"/>
    <mergeCell ref="N144:N145"/>
    <mergeCell ref="O144:O145"/>
    <mergeCell ref="P144:P145"/>
    <mergeCell ref="Q144:Q145"/>
    <mergeCell ref="D136:D137"/>
    <mergeCell ref="E136:E137"/>
    <mergeCell ref="F136:F137"/>
    <mergeCell ref="G136:G137"/>
    <mergeCell ref="H136:I136"/>
    <mergeCell ref="J136:J137"/>
    <mergeCell ref="K136:K137"/>
    <mergeCell ref="L136:L137"/>
    <mergeCell ref="M136:M137"/>
    <mergeCell ref="A69:D69"/>
    <mergeCell ref="E69:G69"/>
    <mergeCell ref="H69:L69"/>
    <mergeCell ref="A128:O128"/>
    <mergeCell ref="A130:L130"/>
    <mergeCell ref="M130:M132"/>
    <mergeCell ref="N130:N132"/>
    <mergeCell ref="A131:L131"/>
    <mergeCell ref="A133:L133"/>
    <mergeCell ref="E114:K114"/>
    <mergeCell ref="A116:F116"/>
    <mergeCell ref="A117:K117"/>
    <mergeCell ref="A118:K118"/>
    <mergeCell ref="A119:K119"/>
    <mergeCell ref="A120:I120"/>
    <mergeCell ref="A111:K111"/>
    <mergeCell ref="E112:K112"/>
    <mergeCell ref="E113:K113"/>
    <mergeCell ref="E115:K115"/>
    <mergeCell ref="J85:J86"/>
    <mergeCell ref="K85:K86"/>
    <mergeCell ref="L85:L86"/>
    <mergeCell ref="M85:M86"/>
    <mergeCell ref="N85:N86"/>
    <mergeCell ref="A66:D66"/>
    <mergeCell ref="E66:G66"/>
    <mergeCell ref="H66:L66"/>
    <mergeCell ref="A67:D67"/>
    <mergeCell ref="E67:G67"/>
    <mergeCell ref="H67:L67"/>
    <mergeCell ref="A68:D68"/>
    <mergeCell ref="E68:G68"/>
    <mergeCell ref="H68:L68"/>
    <mergeCell ref="B80:B81"/>
    <mergeCell ref="C80:C81"/>
    <mergeCell ref="D80:D81"/>
    <mergeCell ref="E80:E81"/>
    <mergeCell ref="F80:F81"/>
    <mergeCell ref="A80:A81"/>
    <mergeCell ref="A76:A78"/>
    <mergeCell ref="B76:D77"/>
    <mergeCell ref="E76:F77"/>
    <mergeCell ref="A174:O174"/>
    <mergeCell ref="A175:O175"/>
    <mergeCell ref="B168:D168"/>
    <mergeCell ref="E168:L168"/>
    <mergeCell ref="A169:O169"/>
    <mergeCell ref="A170:O170"/>
    <mergeCell ref="A171:O171"/>
    <mergeCell ref="A173:O173"/>
    <mergeCell ref="B165:D165"/>
    <mergeCell ref="E165:L165"/>
    <mergeCell ref="B166:D166"/>
    <mergeCell ref="E166:L166"/>
    <mergeCell ref="B167:D167"/>
    <mergeCell ref="E167:L167"/>
    <mergeCell ref="A172:O172"/>
    <mergeCell ref="A158:L158"/>
    <mergeCell ref="A159:L159"/>
    <mergeCell ref="A160:O160"/>
    <mergeCell ref="A161:O161"/>
    <mergeCell ref="A163:O163"/>
    <mergeCell ref="B164:D164"/>
    <mergeCell ref="E164:L164"/>
    <mergeCell ref="A152:O152"/>
    <mergeCell ref="A153:L153"/>
    <mergeCell ref="A154:L154"/>
    <mergeCell ref="A155:L155"/>
    <mergeCell ref="A156:L156"/>
    <mergeCell ref="A157:L157"/>
    <mergeCell ref="A162:O162"/>
    <mergeCell ref="A151:O151"/>
    <mergeCell ref="A134:J134"/>
    <mergeCell ref="A135:A137"/>
    <mergeCell ref="B135:D135"/>
    <mergeCell ref="E135:F135"/>
    <mergeCell ref="G135:I135"/>
    <mergeCell ref="J135:L135"/>
    <mergeCell ref="M135:N135"/>
    <mergeCell ref="B136:B137"/>
    <mergeCell ref="C136:C137"/>
    <mergeCell ref="N136:N137"/>
    <mergeCell ref="A139:A140"/>
    <mergeCell ref="B139:B140"/>
    <mergeCell ref="C139:C140"/>
    <mergeCell ref="D139:D140"/>
    <mergeCell ref="E139:E140"/>
    <mergeCell ref="F139:F140"/>
    <mergeCell ref="A142:J142"/>
    <mergeCell ref="A143:A145"/>
    <mergeCell ref="B143:D143"/>
    <mergeCell ref="E143:F143"/>
    <mergeCell ref="G143:I143"/>
    <mergeCell ref="J143:L143"/>
    <mergeCell ref="M143:O143"/>
    <mergeCell ref="O85:O86"/>
    <mergeCell ref="A82:O82"/>
    <mergeCell ref="A83:J83"/>
    <mergeCell ref="A84:A86"/>
    <mergeCell ref="B84:D85"/>
    <mergeCell ref="E84:F85"/>
    <mergeCell ref="G84:I84"/>
    <mergeCell ref="J84:L84"/>
    <mergeCell ref="M84:O84"/>
    <mergeCell ref="G85:G86"/>
    <mergeCell ref="H85:I85"/>
    <mergeCell ref="G76:I76"/>
    <mergeCell ref="J76:L76"/>
    <mergeCell ref="G77:G78"/>
    <mergeCell ref="H77:I77"/>
    <mergeCell ref="J77:J78"/>
    <mergeCell ref="K77:K78"/>
    <mergeCell ref="L77:L78"/>
    <mergeCell ref="M71:M73"/>
    <mergeCell ref="N71:N73"/>
    <mergeCell ref="A72:L72"/>
    <mergeCell ref="A73:L73"/>
    <mergeCell ref="A74:L74"/>
    <mergeCell ref="A75:J75"/>
    <mergeCell ref="A71:L71"/>
    <mergeCell ref="O40:O41"/>
    <mergeCell ref="A59:F59"/>
    <mergeCell ref="A60:K60"/>
    <mergeCell ref="A61:K61"/>
    <mergeCell ref="A62:K62"/>
    <mergeCell ref="A63:I63"/>
    <mergeCell ref="A55:K55"/>
    <mergeCell ref="E56:K56"/>
    <mergeCell ref="E57:K57"/>
    <mergeCell ref="E58:K58"/>
    <mergeCell ref="J40:J41"/>
    <mergeCell ref="K40:K41"/>
    <mergeCell ref="L40:L41"/>
    <mergeCell ref="M40:M41"/>
    <mergeCell ref="N40:N41"/>
    <mergeCell ref="H64:L64"/>
    <mergeCell ref="A65:D65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35:A36"/>
    <mergeCell ref="B35:B36"/>
    <mergeCell ref="C35:C36"/>
    <mergeCell ref="D35:D36"/>
    <mergeCell ref="E35:E36"/>
    <mergeCell ref="F35:F36"/>
    <mergeCell ref="A64:D64"/>
    <mergeCell ref="E64:G64"/>
    <mergeCell ref="E65:G65"/>
    <mergeCell ref="H65:L65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A3:O3"/>
    <mergeCell ref="K8:M8"/>
    <mergeCell ref="N8:O8"/>
    <mergeCell ref="A10:J10"/>
    <mergeCell ref="K10:M10"/>
    <mergeCell ref="N10:O10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P84:Q84"/>
    <mergeCell ref="P85:P86"/>
    <mergeCell ref="Q85:Q86"/>
    <mergeCell ref="M31:N31"/>
    <mergeCell ref="M32:M33"/>
    <mergeCell ref="N32:N33"/>
    <mergeCell ref="M76:N76"/>
    <mergeCell ref="M77:M78"/>
    <mergeCell ref="N77:N78"/>
    <mergeCell ref="P39:Q39"/>
    <mergeCell ref="P40:P41"/>
    <mergeCell ref="Q40:Q41"/>
    <mergeCell ref="A37:O37"/>
    <mergeCell ref="A38:J38"/>
    <mergeCell ref="A39:A41"/>
    <mergeCell ref="B39:D40"/>
    <mergeCell ref="E39:F40"/>
    <mergeCell ref="G39:I39"/>
    <mergeCell ref="J39:L39"/>
    <mergeCell ref="M39:O39"/>
    <mergeCell ref="G40:G41"/>
    <mergeCell ref="H40:I40"/>
    <mergeCell ref="A53:O53"/>
    <mergeCell ref="A54:O54"/>
  </mergeCells>
  <hyperlinks>
    <hyperlink ref="M143" location="sub_777" display="sub_777"/>
    <hyperlink ref="P143" location="sub_666" display="sub_666"/>
  </hyperlinks>
  <pageMargins left="0.55118110236220474" right="0.31496062992125984" top="0.35433070866141736" bottom="0.35433070866141736" header="0.31496062992125984" footer="0.31496062992125984"/>
  <pageSetup paperSize="9" scale="54" fitToHeight="0" orientation="landscape" r:id="rId1"/>
  <rowBreaks count="1" manualBreakCount="1">
    <brk id="24" max="16" man="1"/>
  </rowBreaks>
</worksheet>
</file>

<file path=xl/worksheets/sheet36.xml><?xml version="1.0" encoding="utf-8"?>
<worksheet xmlns="http://schemas.openxmlformats.org/spreadsheetml/2006/main" xmlns:r="http://schemas.openxmlformats.org/officeDocument/2006/relationships">
  <sheetPr codeName="Лист36"/>
  <dimension ref="A1:AE180"/>
  <sheetViews>
    <sheetView view="pageBreakPreview" topLeftCell="A82" zoomScale="80" zoomScaleNormal="70" zoomScaleSheetLayoutView="80" workbookViewId="0">
      <selection activeCell="J101" sqref="J101"/>
    </sheetView>
  </sheetViews>
  <sheetFormatPr defaultRowHeight="18.75"/>
  <cols>
    <col min="1" max="1" width="28.7109375" style="4" customWidth="1"/>
    <col min="2" max="2" width="22.42578125" style="4" customWidth="1"/>
    <col min="3" max="3" width="19.42578125" style="4" customWidth="1"/>
    <col min="4" max="4" width="11.7109375" style="4" customWidth="1"/>
    <col min="5" max="5" width="17.42578125" style="4" customWidth="1"/>
    <col min="6" max="6" width="17.5703125" style="4" customWidth="1"/>
    <col min="7" max="7" width="21.5703125" style="4" customWidth="1"/>
    <col min="8" max="8" width="11.42578125" style="4" customWidth="1"/>
    <col min="9" max="9" width="7.140625" style="4" customWidth="1"/>
    <col min="10" max="11" width="12.140625" style="4" customWidth="1"/>
    <col min="12" max="12" width="11.42578125" style="4" customWidth="1"/>
    <col min="13" max="13" width="15.28515625" style="4" customWidth="1"/>
    <col min="14" max="14" width="12.7109375" style="4" customWidth="1"/>
    <col min="15" max="15" width="12.4257812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4" t="s">
        <v>522</v>
      </c>
    </row>
    <row r="2" spans="1:15">
      <c r="L2" s="4" t="s">
        <v>485</v>
      </c>
    </row>
    <row r="3" spans="1:15" ht="35.25" customHeight="1">
      <c r="A3" s="228" t="s">
        <v>465</v>
      </c>
      <c r="B3" s="229"/>
      <c r="C3" s="229"/>
      <c r="D3" s="229"/>
      <c r="E3" s="229"/>
      <c r="F3" s="229"/>
      <c r="G3" s="229"/>
      <c r="H3" s="229"/>
      <c r="I3" s="229"/>
      <c r="J3" s="229"/>
      <c r="K3" s="229"/>
      <c r="L3" s="229"/>
      <c r="M3" s="229"/>
      <c r="N3" s="229"/>
      <c r="O3" s="229"/>
    </row>
    <row r="4" spans="1:15" ht="30.75" customHeight="1">
      <c r="A4" s="230" t="s">
        <v>225</v>
      </c>
      <c r="B4" s="231"/>
      <c r="C4" s="231"/>
      <c r="D4" s="231"/>
      <c r="E4" s="231"/>
      <c r="F4" s="231"/>
      <c r="G4" s="231"/>
      <c r="H4" s="231"/>
      <c r="I4" s="231"/>
      <c r="J4" s="231"/>
      <c r="K4" s="231"/>
      <c r="L4" s="231"/>
      <c r="M4" s="231"/>
      <c r="N4" s="231"/>
      <c r="O4" s="231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232" t="s">
        <v>3</v>
      </c>
      <c r="O5" s="233"/>
    </row>
    <row r="6" spans="1:15" ht="18.75" customHeight="1">
      <c r="A6" s="212"/>
      <c r="B6" s="212"/>
      <c r="C6" s="212"/>
      <c r="D6" s="212"/>
      <c r="E6" s="212"/>
      <c r="F6" s="212"/>
      <c r="G6" s="212"/>
      <c r="H6" s="212"/>
      <c r="I6" s="212"/>
      <c r="J6" s="212"/>
      <c r="K6" s="222" t="s">
        <v>4</v>
      </c>
      <c r="L6" s="222"/>
      <c r="M6" s="223"/>
      <c r="N6" s="234" t="s">
        <v>5</v>
      </c>
      <c r="O6" s="235"/>
    </row>
    <row r="7" spans="1:15" ht="18.75" customHeight="1">
      <c r="A7" s="212"/>
      <c r="B7" s="212"/>
      <c r="C7" s="212"/>
      <c r="D7" s="212"/>
      <c r="E7" s="212"/>
      <c r="F7" s="212"/>
      <c r="G7" s="212"/>
      <c r="H7" s="212"/>
      <c r="I7" s="212"/>
      <c r="J7" s="212"/>
      <c r="K7" s="222" t="s">
        <v>179</v>
      </c>
      <c r="L7" s="222"/>
      <c r="M7" s="223"/>
      <c r="N7" s="224" t="s">
        <v>483</v>
      </c>
      <c r="O7" s="225"/>
    </row>
    <row r="8" spans="1:15">
      <c r="A8" s="70"/>
      <c r="B8" s="8"/>
      <c r="C8" s="8"/>
      <c r="D8" s="8"/>
      <c r="E8" s="8"/>
      <c r="F8" s="8"/>
      <c r="G8" s="8"/>
      <c r="H8" s="8"/>
      <c r="I8" s="8"/>
      <c r="J8" s="8"/>
      <c r="K8" s="222" t="s">
        <v>180</v>
      </c>
      <c r="L8" s="222"/>
      <c r="M8" s="223"/>
      <c r="N8" s="224" t="s">
        <v>224</v>
      </c>
      <c r="O8" s="225"/>
    </row>
    <row r="9" spans="1:15">
      <c r="A9" s="70"/>
      <c r="B9" s="8"/>
      <c r="C9" s="8"/>
      <c r="D9" s="8"/>
      <c r="E9" s="8"/>
      <c r="F9" s="8"/>
      <c r="G9" s="8"/>
      <c r="H9" s="8"/>
      <c r="I9" s="8"/>
      <c r="J9" s="8"/>
      <c r="K9" s="48"/>
      <c r="L9" s="48"/>
      <c r="M9" s="49" t="s">
        <v>183</v>
      </c>
      <c r="N9" s="50"/>
      <c r="O9" s="51"/>
    </row>
    <row r="10" spans="1:15" ht="18.75" customHeight="1">
      <c r="A10" s="212"/>
      <c r="B10" s="212"/>
      <c r="C10" s="212"/>
      <c r="D10" s="212"/>
      <c r="E10" s="212"/>
      <c r="F10" s="212"/>
      <c r="G10" s="212"/>
      <c r="H10" s="212"/>
      <c r="I10" s="212"/>
      <c r="J10" s="212"/>
      <c r="K10" s="222" t="s">
        <v>181</v>
      </c>
      <c r="L10" s="222"/>
      <c r="M10" s="223"/>
      <c r="N10" s="224" t="s">
        <v>159</v>
      </c>
      <c r="O10" s="225"/>
    </row>
    <row r="11" spans="1:15" ht="18.75" customHeight="1">
      <c r="A11" s="212"/>
      <c r="B11" s="212"/>
      <c r="C11" s="212"/>
      <c r="D11" s="212"/>
      <c r="E11" s="212"/>
      <c r="F11" s="212"/>
      <c r="G11" s="212"/>
      <c r="H11" s="212"/>
      <c r="I11" s="212"/>
      <c r="J11" s="212"/>
      <c r="K11" s="222" t="s">
        <v>182</v>
      </c>
      <c r="L11" s="222"/>
      <c r="M11" s="223"/>
      <c r="N11" s="224" t="s">
        <v>160</v>
      </c>
      <c r="O11" s="225"/>
    </row>
    <row r="12" spans="1:15">
      <c r="A12" s="52"/>
      <c r="B12" s="67"/>
      <c r="C12" s="67"/>
      <c r="D12" s="67"/>
      <c r="E12" s="67"/>
      <c r="F12" s="67"/>
      <c r="G12" s="67"/>
      <c r="H12" s="67"/>
      <c r="I12" s="67"/>
      <c r="J12" s="67"/>
      <c r="K12" s="226"/>
      <c r="L12" s="226"/>
      <c r="M12" s="227"/>
      <c r="N12" s="224"/>
      <c r="O12" s="225"/>
    </row>
    <row r="13" spans="1:15">
      <c r="A13" s="52"/>
      <c r="B13" s="67"/>
      <c r="C13" s="67"/>
      <c r="D13" s="67"/>
      <c r="E13" s="67"/>
      <c r="F13" s="67"/>
      <c r="G13" s="67"/>
      <c r="H13" s="67"/>
      <c r="I13" s="67"/>
      <c r="J13" s="67"/>
      <c r="K13" s="54"/>
      <c r="L13" s="54"/>
      <c r="M13" s="68"/>
      <c r="N13" s="69"/>
      <c r="O13" s="69"/>
    </row>
    <row r="14" spans="1:15" ht="39" customHeight="1">
      <c r="A14" s="217" t="s">
        <v>0</v>
      </c>
      <c r="B14" s="217"/>
      <c r="C14" s="217"/>
      <c r="D14" s="217"/>
      <c r="E14" s="217"/>
      <c r="F14" s="217"/>
      <c r="G14" s="217"/>
      <c r="H14" s="217"/>
      <c r="I14" s="217"/>
      <c r="J14" s="217"/>
      <c r="K14" s="217"/>
      <c r="L14" s="217"/>
      <c r="M14" s="217"/>
      <c r="N14" s="217"/>
      <c r="O14" s="217"/>
    </row>
    <row r="15" spans="1:15" ht="24.75" hidden="1" customHeight="1">
      <c r="A15" s="216" t="s">
        <v>1</v>
      </c>
      <c r="B15" s="216"/>
      <c r="C15" s="216"/>
      <c r="D15" s="216"/>
      <c r="E15" s="216"/>
      <c r="F15" s="216"/>
      <c r="G15" s="216"/>
      <c r="H15" s="216"/>
      <c r="I15" s="216"/>
      <c r="J15" s="216"/>
      <c r="K15" s="216"/>
      <c r="L15" s="216"/>
      <c r="M15" s="216"/>
      <c r="N15" s="216"/>
      <c r="O15" s="216"/>
    </row>
    <row r="16" spans="1:15" ht="16.5" hidden="1" customHeight="1">
      <c r="A16" s="216" t="s">
        <v>2</v>
      </c>
      <c r="B16" s="217"/>
      <c r="C16" s="217"/>
      <c r="D16" s="217"/>
      <c r="E16" s="217"/>
      <c r="F16" s="217"/>
      <c r="G16" s="217"/>
      <c r="H16" s="217"/>
      <c r="I16" s="217"/>
      <c r="J16" s="217"/>
      <c r="K16" s="217"/>
      <c r="L16" s="217"/>
      <c r="M16" s="217"/>
      <c r="N16" s="217"/>
      <c r="O16" s="217"/>
    </row>
    <row r="17" spans="1:18" ht="137.25" customHeight="1">
      <c r="A17" s="218" t="s">
        <v>484</v>
      </c>
      <c r="B17" s="218"/>
      <c r="C17" s="218"/>
      <c r="D17" s="218"/>
      <c r="E17" s="218"/>
      <c r="F17" s="218"/>
      <c r="G17" s="218"/>
      <c r="H17" s="218"/>
      <c r="I17" s="218"/>
      <c r="J17" s="218"/>
      <c r="K17" s="218"/>
      <c r="L17" s="218"/>
      <c r="M17" s="218"/>
      <c r="N17" s="218"/>
      <c r="O17" s="218"/>
    </row>
    <row r="18" spans="1:18" ht="185.25" customHeight="1">
      <c r="A18" s="219"/>
      <c r="B18" s="219"/>
      <c r="C18" s="219"/>
      <c r="D18" s="219"/>
      <c r="E18" s="219"/>
      <c r="F18" s="219"/>
      <c r="G18" s="219"/>
      <c r="H18" s="219"/>
      <c r="I18" s="219"/>
      <c r="J18" s="219"/>
      <c r="K18" s="219"/>
      <c r="L18" s="219"/>
      <c r="M18" s="219"/>
      <c r="N18" s="219"/>
      <c r="O18" s="219"/>
      <c r="P18" s="24"/>
      <c r="Q18" s="24"/>
      <c r="R18" s="24"/>
    </row>
    <row r="19" spans="1:18" ht="27" customHeight="1">
      <c r="A19" s="220" t="s">
        <v>89</v>
      </c>
      <c r="B19" s="220"/>
      <c r="C19" s="220"/>
      <c r="D19" s="220"/>
      <c r="E19" s="220"/>
      <c r="F19" s="220"/>
      <c r="G19" s="220"/>
      <c r="H19" s="220"/>
      <c r="I19" s="220"/>
      <c r="J19" s="220"/>
      <c r="K19" s="47"/>
      <c r="L19" s="47"/>
      <c r="M19" s="47"/>
      <c r="N19" s="47"/>
      <c r="O19" s="47"/>
      <c r="P19" s="24"/>
      <c r="Q19" s="24"/>
      <c r="R19" s="24"/>
    </row>
    <row r="20" spans="1:18" ht="35.25" customHeight="1">
      <c r="A20" s="221" t="s">
        <v>138</v>
      </c>
      <c r="B20" s="221"/>
      <c r="C20" s="221"/>
      <c r="D20" s="221"/>
      <c r="E20" s="221"/>
      <c r="F20" s="221"/>
      <c r="G20" s="221"/>
      <c r="H20" s="221"/>
      <c r="I20" s="221"/>
      <c r="J20" s="221"/>
      <c r="K20" s="47"/>
      <c r="L20" s="47"/>
      <c r="M20" s="47"/>
      <c r="N20" s="47"/>
      <c r="O20" s="47"/>
      <c r="P20" s="24"/>
      <c r="Q20" s="24"/>
      <c r="R20" s="24"/>
    </row>
    <row r="21" spans="1:18">
      <c r="A21" s="212" t="s">
        <v>90</v>
      </c>
      <c r="B21" s="212"/>
      <c r="C21" s="212"/>
      <c r="D21" s="212"/>
      <c r="E21" s="212"/>
      <c r="F21" s="212"/>
      <c r="G21" s="212"/>
      <c r="H21" s="212"/>
      <c r="I21" s="212"/>
      <c r="J21" s="212"/>
      <c r="K21" s="54"/>
      <c r="L21" s="54"/>
      <c r="M21" s="68"/>
      <c r="N21" s="69"/>
      <c r="O21" s="69"/>
    </row>
    <row r="22" spans="1:18" ht="18.75" customHeight="1">
      <c r="A22" s="213" t="s">
        <v>233</v>
      </c>
      <c r="B22" s="213"/>
      <c r="C22" s="213"/>
      <c r="D22" s="213"/>
      <c r="E22" s="213"/>
      <c r="F22" s="213"/>
      <c r="G22" s="213"/>
      <c r="H22" s="213"/>
      <c r="I22" s="213"/>
      <c r="J22" s="213"/>
      <c r="K22" s="7"/>
      <c r="L22" s="7"/>
      <c r="M22" s="7"/>
      <c r="N22" s="7"/>
      <c r="O22" s="7"/>
    </row>
    <row r="23" spans="1:18">
      <c r="A23" s="214" t="s">
        <v>192</v>
      </c>
      <c r="B23" s="214"/>
      <c r="C23" s="214"/>
      <c r="D23" s="214"/>
      <c r="E23" s="214"/>
      <c r="F23" s="214"/>
      <c r="G23" s="214"/>
      <c r="H23" s="214"/>
      <c r="I23" s="214"/>
      <c r="J23" s="214"/>
      <c r="K23" s="7"/>
      <c r="L23" s="7"/>
      <c r="M23" s="7"/>
      <c r="N23" s="7"/>
      <c r="O23" s="7"/>
    </row>
    <row r="24" spans="1:18">
      <c r="A24" s="215"/>
      <c r="B24" s="215"/>
      <c r="C24" s="215"/>
      <c r="D24" s="215"/>
      <c r="E24" s="215"/>
      <c r="F24" s="215"/>
      <c r="G24" s="215"/>
      <c r="H24" s="215"/>
      <c r="I24" s="215"/>
      <c r="J24" s="215"/>
      <c r="K24" s="7"/>
      <c r="L24" s="7"/>
      <c r="M24" s="7"/>
      <c r="N24" s="7"/>
      <c r="O24" s="7"/>
    </row>
    <row r="25" spans="1:18">
      <c r="A25" s="169" t="s">
        <v>6</v>
      </c>
      <c r="B25" s="170"/>
      <c r="C25" s="170"/>
      <c r="D25" s="170"/>
      <c r="E25" s="170"/>
      <c r="F25" s="170"/>
      <c r="G25" s="170"/>
      <c r="H25" s="170"/>
      <c r="I25" s="170"/>
      <c r="J25" s="170"/>
      <c r="K25" s="170"/>
      <c r="L25" s="170"/>
      <c r="M25" s="170"/>
      <c r="N25" s="170"/>
      <c r="O25" s="170"/>
    </row>
    <row r="26" spans="1:18" ht="42" customHeight="1">
      <c r="A26" s="169" t="s">
        <v>7</v>
      </c>
      <c r="B26" s="169"/>
      <c r="C26" s="169"/>
      <c r="D26" s="169"/>
      <c r="E26" s="169"/>
      <c r="F26" s="169"/>
      <c r="G26" s="169"/>
      <c r="H26" s="169"/>
      <c r="I26" s="169"/>
      <c r="J26" s="169"/>
      <c r="K26" s="169"/>
      <c r="L26" s="169"/>
      <c r="M26" s="210" t="s">
        <v>193</v>
      </c>
      <c r="N26" s="165" t="s">
        <v>238</v>
      </c>
      <c r="O26" s="7"/>
    </row>
    <row r="27" spans="1:18">
      <c r="A27" s="161" t="s">
        <v>8</v>
      </c>
      <c r="B27" s="161"/>
      <c r="C27" s="161"/>
      <c r="D27" s="161"/>
      <c r="E27" s="161"/>
      <c r="F27" s="161"/>
      <c r="G27" s="161"/>
      <c r="H27" s="161"/>
      <c r="I27" s="161"/>
      <c r="J27" s="161"/>
      <c r="K27" s="161"/>
      <c r="L27" s="161"/>
      <c r="M27" s="211"/>
      <c r="N27" s="165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211"/>
      <c r="N28" s="165"/>
      <c r="O28" s="7"/>
    </row>
    <row r="29" spans="1:18">
      <c r="A29" s="161" t="s">
        <v>86</v>
      </c>
      <c r="B29" s="161"/>
      <c r="C29" s="161"/>
      <c r="D29" s="161"/>
      <c r="E29" s="161"/>
      <c r="F29" s="161"/>
      <c r="G29" s="161"/>
      <c r="H29" s="161"/>
      <c r="I29" s="161"/>
      <c r="J29" s="161"/>
      <c r="K29" s="161"/>
      <c r="L29" s="161"/>
      <c r="M29" s="7"/>
      <c r="N29" s="8"/>
      <c r="O29" s="7"/>
    </row>
    <row r="30" spans="1:18">
      <c r="A30" s="160" t="s">
        <v>98</v>
      </c>
      <c r="B30" s="160"/>
      <c r="C30" s="160"/>
      <c r="D30" s="160"/>
      <c r="E30" s="160"/>
      <c r="F30" s="160"/>
      <c r="G30" s="160"/>
      <c r="H30" s="160"/>
      <c r="I30" s="160"/>
      <c r="J30" s="160"/>
      <c r="K30" s="7"/>
      <c r="L30" s="7"/>
      <c r="M30" s="7"/>
      <c r="N30" s="8"/>
      <c r="O30" s="7"/>
    </row>
    <row r="31" spans="1:18" ht="78.75" customHeight="1">
      <c r="A31" s="163" t="s">
        <v>87</v>
      </c>
      <c r="B31" s="163" t="s">
        <v>10</v>
      </c>
      <c r="C31" s="163"/>
      <c r="D31" s="163"/>
      <c r="E31" s="163" t="s">
        <v>11</v>
      </c>
      <c r="F31" s="163"/>
      <c r="G31" s="163" t="s">
        <v>12</v>
      </c>
      <c r="H31" s="163"/>
      <c r="I31" s="163"/>
      <c r="J31" s="163" t="s">
        <v>13</v>
      </c>
      <c r="K31" s="163"/>
      <c r="L31" s="163"/>
      <c r="M31" s="187" t="s">
        <v>184</v>
      </c>
      <c r="N31" s="189"/>
      <c r="O31" s="7"/>
    </row>
    <row r="32" spans="1:18" ht="59.25" customHeight="1">
      <c r="A32" s="166"/>
      <c r="B32" s="163"/>
      <c r="C32" s="163"/>
      <c r="D32" s="163"/>
      <c r="E32" s="163"/>
      <c r="F32" s="163"/>
      <c r="G32" s="163" t="s">
        <v>14</v>
      </c>
      <c r="H32" s="163" t="s">
        <v>24</v>
      </c>
      <c r="I32" s="163"/>
      <c r="J32" s="163" t="s">
        <v>226</v>
      </c>
      <c r="K32" s="163" t="s">
        <v>227</v>
      </c>
      <c r="L32" s="163" t="s">
        <v>232</v>
      </c>
      <c r="M32" s="165" t="s">
        <v>185</v>
      </c>
      <c r="N32" s="163" t="s">
        <v>186</v>
      </c>
      <c r="O32" s="7"/>
    </row>
    <row r="33" spans="1:17" ht="131.25">
      <c r="A33" s="166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166"/>
      <c r="H33" s="9" t="s">
        <v>15</v>
      </c>
      <c r="I33" s="9" t="s">
        <v>16</v>
      </c>
      <c r="J33" s="163"/>
      <c r="K33" s="163"/>
      <c r="L33" s="166"/>
      <c r="M33" s="165"/>
      <c r="N33" s="163"/>
      <c r="O33" s="7"/>
    </row>
    <row r="34" spans="1:17">
      <c r="A34" s="9">
        <v>1</v>
      </c>
      <c r="B34" s="9">
        <v>2</v>
      </c>
      <c r="C34" s="9">
        <v>3</v>
      </c>
      <c r="D34" s="9">
        <v>4</v>
      </c>
      <c r="E34" s="9">
        <v>5</v>
      </c>
      <c r="F34" s="9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53">
        <v>13</v>
      </c>
      <c r="N34" s="53">
        <v>14</v>
      </c>
      <c r="O34" s="7"/>
    </row>
    <row r="35" spans="1:17" ht="141.75">
      <c r="A35" s="238" t="s">
        <v>108</v>
      </c>
      <c r="B35" s="251" t="s">
        <v>108</v>
      </c>
      <c r="C35" s="239" t="s">
        <v>108</v>
      </c>
      <c r="D35" s="251" t="s">
        <v>108</v>
      </c>
      <c r="E35" s="251" t="s">
        <v>108</v>
      </c>
      <c r="F35" s="251" t="s">
        <v>18</v>
      </c>
      <c r="G35" s="10" t="s">
        <v>102</v>
      </c>
      <c r="H35" s="9" t="s">
        <v>97</v>
      </c>
      <c r="I35" s="9">
        <v>744</v>
      </c>
      <c r="J35" s="9">
        <v>95</v>
      </c>
      <c r="K35" s="11">
        <f>J35</f>
        <v>95</v>
      </c>
      <c r="L35" s="11">
        <f>J35</f>
        <v>95</v>
      </c>
      <c r="M35" s="53">
        <v>10</v>
      </c>
      <c r="N35" s="76">
        <v>10</v>
      </c>
      <c r="O35" s="7"/>
    </row>
    <row r="36" spans="1:17" ht="252">
      <c r="A36" s="205"/>
      <c r="B36" s="209"/>
      <c r="C36" s="207"/>
      <c r="D36" s="209"/>
      <c r="E36" s="209"/>
      <c r="F36" s="209"/>
      <c r="G36" s="10" t="s">
        <v>104</v>
      </c>
      <c r="H36" s="9" t="s">
        <v>97</v>
      </c>
      <c r="I36" s="9">
        <v>744</v>
      </c>
      <c r="J36" s="9">
        <v>100</v>
      </c>
      <c r="K36" s="38">
        <f>J36</f>
        <v>100</v>
      </c>
      <c r="L36" s="11">
        <f>J36</f>
        <v>100</v>
      </c>
      <c r="M36" s="53">
        <v>10</v>
      </c>
      <c r="N36" s="53">
        <v>10</v>
      </c>
      <c r="O36" s="7"/>
    </row>
    <row r="37" spans="1:17" ht="18.75" customHeight="1">
      <c r="A37" s="168"/>
      <c r="B37" s="168"/>
      <c r="C37" s="168"/>
      <c r="D37" s="168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</row>
    <row r="38" spans="1:17">
      <c r="A38" s="161" t="s">
        <v>101</v>
      </c>
      <c r="B38" s="161"/>
      <c r="C38" s="161"/>
      <c r="D38" s="161"/>
      <c r="E38" s="161"/>
      <c r="F38" s="161"/>
      <c r="G38" s="161"/>
      <c r="H38" s="161"/>
      <c r="I38" s="161"/>
      <c r="J38" s="161"/>
      <c r="K38" s="7"/>
      <c r="L38" s="7"/>
      <c r="M38" s="7"/>
      <c r="N38" s="7"/>
      <c r="O38" s="7"/>
    </row>
    <row r="39" spans="1:17" ht="117" customHeight="1">
      <c r="A39" s="163" t="s">
        <v>87</v>
      </c>
      <c r="B39" s="163" t="s">
        <v>10</v>
      </c>
      <c r="C39" s="163"/>
      <c r="D39" s="163"/>
      <c r="E39" s="163" t="s">
        <v>11</v>
      </c>
      <c r="F39" s="163"/>
      <c r="G39" s="163" t="s">
        <v>21</v>
      </c>
      <c r="H39" s="163"/>
      <c r="I39" s="163"/>
      <c r="J39" s="163" t="s">
        <v>22</v>
      </c>
      <c r="K39" s="163"/>
      <c r="L39" s="163"/>
      <c r="M39" s="163" t="s">
        <v>187</v>
      </c>
      <c r="N39" s="163"/>
      <c r="O39" s="163"/>
      <c r="P39" s="187" t="s">
        <v>184</v>
      </c>
      <c r="Q39" s="189"/>
    </row>
    <row r="40" spans="1:17" ht="55.5" customHeight="1">
      <c r="A40" s="166"/>
      <c r="B40" s="163"/>
      <c r="C40" s="163"/>
      <c r="D40" s="163"/>
      <c r="E40" s="163"/>
      <c r="F40" s="163"/>
      <c r="G40" s="163" t="s">
        <v>85</v>
      </c>
      <c r="H40" s="163" t="s">
        <v>24</v>
      </c>
      <c r="I40" s="163"/>
      <c r="J40" s="163" t="s">
        <v>226</v>
      </c>
      <c r="K40" s="163" t="s">
        <v>227</v>
      </c>
      <c r="L40" s="163" t="s">
        <v>228</v>
      </c>
      <c r="M40" s="163" t="s">
        <v>226</v>
      </c>
      <c r="N40" s="163" t="s">
        <v>227</v>
      </c>
      <c r="O40" s="163" t="s">
        <v>229</v>
      </c>
      <c r="P40" s="163" t="s">
        <v>185</v>
      </c>
      <c r="Q40" s="163" t="s">
        <v>186</v>
      </c>
    </row>
    <row r="41" spans="1:17" ht="131.25">
      <c r="A41" s="166"/>
      <c r="B41" s="9" t="s">
        <v>25</v>
      </c>
      <c r="C41" s="9" t="s">
        <v>26</v>
      </c>
      <c r="D41" s="9" t="s">
        <v>27</v>
      </c>
      <c r="E41" s="9" t="s">
        <v>28</v>
      </c>
      <c r="F41" s="44" t="s">
        <v>174</v>
      </c>
      <c r="G41" s="166"/>
      <c r="H41" s="9" t="s">
        <v>29</v>
      </c>
      <c r="I41" s="9" t="s">
        <v>16</v>
      </c>
      <c r="J41" s="163"/>
      <c r="K41" s="163"/>
      <c r="L41" s="166"/>
      <c r="M41" s="163"/>
      <c r="N41" s="163"/>
      <c r="O41" s="166"/>
      <c r="P41" s="163"/>
      <c r="Q41" s="163"/>
    </row>
    <row r="42" spans="1:17">
      <c r="A42" s="9">
        <v>1</v>
      </c>
      <c r="B42" s="9">
        <v>2</v>
      </c>
      <c r="C42" s="9">
        <v>3</v>
      </c>
      <c r="D42" s="9">
        <v>4</v>
      </c>
      <c r="E42" s="9">
        <v>5</v>
      </c>
      <c r="F42" s="9">
        <v>6</v>
      </c>
      <c r="G42" s="9">
        <v>7</v>
      </c>
      <c r="H42" s="9">
        <v>8</v>
      </c>
      <c r="I42" s="9">
        <v>9</v>
      </c>
      <c r="J42" s="9">
        <v>10</v>
      </c>
      <c r="K42" s="9">
        <v>11</v>
      </c>
      <c r="L42" s="9">
        <v>12</v>
      </c>
      <c r="M42" s="9">
        <v>13</v>
      </c>
      <c r="N42" s="9">
        <v>14</v>
      </c>
      <c r="O42" s="9">
        <v>15</v>
      </c>
      <c r="P42" s="71">
        <v>16</v>
      </c>
      <c r="Q42" s="71">
        <v>17</v>
      </c>
    </row>
    <row r="43" spans="1:17" ht="112.5">
      <c r="A43" s="156" t="s">
        <v>234</v>
      </c>
      <c r="B43" s="80" t="s">
        <v>195</v>
      </c>
      <c r="C43" s="2" t="s">
        <v>17</v>
      </c>
      <c r="D43" s="2" t="s">
        <v>167</v>
      </c>
      <c r="E43" s="125" t="s">
        <v>30</v>
      </c>
      <c r="F43" s="124" t="s">
        <v>56</v>
      </c>
      <c r="G43" s="124" t="s">
        <v>31</v>
      </c>
      <c r="H43" s="124" t="s">
        <v>32</v>
      </c>
      <c r="I43" s="3" t="s">
        <v>107</v>
      </c>
      <c r="J43" s="124"/>
      <c r="K43" s="124">
        <f>J43</f>
        <v>0</v>
      </c>
      <c r="L43" s="124">
        <f>J43</f>
        <v>0</v>
      </c>
      <c r="M43" s="124" t="s">
        <v>18</v>
      </c>
      <c r="N43" s="124" t="s">
        <v>18</v>
      </c>
      <c r="O43" s="124" t="s">
        <v>18</v>
      </c>
      <c r="P43" s="125">
        <v>10</v>
      </c>
      <c r="Q43" s="76">
        <f>J43*0.1</f>
        <v>0</v>
      </c>
    </row>
    <row r="44" spans="1:17" ht="112.5" hidden="1">
      <c r="A44" s="121" t="s">
        <v>236</v>
      </c>
      <c r="B44" s="80" t="s">
        <v>196</v>
      </c>
      <c r="C44" s="124" t="s">
        <v>19</v>
      </c>
      <c r="D44" s="2" t="s">
        <v>167</v>
      </c>
      <c r="E44" s="125" t="s">
        <v>30</v>
      </c>
      <c r="F44" s="124" t="s">
        <v>56</v>
      </c>
      <c r="G44" s="124" t="s">
        <v>31</v>
      </c>
      <c r="H44" s="124" t="s">
        <v>32</v>
      </c>
      <c r="I44" s="3" t="s">
        <v>107</v>
      </c>
      <c r="J44" s="124"/>
      <c r="K44" s="124">
        <f t="shared" ref="K44:K50" si="0">J44</f>
        <v>0</v>
      </c>
      <c r="L44" s="124">
        <f t="shared" ref="L44:L50" si="1">J44</f>
        <v>0</v>
      </c>
      <c r="M44" s="124" t="s">
        <v>18</v>
      </c>
      <c r="N44" s="124" t="s">
        <v>18</v>
      </c>
      <c r="O44" s="124" t="s">
        <v>18</v>
      </c>
      <c r="P44" s="125">
        <v>10</v>
      </c>
      <c r="Q44" s="76">
        <f>J44*0.1</f>
        <v>0</v>
      </c>
    </row>
    <row r="45" spans="1:17" ht="150" hidden="1">
      <c r="A45" s="45" t="s">
        <v>175</v>
      </c>
      <c r="B45" s="80" t="s">
        <v>200</v>
      </c>
      <c r="C45" s="2" t="s">
        <v>17</v>
      </c>
      <c r="D45" s="124" t="s">
        <v>167</v>
      </c>
      <c r="E45" s="125" t="s">
        <v>30</v>
      </c>
      <c r="F45" s="124" t="s">
        <v>88</v>
      </c>
      <c r="G45" s="124" t="s">
        <v>31</v>
      </c>
      <c r="H45" s="124" t="s">
        <v>32</v>
      </c>
      <c r="I45" s="3" t="s">
        <v>107</v>
      </c>
      <c r="J45" s="124"/>
      <c r="K45" s="124">
        <f t="shared" si="0"/>
        <v>0</v>
      </c>
      <c r="L45" s="124">
        <f t="shared" si="1"/>
        <v>0</v>
      </c>
      <c r="M45" s="124" t="s">
        <v>18</v>
      </c>
      <c r="N45" s="124" t="s">
        <v>18</v>
      </c>
      <c r="O45" s="124" t="s">
        <v>18</v>
      </c>
      <c r="P45" s="125">
        <v>10</v>
      </c>
      <c r="Q45" s="76">
        <f t="shared" ref="Q45:Q52" si="2">J45*0.1</f>
        <v>0</v>
      </c>
    </row>
    <row r="46" spans="1:17" ht="131.25" hidden="1">
      <c r="A46" s="79" t="s">
        <v>197</v>
      </c>
      <c r="B46" s="80" t="s">
        <v>198</v>
      </c>
      <c r="C46" s="2" t="s">
        <v>19</v>
      </c>
      <c r="D46" s="124" t="s">
        <v>167</v>
      </c>
      <c r="E46" s="125" t="s">
        <v>30</v>
      </c>
      <c r="F46" s="124" t="s">
        <v>88</v>
      </c>
      <c r="G46" s="124" t="s">
        <v>31</v>
      </c>
      <c r="H46" s="124" t="s">
        <v>32</v>
      </c>
      <c r="I46" s="3" t="s">
        <v>107</v>
      </c>
      <c r="J46" s="124"/>
      <c r="K46" s="124">
        <f t="shared" si="0"/>
        <v>0</v>
      </c>
      <c r="L46" s="124">
        <f t="shared" si="1"/>
        <v>0</v>
      </c>
      <c r="M46" s="124" t="s">
        <v>18</v>
      </c>
      <c r="N46" s="124" t="s">
        <v>18</v>
      </c>
      <c r="O46" s="124" t="s">
        <v>18</v>
      </c>
      <c r="P46" s="125">
        <v>10</v>
      </c>
      <c r="Q46" s="76">
        <f t="shared" si="2"/>
        <v>0</v>
      </c>
    </row>
    <row r="47" spans="1:17" ht="112.5">
      <c r="A47" s="121" t="s">
        <v>237</v>
      </c>
      <c r="B47" s="80" t="s">
        <v>196</v>
      </c>
      <c r="C47" s="2" t="s">
        <v>19</v>
      </c>
      <c r="D47" s="124" t="s">
        <v>173</v>
      </c>
      <c r="E47" s="125" t="s">
        <v>30</v>
      </c>
      <c r="F47" s="124" t="s">
        <v>56</v>
      </c>
      <c r="G47" s="124" t="s">
        <v>31</v>
      </c>
      <c r="H47" s="124" t="s">
        <v>32</v>
      </c>
      <c r="I47" s="3" t="s">
        <v>107</v>
      </c>
      <c r="J47" s="124">
        <v>29</v>
      </c>
      <c r="K47" s="124">
        <f t="shared" si="0"/>
        <v>29</v>
      </c>
      <c r="L47" s="124">
        <f t="shared" si="1"/>
        <v>29</v>
      </c>
      <c r="M47" s="124" t="s">
        <v>18</v>
      </c>
      <c r="N47" s="124" t="s">
        <v>18</v>
      </c>
      <c r="O47" s="124" t="s">
        <v>18</v>
      </c>
      <c r="P47" s="125">
        <v>10</v>
      </c>
      <c r="Q47" s="76">
        <f t="shared" si="2"/>
        <v>3</v>
      </c>
    </row>
    <row r="48" spans="1:17" ht="112.5">
      <c r="A48" s="121" t="s">
        <v>235</v>
      </c>
      <c r="B48" s="80" t="s">
        <v>195</v>
      </c>
      <c r="C48" s="2" t="s">
        <v>17</v>
      </c>
      <c r="D48" s="124" t="s">
        <v>173</v>
      </c>
      <c r="E48" s="125" t="s">
        <v>30</v>
      </c>
      <c r="F48" s="124" t="s">
        <v>56</v>
      </c>
      <c r="G48" s="124" t="s">
        <v>31</v>
      </c>
      <c r="H48" s="124" t="s">
        <v>32</v>
      </c>
      <c r="I48" s="3" t="s">
        <v>107</v>
      </c>
      <c r="J48" s="124">
        <f>71+32+23</f>
        <v>126</v>
      </c>
      <c r="K48" s="124">
        <f t="shared" si="0"/>
        <v>126</v>
      </c>
      <c r="L48" s="124">
        <f t="shared" si="1"/>
        <v>126</v>
      </c>
      <c r="M48" s="124" t="s">
        <v>18</v>
      </c>
      <c r="N48" s="124" t="s">
        <v>18</v>
      </c>
      <c r="O48" s="124" t="s">
        <v>18</v>
      </c>
      <c r="P48" s="125">
        <v>10</v>
      </c>
      <c r="Q48" s="76">
        <f t="shared" si="2"/>
        <v>13</v>
      </c>
    </row>
    <row r="49" spans="1:17" ht="150" hidden="1">
      <c r="A49" s="79" t="s">
        <v>201</v>
      </c>
      <c r="B49" s="80" t="s">
        <v>200</v>
      </c>
      <c r="C49" s="2" t="s">
        <v>17</v>
      </c>
      <c r="D49" s="36" t="s">
        <v>173</v>
      </c>
      <c r="E49" s="37" t="s">
        <v>30</v>
      </c>
      <c r="F49" s="44" t="s">
        <v>88</v>
      </c>
      <c r="G49" s="36" t="s">
        <v>31</v>
      </c>
      <c r="H49" s="36" t="s">
        <v>32</v>
      </c>
      <c r="I49" s="3" t="s">
        <v>107</v>
      </c>
      <c r="J49" s="85"/>
      <c r="K49" s="74">
        <f t="shared" si="0"/>
        <v>0</v>
      </c>
      <c r="L49" s="74">
        <f t="shared" si="1"/>
        <v>0</v>
      </c>
      <c r="M49" s="74" t="s">
        <v>18</v>
      </c>
      <c r="N49" s="74" t="s">
        <v>18</v>
      </c>
      <c r="O49" s="74" t="s">
        <v>18</v>
      </c>
      <c r="P49" s="73">
        <v>5</v>
      </c>
      <c r="Q49" s="76">
        <f t="shared" si="2"/>
        <v>0</v>
      </c>
    </row>
    <row r="50" spans="1:17" ht="131.25" hidden="1">
      <c r="A50" s="79" t="s">
        <v>202</v>
      </c>
      <c r="B50" s="80" t="s">
        <v>198</v>
      </c>
      <c r="C50" s="2" t="s">
        <v>19</v>
      </c>
      <c r="D50" s="36" t="s">
        <v>173</v>
      </c>
      <c r="E50" s="37" t="s">
        <v>30</v>
      </c>
      <c r="F50" s="44" t="s">
        <v>88</v>
      </c>
      <c r="G50" s="36" t="s">
        <v>31</v>
      </c>
      <c r="H50" s="36" t="s">
        <v>32</v>
      </c>
      <c r="I50" s="3" t="s">
        <v>107</v>
      </c>
      <c r="J50" s="74"/>
      <c r="K50" s="74">
        <f t="shared" si="0"/>
        <v>0</v>
      </c>
      <c r="L50" s="74">
        <f t="shared" si="1"/>
        <v>0</v>
      </c>
      <c r="M50" s="74" t="s">
        <v>18</v>
      </c>
      <c r="N50" s="74" t="s">
        <v>18</v>
      </c>
      <c r="O50" s="74" t="s">
        <v>18</v>
      </c>
      <c r="P50" s="73"/>
      <c r="Q50" s="76">
        <f t="shared" si="2"/>
        <v>0</v>
      </c>
    </row>
    <row r="51" spans="1:17" hidden="1">
      <c r="A51" s="20"/>
      <c r="B51" s="11"/>
      <c r="C51" s="9"/>
      <c r="D51" s="9"/>
      <c r="E51" s="11"/>
      <c r="F51" s="11"/>
      <c r="G51" s="9"/>
      <c r="H51" s="9"/>
      <c r="I51" s="3"/>
      <c r="J51" s="74"/>
      <c r="K51" s="74"/>
      <c r="L51" s="74"/>
      <c r="M51" s="74"/>
      <c r="N51" s="74"/>
      <c r="O51" s="74"/>
      <c r="P51" s="73"/>
      <c r="Q51" s="76">
        <f t="shared" si="2"/>
        <v>0</v>
      </c>
    </row>
    <row r="52" spans="1:17" ht="23.25" customHeight="1">
      <c r="A52" s="12" t="s">
        <v>94</v>
      </c>
      <c r="B52" s="11"/>
      <c r="C52" s="9"/>
      <c r="D52" s="9"/>
      <c r="E52" s="11"/>
      <c r="F52" s="11"/>
      <c r="G52" s="9"/>
      <c r="H52" s="9"/>
      <c r="I52" s="13"/>
      <c r="J52" s="74">
        <f>SUM(J43:J51)</f>
        <v>155</v>
      </c>
      <c r="K52" s="74">
        <f t="shared" ref="K52:L52" si="3">SUM(K43:K51)</f>
        <v>155</v>
      </c>
      <c r="L52" s="74">
        <f t="shared" si="3"/>
        <v>155</v>
      </c>
      <c r="M52" s="74"/>
      <c r="N52" s="74"/>
      <c r="O52" s="74"/>
      <c r="P52" s="73">
        <v>10</v>
      </c>
      <c r="Q52" s="76">
        <f t="shared" si="2"/>
        <v>16</v>
      </c>
    </row>
    <row r="53" spans="1:17">
      <c r="A53" s="162"/>
      <c r="B53" s="162"/>
      <c r="C53" s="162"/>
      <c r="D53" s="162"/>
      <c r="E53" s="162"/>
      <c r="F53" s="162"/>
      <c r="G53" s="162"/>
      <c r="H53" s="162"/>
      <c r="I53" s="162"/>
      <c r="J53" s="162"/>
      <c r="K53" s="162"/>
      <c r="L53" s="162"/>
      <c r="M53" s="162"/>
      <c r="N53" s="162"/>
      <c r="O53" s="162"/>
    </row>
    <row r="54" spans="1:17">
      <c r="A54" s="161" t="s">
        <v>33</v>
      </c>
      <c r="B54" s="161"/>
      <c r="C54" s="161"/>
      <c r="D54" s="161"/>
      <c r="E54" s="161"/>
      <c r="F54" s="161"/>
      <c r="G54" s="161"/>
      <c r="H54" s="161"/>
      <c r="I54" s="161"/>
      <c r="J54" s="161"/>
      <c r="K54" s="161"/>
      <c r="L54" s="161"/>
      <c r="M54" s="161"/>
      <c r="N54" s="161"/>
      <c r="O54" s="161"/>
    </row>
    <row r="55" spans="1:17">
      <c r="A55" s="163" t="s">
        <v>34</v>
      </c>
      <c r="B55" s="163"/>
      <c r="C55" s="163"/>
      <c r="D55" s="163"/>
      <c r="E55" s="163"/>
      <c r="F55" s="164"/>
      <c r="G55" s="164"/>
      <c r="H55" s="164"/>
      <c r="I55" s="164"/>
      <c r="J55" s="164"/>
      <c r="K55" s="164"/>
      <c r="L55" s="7"/>
      <c r="M55" s="7"/>
      <c r="N55" s="7"/>
      <c r="O55" s="7"/>
    </row>
    <row r="56" spans="1:17">
      <c r="A56" s="9" t="s">
        <v>35</v>
      </c>
      <c r="B56" s="9" t="s">
        <v>36</v>
      </c>
      <c r="C56" s="9" t="s">
        <v>37</v>
      </c>
      <c r="D56" s="9" t="s">
        <v>38</v>
      </c>
      <c r="E56" s="163" t="s">
        <v>15</v>
      </c>
      <c r="F56" s="164"/>
      <c r="G56" s="164"/>
      <c r="H56" s="164"/>
      <c r="I56" s="164"/>
      <c r="J56" s="164"/>
      <c r="K56" s="164"/>
      <c r="L56" s="7"/>
      <c r="M56" s="7"/>
      <c r="N56" s="7"/>
      <c r="O56" s="7"/>
    </row>
    <row r="57" spans="1:17">
      <c r="A57" s="9">
        <v>1</v>
      </c>
      <c r="B57" s="9">
        <v>2</v>
      </c>
      <c r="C57" s="9">
        <v>3</v>
      </c>
      <c r="D57" s="9">
        <v>4</v>
      </c>
      <c r="E57" s="163">
        <v>5</v>
      </c>
      <c r="F57" s="164"/>
      <c r="G57" s="164"/>
      <c r="H57" s="164"/>
      <c r="I57" s="164"/>
      <c r="J57" s="164"/>
      <c r="K57" s="164"/>
      <c r="L57" s="7"/>
      <c r="M57" s="7"/>
      <c r="N57" s="7"/>
      <c r="O57" s="7"/>
    </row>
    <row r="58" spans="1:17">
      <c r="A58" s="9" t="s">
        <v>18</v>
      </c>
      <c r="B58" s="9" t="s">
        <v>18</v>
      </c>
      <c r="C58" s="9" t="s">
        <v>18</v>
      </c>
      <c r="D58" s="9" t="s">
        <v>18</v>
      </c>
      <c r="E58" s="163" t="s">
        <v>18</v>
      </c>
      <c r="F58" s="165"/>
      <c r="G58" s="165"/>
      <c r="H58" s="165"/>
      <c r="I58" s="165"/>
      <c r="J58" s="165"/>
      <c r="K58" s="165"/>
      <c r="L58" s="7"/>
      <c r="M58" s="7"/>
      <c r="N58" s="7"/>
      <c r="O58" s="7"/>
    </row>
    <row r="59" spans="1:17">
      <c r="A59" s="161" t="s">
        <v>39</v>
      </c>
      <c r="B59" s="161"/>
      <c r="C59" s="161"/>
      <c r="D59" s="161"/>
      <c r="E59" s="161"/>
      <c r="F59" s="161"/>
      <c r="G59" s="7"/>
      <c r="H59" s="7"/>
      <c r="I59" s="7"/>
      <c r="J59" s="7"/>
      <c r="K59" s="7"/>
      <c r="L59" s="7"/>
      <c r="M59" s="7"/>
      <c r="N59" s="7"/>
      <c r="O59" s="7"/>
    </row>
    <row r="60" spans="1:17">
      <c r="A60" s="198" t="s">
        <v>40</v>
      </c>
      <c r="B60" s="198"/>
      <c r="C60" s="198"/>
      <c r="D60" s="198"/>
      <c r="E60" s="198"/>
      <c r="F60" s="198"/>
      <c r="G60" s="198"/>
      <c r="H60" s="198"/>
      <c r="I60" s="198"/>
      <c r="J60" s="198"/>
      <c r="K60" s="198"/>
      <c r="L60" s="14"/>
      <c r="M60" s="14"/>
      <c r="N60" s="14"/>
      <c r="O60" s="14"/>
    </row>
    <row r="61" spans="1:17" ht="40.5" customHeight="1">
      <c r="A61" s="199" t="s">
        <v>41</v>
      </c>
      <c r="B61" s="199"/>
      <c r="C61" s="199"/>
      <c r="D61" s="199"/>
      <c r="E61" s="199"/>
      <c r="F61" s="199"/>
      <c r="G61" s="199"/>
      <c r="H61" s="199"/>
      <c r="I61" s="199"/>
      <c r="J61" s="199"/>
      <c r="K61" s="199"/>
      <c r="L61" s="14"/>
      <c r="M61" s="14"/>
      <c r="N61" s="14"/>
      <c r="O61" s="14"/>
    </row>
    <row r="62" spans="1:17" ht="16.5" customHeight="1">
      <c r="A62" s="243" t="s">
        <v>42</v>
      </c>
      <c r="B62" s="243"/>
      <c r="C62" s="243"/>
      <c r="D62" s="243"/>
      <c r="E62" s="243"/>
      <c r="F62" s="243"/>
      <c r="G62" s="243"/>
      <c r="H62" s="243"/>
      <c r="I62" s="243"/>
      <c r="J62" s="243"/>
      <c r="K62" s="243"/>
      <c r="L62" s="14"/>
      <c r="M62" s="14"/>
      <c r="N62" s="14"/>
      <c r="O62" s="14"/>
    </row>
    <row r="63" spans="1:17">
      <c r="A63" s="161" t="s">
        <v>43</v>
      </c>
      <c r="B63" s="161"/>
      <c r="C63" s="161"/>
      <c r="D63" s="161"/>
      <c r="E63" s="161"/>
      <c r="F63" s="161"/>
      <c r="G63" s="161"/>
      <c r="H63" s="161"/>
      <c r="I63" s="161"/>
      <c r="J63" s="7"/>
      <c r="K63" s="7"/>
      <c r="L63" s="7"/>
      <c r="M63" s="7"/>
      <c r="N63" s="7"/>
      <c r="O63" s="7"/>
    </row>
    <row r="64" spans="1:17" ht="18.75" customHeight="1">
      <c r="A64" s="236" t="s">
        <v>44</v>
      </c>
      <c r="B64" s="236"/>
      <c r="C64" s="236"/>
      <c r="D64" s="236"/>
      <c r="E64" s="236" t="s">
        <v>45</v>
      </c>
      <c r="F64" s="236"/>
      <c r="G64" s="236"/>
      <c r="H64" s="236" t="s">
        <v>46</v>
      </c>
      <c r="I64" s="236"/>
      <c r="J64" s="236"/>
      <c r="K64" s="236"/>
      <c r="L64" s="236"/>
      <c r="M64" s="95"/>
      <c r="N64" s="95"/>
      <c r="O64" s="95"/>
      <c r="P64" s="95"/>
    </row>
    <row r="65" spans="1:15">
      <c r="A65" s="237">
        <v>1</v>
      </c>
      <c r="B65" s="237"/>
      <c r="C65" s="237"/>
      <c r="D65" s="237"/>
      <c r="E65" s="240">
        <v>2</v>
      </c>
      <c r="F65" s="241"/>
      <c r="G65" s="242"/>
      <c r="H65" s="236">
        <v>3</v>
      </c>
      <c r="I65" s="236"/>
      <c r="J65" s="236"/>
      <c r="K65" s="236"/>
      <c r="L65" s="236"/>
    </row>
    <row r="66" spans="1:15" ht="55.5" customHeight="1">
      <c r="A66" s="252" t="s">
        <v>404</v>
      </c>
      <c r="B66" s="253"/>
      <c r="C66" s="253"/>
      <c r="D66" s="254"/>
      <c r="E66" s="240" t="s">
        <v>47</v>
      </c>
      <c r="F66" s="241"/>
      <c r="G66" s="242"/>
      <c r="H66" s="240" t="s">
        <v>48</v>
      </c>
      <c r="I66" s="241"/>
      <c r="J66" s="241"/>
      <c r="K66" s="241"/>
      <c r="L66" s="242"/>
    </row>
    <row r="67" spans="1:15" ht="59.25" customHeight="1">
      <c r="A67" s="252" t="s">
        <v>404</v>
      </c>
      <c r="B67" s="253"/>
      <c r="C67" s="253"/>
      <c r="D67" s="254"/>
      <c r="E67" s="240" t="s">
        <v>49</v>
      </c>
      <c r="F67" s="241"/>
      <c r="G67" s="242"/>
      <c r="H67" s="240" t="s">
        <v>50</v>
      </c>
      <c r="I67" s="241"/>
      <c r="J67" s="241"/>
      <c r="K67" s="241"/>
      <c r="L67" s="242"/>
    </row>
    <row r="68" spans="1:15" ht="59.25" customHeight="1">
      <c r="A68" s="252" t="s">
        <v>404</v>
      </c>
      <c r="B68" s="253"/>
      <c r="C68" s="253"/>
      <c r="D68" s="254"/>
      <c r="E68" s="240" t="s">
        <v>52</v>
      </c>
      <c r="F68" s="241"/>
      <c r="G68" s="242"/>
      <c r="H68" s="240" t="s">
        <v>48</v>
      </c>
      <c r="I68" s="241"/>
      <c r="J68" s="241"/>
      <c r="K68" s="241"/>
      <c r="L68" s="242"/>
    </row>
    <row r="69" spans="1:15" ht="53.25" customHeight="1">
      <c r="A69" s="252" t="s">
        <v>405</v>
      </c>
      <c r="B69" s="253"/>
      <c r="C69" s="253"/>
      <c r="D69" s="254"/>
      <c r="E69" s="240" t="s">
        <v>51</v>
      </c>
      <c r="F69" s="241"/>
      <c r="G69" s="242"/>
      <c r="H69" s="255" t="s">
        <v>188</v>
      </c>
      <c r="I69" s="256"/>
      <c r="J69" s="256"/>
      <c r="K69" s="256"/>
      <c r="L69" s="257"/>
    </row>
    <row r="70" spans="1:15">
      <c r="A70" s="8"/>
      <c r="B70" s="8"/>
      <c r="C70" s="8"/>
      <c r="D70" s="8"/>
      <c r="E70" s="8"/>
      <c r="F70" s="8"/>
      <c r="G70" s="8"/>
      <c r="H70" s="8"/>
      <c r="I70" s="8"/>
      <c r="J70" s="7"/>
      <c r="K70" s="7"/>
      <c r="L70" s="7"/>
      <c r="M70" s="7"/>
      <c r="N70" s="7"/>
      <c r="O70" s="7"/>
    </row>
    <row r="71" spans="1:15" ht="29.25" customHeight="1">
      <c r="A71" s="169" t="s">
        <v>53</v>
      </c>
      <c r="B71" s="169"/>
      <c r="C71" s="169"/>
      <c r="D71" s="169"/>
      <c r="E71" s="169"/>
      <c r="F71" s="169"/>
      <c r="G71" s="169"/>
      <c r="H71" s="169"/>
      <c r="I71" s="169"/>
      <c r="J71" s="169"/>
      <c r="K71" s="169"/>
      <c r="L71" s="169"/>
      <c r="M71" s="210" t="s">
        <v>193</v>
      </c>
      <c r="N71" s="165" t="s">
        <v>203</v>
      </c>
      <c r="O71" s="7"/>
    </row>
    <row r="72" spans="1:15" ht="18" customHeight="1">
      <c r="A72" s="161" t="s">
        <v>54</v>
      </c>
      <c r="B72" s="161"/>
      <c r="C72" s="161"/>
      <c r="D72" s="161"/>
      <c r="E72" s="161"/>
      <c r="F72" s="161"/>
      <c r="G72" s="161"/>
      <c r="H72" s="161"/>
      <c r="I72" s="161"/>
      <c r="J72" s="161"/>
      <c r="K72" s="161"/>
      <c r="L72" s="161"/>
      <c r="M72" s="211"/>
      <c r="N72" s="165"/>
      <c r="O72" s="7"/>
    </row>
    <row r="73" spans="1:15">
      <c r="A73" s="161" t="s">
        <v>9</v>
      </c>
      <c r="B73" s="161"/>
      <c r="C73" s="161"/>
      <c r="D73" s="161"/>
      <c r="E73" s="161"/>
      <c r="F73" s="161"/>
      <c r="G73" s="161"/>
      <c r="H73" s="161"/>
      <c r="I73" s="161"/>
      <c r="J73" s="161"/>
      <c r="K73" s="161"/>
      <c r="L73" s="161"/>
      <c r="M73" s="211"/>
      <c r="N73" s="165"/>
      <c r="O73" s="7"/>
    </row>
    <row r="74" spans="1:15">
      <c r="A74" s="161" t="s">
        <v>86</v>
      </c>
      <c r="B74" s="161"/>
      <c r="C74" s="161"/>
      <c r="D74" s="161"/>
      <c r="E74" s="161"/>
      <c r="F74" s="161"/>
      <c r="G74" s="161"/>
      <c r="H74" s="161"/>
      <c r="I74" s="161"/>
      <c r="J74" s="161"/>
      <c r="K74" s="161"/>
      <c r="L74" s="161"/>
      <c r="M74" s="7"/>
      <c r="N74" s="8"/>
      <c r="O74" s="7"/>
    </row>
    <row r="75" spans="1:15">
      <c r="A75" s="161" t="s">
        <v>100</v>
      </c>
      <c r="B75" s="161"/>
      <c r="C75" s="161"/>
      <c r="D75" s="161"/>
      <c r="E75" s="161"/>
      <c r="F75" s="161"/>
      <c r="G75" s="161"/>
      <c r="H75" s="161"/>
      <c r="I75" s="161"/>
      <c r="J75" s="161"/>
      <c r="K75" s="7"/>
      <c r="L75" s="7"/>
      <c r="M75" s="7"/>
      <c r="N75" s="8"/>
      <c r="O75" s="7"/>
    </row>
    <row r="76" spans="1:15" ht="81" customHeight="1">
      <c r="A76" s="163" t="s">
        <v>87</v>
      </c>
      <c r="B76" s="163" t="s">
        <v>10</v>
      </c>
      <c r="C76" s="163"/>
      <c r="D76" s="163"/>
      <c r="E76" s="163" t="s">
        <v>11</v>
      </c>
      <c r="F76" s="163"/>
      <c r="G76" s="163" t="s">
        <v>12</v>
      </c>
      <c r="H76" s="163"/>
      <c r="I76" s="163"/>
      <c r="J76" s="163" t="s">
        <v>13</v>
      </c>
      <c r="K76" s="163"/>
      <c r="L76" s="163"/>
      <c r="M76" s="187" t="s">
        <v>184</v>
      </c>
      <c r="N76" s="189"/>
      <c r="O76" s="7"/>
    </row>
    <row r="77" spans="1:15" ht="59.25" customHeight="1">
      <c r="A77" s="166"/>
      <c r="B77" s="163"/>
      <c r="C77" s="163"/>
      <c r="D77" s="163"/>
      <c r="E77" s="163"/>
      <c r="F77" s="163"/>
      <c r="G77" s="163" t="s">
        <v>14</v>
      </c>
      <c r="H77" s="163" t="s">
        <v>24</v>
      </c>
      <c r="I77" s="163"/>
      <c r="J77" s="163" t="s">
        <v>226</v>
      </c>
      <c r="K77" s="163" t="s">
        <v>227</v>
      </c>
      <c r="L77" s="163" t="s">
        <v>232</v>
      </c>
      <c r="M77" s="165" t="s">
        <v>185</v>
      </c>
      <c r="N77" s="163" t="s">
        <v>186</v>
      </c>
      <c r="O77" s="7"/>
    </row>
    <row r="78" spans="1:15" ht="56.25">
      <c r="A78" s="166"/>
      <c r="B78" s="9" t="s">
        <v>26</v>
      </c>
      <c r="C78" s="9" t="s">
        <v>27</v>
      </c>
      <c r="D78" s="9" t="s">
        <v>18</v>
      </c>
      <c r="E78" s="9" t="s">
        <v>58</v>
      </c>
      <c r="F78" s="9" t="s">
        <v>18</v>
      </c>
      <c r="G78" s="166"/>
      <c r="H78" s="9" t="s">
        <v>15</v>
      </c>
      <c r="I78" s="9" t="s">
        <v>16</v>
      </c>
      <c r="J78" s="163"/>
      <c r="K78" s="163"/>
      <c r="L78" s="166"/>
      <c r="M78" s="165"/>
      <c r="N78" s="163"/>
      <c r="O78" s="7"/>
    </row>
    <row r="79" spans="1:15">
      <c r="A79" s="9">
        <v>1</v>
      </c>
      <c r="B79" s="9">
        <v>2</v>
      </c>
      <c r="C79" s="9">
        <v>3</v>
      </c>
      <c r="D79" s="9">
        <v>4</v>
      </c>
      <c r="E79" s="9">
        <v>5</v>
      </c>
      <c r="F79" s="9">
        <v>6</v>
      </c>
      <c r="G79" s="9">
        <v>7</v>
      </c>
      <c r="H79" s="9">
        <v>8</v>
      </c>
      <c r="I79" s="9">
        <v>9</v>
      </c>
      <c r="J79" s="9">
        <v>10</v>
      </c>
      <c r="K79" s="9">
        <v>11</v>
      </c>
      <c r="L79" s="9">
        <v>12</v>
      </c>
      <c r="M79" s="53">
        <v>13</v>
      </c>
      <c r="N79" s="53">
        <v>14</v>
      </c>
      <c r="O79" s="7"/>
    </row>
    <row r="80" spans="1:15" ht="126">
      <c r="A80" s="238" t="s">
        <v>108</v>
      </c>
      <c r="B80" s="239" t="s">
        <v>108</v>
      </c>
      <c r="C80" s="239" t="s">
        <v>108</v>
      </c>
      <c r="D80" s="251" t="s">
        <v>18</v>
      </c>
      <c r="E80" s="239" t="s">
        <v>108</v>
      </c>
      <c r="F80" s="251" t="s">
        <v>18</v>
      </c>
      <c r="G80" s="10" t="s">
        <v>103</v>
      </c>
      <c r="H80" s="9" t="s">
        <v>97</v>
      </c>
      <c r="I80" s="9">
        <v>744</v>
      </c>
      <c r="J80" s="9">
        <v>95</v>
      </c>
      <c r="K80" s="43">
        <v>95</v>
      </c>
      <c r="L80" s="43">
        <v>95</v>
      </c>
      <c r="M80" s="53">
        <v>10</v>
      </c>
      <c r="N80" s="76">
        <v>10</v>
      </c>
      <c r="O80" s="7"/>
    </row>
    <row r="81" spans="1:17" ht="252">
      <c r="A81" s="205"/>
      <c r="B81" s="207"/>
      <c r="C81" s="207"/>
      <c r="D81" s="209"/>
      <c r="E81" s="207"/>
      <c r="F81" s="209"/>
      <c r="G81" s="10" t="s">
        <v>104</v>
      </c>
      <c r="H81" s="9" t="s">
        <v>97</v>
      </c>
      <c r="I81" s="9">
        <v>744</v>
      </c>
      <c r="J81" s="9">
        <v>100</v>
      </c>
      <c r="K81" s="43">
        <v>100</v>
      </c>
      <c r="L81" s="43">
        <v>100</v>
      </c>
      <c r="M81" s="53">
        <v>10</v>
      </c>
      <c r="N81" s="53">
        <v>10</v>
      </c>
      <c r="O81" s="7"/>
    </row>
    <row r="82" spans="1:17" ht="18.75" customHeight="1">
      <c r="A82" s="168"/>
      <c r="B82" s="168"/>
      <c r="C82" s="168"/>
      <c r="D82" s="168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</row>
    <row r="83" spans="1:17">
      <c r="A83" s="161" t="s">
        <v>101</v>
      </c>
      <c r="B83" s="161"/>
      <c r="C83" s="161"/>
      <c r="D83" s="161"/>
      <c r="E83" s="161"/>
      <c r="F83" s="161"/>
      <c r="G83" s="161"/>
      <c r="H83" s="161"/>
      <c r="I83" s="161"/>
      <c r="J83" s="161"/>
      <c r="K83" s="7"/>
      <c r="L83" s="7"/>
      <c r="M83" s="7"/>
      <c r="N83" s="7"/>
      <c r="O83" s="7"/>
    </row>
    <row r="84" spans="1:17" ht="123.75" customHeight="1">
      <c r="A84" s="163" t="s">
        <v>87</v>
      </c>
      <c r="B84" s="163" t="s">
        <v>10</v>
      </c>
      <c r="C84" s="163"/>
      <c r="D84" s="163"/>
      <c r="E84" s="163" t="s">
        <v>11</v>
      </c>
      <c r="F84" s="163"/>
      <c r="G84" s="163" t="s">
        <v>21</v>
      </c>
      <c r="H84" s="163"/>
      <c r="I84" s="163"/>
      <c r="J84" s="163" t="s">
        <v>22</v>
      </c>
      <c r="K84" s="163"/>
      <c r="L84" s="163"/>
      <c r="M84" s="163" t="s">
        <v>23</v>
      </c>
      <c r="N84" s="163"/>
      <c r="O84" s="163"/>
      <c r="P84" s="187" t="s">
        <v>184</v>
      </c>
      <c r="Q84" s="189"/>
    </row>
    <row r="85" spans="1:17" ht="63" customHeight="1">
      <c r="A85" s="166"/>
      <c r="B85" s="163"/>
      <c r="C85" s="163"/>
      <c r="D85" s="163"/>
      <c r="E85" s="163"/>
      <c r="F85" s="163"/>
      <c r="G85" s="163" t="s">
        <v>85</v>
      </c>
      <c r="H85" s="163" t="s">
        <v>24</v>
      </c>
      <c r="I85" s="163"/>
      <c r="J85" s="163" t="s">
        <v>226</v>
      </c>
      <c r="K85" s="163" t="s">
        <v>231</v>
      </c>
      <c r="L85" s="163" t="s">
        <v>232</v>
      </c>
      <c r="M85" s="163" t="s">
        <v>230</v>
      </c>
      <c r="N85" s="163" t="s">
        <v>231</v>
      </c>
      <c r="O85" s="163" t="s">
        <v>232</v>
      </c>
      <c r="P85" s="163" t="s">
        <v>185</v>
      </c>
      <c r="Q85" s="163" t="s">
        <v>186</v>
      </c>
    </row>
    <row r="86" spans="1:17" ht="63" customHeight="1">
      <c r="A86" s="166"/>
      <c r="B86" s="9" t="s">
        <v>26</v>
      </c>
      <c r="C86" s="9" t="s">
        <v>27</v>
      </c>
      <c r="D86" s="9" t="s">
        <v>18</v>
      </c>
      <c r="E86" s="9" t="s">
        <v>58</v>
      </c>
      <c r="F86" s="9" t="s">
        <v>18</v>
      </c>
      <c r="G86" s="166"/>
      <c r="H86" s="9" t="s">
        <v>29</v>
      </c>
      <c r="I86" s="9" t="s">
        <v>16</v>
      </c>
      <c r="J86" s="163"/>
      <c r="K86" s="166"/>
      <c r="L86" s="166"/>
      <c r="M86" s="166"/>
      <c r="N86" s="166"/>
      <c r="O86" s="166"/>
      <c r="P86" s="163"/>
      <c r="Q86" s="163"/>
    </row>
    <row r="87" spans="1:17">
      <c r="A87" s="18">
        <v>1</v>
      </c>
      <c r="B87" s="18">
        <v>2</v>
      </c>
      <c r="C87" s="18">
        <v>3</v>
      </c>
      <c r="D87" s="9">
        <v>4</v>
      </c>
      <c r="E87" s="9">
        <v>5</v>
      </c>
      <c r="F87" s="9">
        <v>6</v>
      </c>
      <c r="G87" s="9">
        <v>7</v>
      </c>
      <c r="H87" s="9">
        <v>8</v>
      </c>
      <c r="I87" s="9">
        <v>9</v>
      </c>
      <c r="J87" s="9">
        <v>10</v>
      </c>
      <c r="K87" s="9">
        <v>11</v>
      </c>
      <c r="L87" s="9">
        <v>12</v>
      </c>
      <c r="M87" s="9">
        <v>13</v>
      </c>
      <c r="N87" s="9">
        <v>14</v>
      </c>
      <c r="O87" s="9">
        <v>15</v>
      </c>
      <c r="P87" s="71">
        <v>16</v>
      </c>
      <c r="Q87" s="71">
        <v>17</v>
      </c>
    </row>
    <row r="88" spans="1:17" ht="56.25" hidden="1">
      <c r="A88" s="89" t="s">
        <v>204</v>
      </c>
      <c r="B88" s="2" t="s">
        <v>166</v>
      </c>
      <c r="C88" s="2" t="s">
        <v>167</v>
      </c>
      <c r="D88" s="37" t="s">
        <v>18</v>
      </c>
      <c r="E88" s="9" t="s">
        <v>56</v>
      </c>
      <c r="F88" s="11" t="s">
        <v>18</v>
      </c>
      <c r="G88" s="9" t="s">
        <v>59</v>
      </c>
      <c r="H88" s="9" t="s">
        <v>32</v>
      </c>
      <c r="I88" s="3" t="s">
        <v>107</v>
      </c>
      <c r="J88" s="9"/>
      <c r="K88" s="9">
        <f>J88</f>
        <v>0</v>
      </c>
      <c r="L88" s="9">
        <f>J88</f>
        <v>0</v>
      </c>
      <c r="M88" s="15" t="s">
        <v>18</v>
      </c>
      <c r="N88" s="9" t="s">
        <v>18</v>
      </c>
      <c r="O88" s="9" t="s">
        <v>18</v>
      </c>
      <c r="P88" s="71">
        <v>10</v>
      </c>
      <c r="Q88" s="72">
        <f t="shared" ref="Q88:Q89" si="4">J88*0.1</f>
        <v>0</v>
      </c>
    </row>
    <row r="89" spans="1:17" ht="75" hidden="1">
      <c r="A89" s="123" t="s">
        <v>205</v>
      </c>
      <c r="B89" s="2" t="s">
        <v>55</v>
      </c>
      <c r="C89" s="2" t="s">
        <v>167</v>
      </c>
      <c r="D89" s="125" t="s">
        <v>18</v>
      </c>
      <c r="E89" s="124" t="s">
        <v>56</v>
      </c>
      <c r="F89" s="125" t="s">
        <v>18</v>
      </c>
      <c r="G89" s="124" t="s">
        <v>59</v>
      </c>
      <c r="H89" s="124" t="s">
        <v>32</v>
      </c>
      <c r="I89" s="3" t="s">
        <v>107</v>
      </c>
      <c r="J89" s="124"/>
      <c r="K89" s="124">
        <f t="shared" ref="K89:K107" si="5">J89</f>
        <v>0</v>
      </c>
      <c r="L89" s="124">
        <f t="shared" ref="L89:L107" si="6">J89</f>
        <v>0</v>
      </c>
      <c r="M89" s="15" t="s">
        <v>18</v>
      </c>
      <c r="N89" s="124" t="s">
        <v>18</v>
      </c>
      <c r="O89" s="124" t="s">
        <v>18</v>
      </c>
      <c r="P89" s="71">
        <v>10</v>
      </c>
      <c r="Q89" s="72">
        <f t="shared" si="4"/>
        <v>0</v>
      </c>
    </row>
    <row r="90" spans="1:17" ht="37.5" hidden="1">
      <c r="A90" s="90" t="s">
        <v>206</v>
      </c>
      <c r="B90" s="2" t="s">
        <v>20</v>
      </c>
      <c r="C90" s="2" t="s">
        <v>167</v>
      </c>
      <c r="D90" s="37" t="s">
        <v>18</v>
      </c>
      <c r="E90" s="9" t="s">
        <v>56</v>
      </c>
      <c r="F90" s="11" t="s">
        <v>18</v>
      </c>
      <c r="G90" s="9" t="s">
        <v>59</v>
      </c>
      <c r="H90" s="9" t="s">
        <v>32</v>
      </c>
      <c r="I90" s="3" t="s">
        <v>107</v>
      </c>
      <c r="J90" s="119"/>
      <c r="K90" s="39">
        <f t="shared" si="5"/>
        <v>0</v>
      </c>
      <c r="L90" s="39">
        <f t="shared" si="6"/>
        <v>0</v>
      </c>
      <c r="M90" s="15" t="s">
        <v>18</v>
      </c>
      <c r="N90" s="9" t="s">
        <v>18</v>
      </c>
      <c r="O90" s="9" t="s">
        <v>18</v>
      </c>
      <c r="P90" s="71">
        <v>10</v>
      </c>
      <c r="Q90" s="72">
        <f>J90*0.1</f>
        <v>0</v>
      </c>
    </row>
    <row r="91" spans="1:17" ht="93.75">
      <c r="A91" s="123" t="s">
        <v>207</v>
      </c>
      <c r="B91" s="2" t="s">
        <v>168</v>
      </c>
      <c r="C91" s="2" t="s">
        <v>167</v>
      </c>
      <c r="D91" s="120" t="s">
        <v>18</v>
      </c>
      <c r="E91" s="119" t="s">
        <v>56</v>
      </c>
      <c r="F91" s="120" t="s">
        <v>18</v>
      </c>
      <c r="G91" s="119" t="s">
        <v>59</v>
      </c>
      <c r="H91" s="119" t="s">
        <v>32</v>
      </c>
      <c r="I91" s="3" t="s">
        <v>107</v>
      </c>
      <c r="J91" s="119">
        <v>7</v>
      </c>
      <c r="K91" s="119">
        <f t="shared" si="5"/>
        <v>7</v>
      </c>
      <c r="L91" s="119">
        <f t="shared" si="6"/>
        <v>7</v>
      </c>
      <c r="M91" s="16" t="s">
        <v>170</v>
      </c>
      <c r="N91" s="16" t="s">
        <v>170</v>
      </c>
      <c r="O91" s="16" t="s">
        <v>170</v>
      </c>
      <c r="P91" s="71">
        <v>10</v>
      </c>
      <c r="Q91" s="72">
        <f t="shared" ref="Q91:Q109" si="7">J91*0.1</f>
        <v>1</v>
      </c>
    </row>
    <row r="92" spans="1:17" ht="75">
      <c r="A92" s="90" t="s">
        <v>208</v>
      </c>
      <c r="B92" s="2" t="s">
        <v>57</v>
      </c>
      <c r="C92" s="2" t="s">
        <v>167</v>
      </c>
      <c r="D92" s="37" t="s">
        <v>18</v>
      </c>
      <c r="E92" s="9" t="s">
        <v>56</v>
      </c>
      <c r="F92" s="118" t="s">
        <v>462</v>
      </c>
      <c r="G92" s="9" t="s">
        <v>59</v>
      </c>
      <c r="H92" s="9" t="s">
        <v>32</v>
      </c>
      <c r="I92" s="3" t="s">
        <v>107</v>
      </c>
      <c r="J92" s="9">
        <v>22</v>
      </c>
      <c r="K92" s="39">
        <f t="shared" si="5"/>
        <v>22</v>
      </c>
      <c r="L92" s="39">
        <f t="shared" si="6"/>
        <v>22</v>
      </c>
      <c r="M92" s="16" t="s">
        <v>169</v>
      </c>
      <c r="N92" s="16" t="s">
        <v>169</v>
      </c>
      <c r="O92" s="16" t="s">
        <v>169</v>
      </c>
      <c r="P92" s="71">
        <v>10</v>
      </c>
      <c r="Q92" s="72">
        <f t="shared" si="7"/>
        <v>2</v>
      </c>
    </row>
    <row r="93" spans="1:17" ht="93.75" hidden="1">
      <c r="A93" s="89" t="s">
        <v>209</v>
      </c>
      <c r="B93" s="2" t="s">
        <v>166</v>
      </c>
      <c r="C93" s="2" t="s">
        <v>167</v>
      </c>
      <c r="D93" s="37" t="s">
        <v>18</v>
      </c>
      <c r="E93" s="9" t="s">
        <v>88</v>
      </c>
      <c r="F93" s="11" t="s">
        <v>18</v>
      </c>
      <c r="G93" s="9" t="s">
        <v>59</v>
      </c>
      <c r="H93" s="9" t="s">
        <v>32</v>
      </c>
      <c r="I93" s="3" t="s">
        <v>107</v>
      </c>
      <c r="J93" s="9"/>
      <c r="K93" s="39">
        <f t="shared" si="5"/>
        <v>0</v>
      </c>
      <c r="L93" s="39">
        <f t="shared" si="6"/>
        <v>0</v>
      </c>
      <c r="M93" s="15" t="s">
        <v>18</v>
      </c>
      <c r="N93" s="9" t="s">
        <v>18</v>
      </c>
      <c r="O93" s="9" t="s">
        <v>18</v>
      </c>
      <c r="P93" s="71">
        <v>10</v>
      </c>
      <c r="Q93" s="72">
        <f t="shared" si="7"/>
        <v>0</v>
      </c>
    </row>
    <row r="94" spans="1:17" ht="93.75" hidden="1">
      <c r="A94" s="89" t="s">
        <v>210</v>
      </c>
      <c r="B94" s="2" t="s">
        <v>55</v>
      </c>
      <c r="C94" s="2" t="s">
        <v>167</v>
      </c>
      <c r="D94" s="37" t="s">
        <v>18</v>
      </c>
      <c r="E94" s="9" t="s">
        <v>88</v>
      </c>
      <c r="F94" s="11" t="s">
        <v>18</v>
      </c>
      <c r="G94" s="9" t="s">
        <v>59</v>
      </c>
      <c r="H94" s="9" t="s">
        <v>32</v>
      </c>
      <c r="I94" s="3" t="s">
        <v>107</v>
      </c>
      <c r="J94" s="9"/>
      <c r="K94" s="39">
        <f t="shared" si="5"/>
        <v>0</v>
      </c>
      <c r="L94" s="39">
        <f t="shared" si="6"/>
        <v>0</v>
      </c>
      <c r="M94" s="15" t="s">
        <v>18</v>
      </c>
      <c r="N94" s="9" t="s">
        <v>18</v>
      </c>
      <c r="O94" s="9" t="s">
        <v>18</v>
      </c>
      <c r="P94" s="71">
        <v>10</v>
      </c>
      <c r="Q94" s="72">
        <f t="shared" si="7"/>
        <v>0</v>
      </c>
    </row>
    <row r="95" spans="1:17" ht="93.75" hidden="1">
      <c r="A95" s="89" t="s">
        <v>211</v>
      </c>
      <c r="B95" s="2" t="s">
        <v>20</v>
      </c>
      <c r="C95" s="2" t="s">
        <v>167</v>
      </c>
      <c r="D95" s="37" t="s">
        <v>18</v>
      </c>
      <c r="E95" s="9" t="s">
        <v>88</v>
      </c>
      <c r="F95" s="11" t="s">
        <v>18</v>
      </c>
      <c r="G95" s="9" t="s">
        <v>59</v>
      </c>
      <c r="H95" s="9" t="s">
        <v>32</v>
      </c>
      <c r="I95" s="3" t="s">
        <v>107</v>
      </c>
      <c r="J95" s="9"/>
      <c r="K95" s="39">
        <f t="shared" si="5"/>
        <v>0</v>
      </c>
      <c r="L95" s="39">
        <f t="shared" si="6"/>
        <v>0</v>
      </c>
      <c r="M95" s="15" t="s">
        <v>18</v>
      </c>
      <c r="N95" s="9" t="s">
        <v>18</v>
      </c>
      <c r="O95" s="9" t="s">
        <v>18</v>
      </c>
      <c r="P95" s="71">
        <v>10</v>
      </c>
      <c r="Q95" s="72">
        <f t="shared" si="7"/>
        <v>0</v>
      </c>
    </row>
    <row r="96" spans="1:17" ht="93.75" hidden="1">
      <c r="A96" s="89" t="s">
        <v>212</v>
      </c>
      <c r="B96" s="2" t="s">
        <v>168</v>
      </c>
      <c r="C96" s="2" t="s">
        <v>167</v>
      </c>
      <c r="D96" s="37" t="s">
        <v>18</v>
      </c>
      <c r="E96" s="9" t="s">
        <v>88</v>
      </c>
      <c r="F96" s="11" t="s">
        <v>18</v>
      </c>
      <c r="G96" s="9" t="s">
        <v>59</v>
      </c>
      <c r="H96" s="9" t="s">
        <v>32</v>
      </c>
      <c r="I96" s="3" t="s">
        <v>107</v>
      </c>
      <c r="J96" s="9"/>
      <c r="K96" s="39">
        <f t="shared" si="5"/>
        <v>0</v>
      </c>
      <c r="L96" s="39">
        <f t="shared" si="6"/>
        <v>0</v>
      </c>
      <c r="M96" s="16" t="s">
        <v>171</v>
      </c>
      <c r="N96" s="16" t="s">
        <v>171</v>
      </c>
      <c r="O96" s="16" t="s">
        <v>171</v>
      </c>
      <c r="P96" s="71">
        <v>10</v>
      </c>
      <c r="Q96" s="72">
        <f t="shared" si="7"/>
        <v>0</v>
      </c>
    </row>
    <row r="97" spans="1:17" ht="93.75" hidden="1">
      <c r="A97" s="89" t="s">
        <v>213</v>
      </c>
      <c r="B97" s="2" t="s">
        <v>57</v>
      </c>
      <c r="C97" s="2" t="s">
        <v>167</v>
      </c>
      <c r="D97" s="37" t="s">
        <v>18</v>
      </c>
      <c r="E97" s="9" t="s">
        <v>88</v>
      </c>
      <c r="F97" s="11" t="s">
        <v>18</v>
      </c>
      <c r="G97" s="9" t="s">
        <v>59</v>
      </c>
      <c r="H97" s="9" t="s">
        <v>32</v>
      </c>
      <c r="I97" s="3" t="s">
        <v>107</v>
      </c>
      <c r="J97" s="9"/>
      <c r="K97" s="39">
        <f t="shared" si="5"/>
        <v>0</v>
      </c>
      <c r="L97" s="39">
        <f t="shared" si="6"/>
        <v>0</v>
      </c>
      <c r="M97" s="16" t="s">
        <v>172</v>
      </c>
      <c r="N97" s="16" t="s">
        <v>172</v>
      </c>
      <c r="O97" s="16" t="s">
        <v>172</v>
      </c>
      <c r="P97" s="71">
        <v>10</v>
      </c>
      <c r="Q97" s="72">
        <f t="shared" si="7"/>
        <v>0</v>
      </c>
    </row>
    <row r="98" spans="1:17" ht="56.25" hidden="1">
      <c r="A98" s="90" t="s">
        <v>214</v>
      </c>
      <c r="B98" s="2" t="s">
        <v>166</v>
      </c>
      <c r="C98" s="2" t="s">
        <v>173</v>
      </c>
      <c r="D98" s="41" t="s">
        <v>18</v>
      </c>
      <c r="E98" s="40" t="s">
        <v>56</v>
      </c>
      <c r="F98" s="41" t="s">
        <v>18</v>
      </c>
      <c r="G98" s="40" t="s">
        <v>59</v>
      </c>
      <c r="H98" s="40" t="s">
        <v>32</v>
      </c>
      <c r="I98" s="3" t="s">
        <v>107</v>
      </c>
      <c r="J98" s="40"/>
      <c r="K98" s="42">
        <f t="shared" si="5"/>
        <v>0</v>
      </c>
      <c r="L98" s="42">
        <f t="shared" si="6"/>
        <v>0</v>
      </c>
      <c r="M98" s="15" t="s">
        <v>18</v>
      </c>
      <c r="N98" s="40" t="s">
        <v>18</v>
      </c>
      <c r="O98" s="40" t="s">
        <v>18</v>
      </c>
      <c r="P98" s="71">
        <v>10</v>
      </c>
      <c r="Q98" s="72">
        <f t="shared" si="7"/>
        <v>0</v>
      </c>
    </row>
    <row r="99" spans="1:17" ht="75" hidden="1">
      <c r="A99" s="90" t="s">
        <v>215</v>
      </c>
      <c r="B99" s="2" t="s">
        <v>55</v>
      </c>
      <c r="C99" s="2" t="s">
        <v>173</v>
      </c>
      <c r="D99" s="41" t="s">
        <v>18</v>
      </c>
      <c r="E99" s="40" t="s">
        <v>56</v>
      </c>
      <c r="F99" s="41" t="s">
        <v>18</v>
      </c>
      <c r="G99" s="40" t="s">
        <v>59</v>
      </c>
      <c r="H99" s="40" t="s">
        <v>32</v>
      </c>
      <c r="I99" s="3" t="s">
        <v>107</v>
      </c>
      <c r="J99" s="119"/>
      <c r="K99" s="42">
        <f t="shared" si="5"/>
        <v>0</v>
      </c>
      <c r="L99" s="42">
        <f t="shared" si="6"/>
        <v>0</v>
      </c>
      <c r="M99" s="15" t="s">
        <v>18</v>
      </c>
      <c r="N99" s="40" t="s">
        <v>18</v>
      </c>
      <c r="O99" s="40" t="s">
        <v>18</v>
      </c>
      <c r="P99" s="71">
        <v>10</v>
      </c>
      <c r="Q99" s="72">
        <f t="shared" si="7"/>
        <v>0</v>
      </c>
    </row>
    <row r="100" spans="1:17" ht="37.5">
      <c r="A100" s="90" t="s">
        <v>216</v>
      </c>
      <c r="B100" s="2" t="s">
        <v>20</v>
      </c>
      <c r="C100" s="2" t="s">
        <v>173</v>
      </c>
      <c r="D100" s="41" t="s">
        <v>18</v>
      </c>
      <c r="E100" s="40" t="s">
        <v>56</v>
      </c>
      <c r="F100" s="41" t="s">
        <v>18</v>
      </c>
      <c r="G100" s="40" t="s">
        <v>59</v>
      </c>
      <c r="H100" s="40" t="s">
        <v>32</v>
      </c>
      <c r="I100" s="3" t="s">
        <v>107</v>
      </c>
      <c r="J100" s="119">
        <v>23</v>
      </c>
      <c r="K100" s="42">
        <f t="shared" si="5"/>
        <v>23</v>
      </c>
      <c r="L100" s="42">
        <f t="shared" si="6"/>
        <v>23</v>
      </c>
      <c r="M100" s="15" t="s">
        <v>18</v>
      </c>
      <c r="N100" s="40" t="s">
        <v>18</v>
      </c>
      <c r="O100" s="40" t="s">
        <v>18</v>
      </c>
      <c r="P100" s="71">
        <v>10</v>
      </c>
      <c r="Q100" s="72">
        <f t="shared" si="7"/>
        <v>2</v>
      </c>
    </row>
    <row r="101" spans="1:17" ht="93.75">
      <c r="A101" s="123" t="s">
        <v>217</v>
      </c>
      <c r="B101" s="2" t="s">
        <v>168</v>
      </c>
      <c r="C101" s="2" t="s">
        <v>173</v>
      </c>
      <c r="D101" s="120" t="s">
        <v>18</v>
      </c>
      <c r="E101" s="119" t="s">
        <v>56</v>
      </c>
      <c r="F101" s="120" t="s">
        <v>18</v>
      </c>
      <c r="G101" s="119" t="s">
        <v>59</v>
      </c>
      <c r="H101" s="119" t="s">
        <v>32</v>
      </c>
      <c r="I101" s="3" t="s">
        <v>107</v>
      </c>
      <c r="J101" s="119">
        <v>24</v>
      </c>
      <c r="K101" s="119">
        <f t="shared" si="5"/>
        <v>24</v>
      </c>
      <c r="L101" s="119">
        <f t="shared" si="6"/>
        <v>24</v>
      </c>
      <c r="M101" s="16" t="s">
        <v>170</v>
      </c>
      <c r="N101" s="16" t="s">
        <v>170</v>
      </c>
      <c r="O101" s="16" t="s">
        <v>170</v>
      </c>
      <c r="P101" s="71">
        <v>10</v>
      </c>
      <c r="Q101" s="72">
        <f t="shared" si="7"/>
        <v>2</v>
      </c>
    </row>
    <row r="102" spans="1:17" ht="75">
      <c r="A102" s="90" t="s">
        <v>218</v>
      </c>
      <c r="B102" s="2" t="s">
        <v>57</v>
      </c>
      <c r="C102" s="2" t="s">
        <v>173</v>
      </c>
      <c r="D102" s="41" t="s">
        <v>18</v>
      </c>
      <c r="E102" s="40" t="s">
        <v>56</v>
      </c>
      <c r="F102" s="41" t="s">
        <v>18</v>
      </c>
      <c r="G102" s="40" t="s">
        <v>59</v>
      </c>
      <c r="H102" s="40" t="s">
        <v>32</v>
      </c>
      <c r="I102" s="3" t="s">
        <v>107</v>
      </c>
      <c r="J102" s="40">
        <v>79</v>
      </c>
      <c r="K102" s="42">
        <f t="shared" si="5"/>
        <v>79</v>
      </c>
      <c r="L102" s="42">
        <f t="shared" si="6"/>
        <v>79</v>
      </c>
      <c r="M102" s="16" t="s">
        <v>169</v>
      </c>
      <c r="N102" s="16" t="s">
        <v>169</v>
      </c>
      <c r="O102" s="16" t="s">
        <v>169</v>
      </c>
      <c r="P102" s="71">
        <v>10</v>
      </c>
      <c r="Q102" s="72">
        <f t="shared" si="7"/>
        <v>8</v>
      </c>
    </row>
    <row r="103" spans="1:17" ht="93.75" hidden="1">
      <c r="A103" s="82" t="s">
        <v>219</v>
      </c>
      <c r="B103" s="2" t="s">
        <v>166</v>
      </c>
      <c r="C103" s="2" t="s">
        <v>173</v>
      </c>
      <c r="D103" s="41" t="s">
        <v>18</v>
      </c>
      <c r="E103" s="40" t="s">
        <v>88</v>
      </c>
      <c r="F103" s="41" t="s">
        <v>18</v>
      </c>
      <c r="G103" s="40" t="s">
        <v>59</v>
      </c>
      <c r="H103" s="40" t="s">
        <v>32</v>
      </c>
      <c r="I103" s="3" t="s">
        <v>107</v>
      </c>
      <c r="J103" s="40"/>
      <c r="K103" s="42">
        <f t="shared" si="5"/>
        <v>0</v>
      </c>
      <c r="L103" s="42">
        <f t="shared" si="6"/>
        <v>0</v>
      </c>
      <c r="M103" s="15" t="s">
        <v>18</v>
      </c>
      <c r="N103" s="40" t="s">
        <v>18</v>
      </c>
      <c r="O103" s="40" t="s">
        <v>18</v>
      </c>
      <c r="P103" s="71">
        <v>10</v>
      </c>
      <c r="Q103" s="72">
        <f t="shared" si="7"/>
        <v>0</v>
      </c>
    </row>
    <row r="104" spans="1:17" ht="93.75" hidden="1">
      <c r="A104" s="82" t="s">
        <v>220</v>
      </c>
      <c r="B104" s="2" t="s">
        <v>55</v>
      </c>
      <c r="C104" s="2" t="s">
        <v>173</v>
      </c>
      <c r="D104" s="41" t="s">
        <v>18</v>
      </c>
      <c r="E104" s="40" t="s">
        <v>88</v>
      </c>
      <c r="F104" s="41" t="s">
        <v>18</v>
      </c>
      <c r="G104" s="40" t="s">
        <v>59</v>
      </c>
      <c r="H104" s="40" t="s">
        <v>32</v>
      </c>
      <c r="I104" s="3" t="s">
        <v>107</v>
      </c>
      <c r="J104" s="40"/>
      <c r="K104" s="42">
        <f t="shared" si="5"/>
        <v>0</v>
      </c>
      <c r="L104" s="42">
        <f t="shared" si="6"/>
        <v>0</v>
      </c>
      <c r="M104" s="15" t="s">
        <v>18</v>
      </c>
      <c r="N104" s="40" t="s">
        <v>18</v>
      </c>
      <c r="O104" s="40" t="s">
        <v>18</v>
      </c>
      <c r="P104" s="71">
        <v>10</v>
      </c>
      <c r="Q104" s="72">
        <f t="shared" si="7"/>
        <v>0</v>
      </c>
    </row>
    <row r="105" spans="1:17" ht="93.75" hidden="1">
      <c r="A105" s="82" t="s">
        <v>221</v>
      </c>
      <c r="B105" s="2" t="s">
        <v>20</v>
      </c>
      <c r="C105" s="2" t="s">
        <v>173</v>
      </c>
      <c r="D105" s="41" t="s">
        <v>18</v>
      </c>
      <c r="E105" s="40" t="s">
        <v>88</v>
      </c>
      <c r="F105" s="41" t="s">
        <v>18</v>
      </c>
      <c r="G105" s="40" t="s">
        <v>59</v>
      </c>
      <c r="H105" s="40" t="s">
        <v>32</v>
      </c>
      <c r="I105" s="3" t="s">
        <v>107</v>
      </c>
      <c r="J105" s="40"/>
      <c r="K105" s="42">
        <f t="shared" si="5"/>
        <v>0</v>
      </c>
      <c r="L105" s="42">
        <f t="shared" si="6"/>
        <v>0</v>
      </c>
      <c r="M105" s="15" t="s">
        <v>18</v>
      </c>
      <c r="N105" s="40" t="s">
        <v>18</v>
      </c>
      <c r="O105" s="40" t="s">
        <v>18</v>
      </c>
      <c r="P105" s="71">
        <v>10</v>
      </c>
      <c r="Q105" s="72">
        <f t="shared" si="7"/>
        <v>0</v>
      </c>
    </row>
    <row r="106" spans="1:17" ht="93.75" hidden="1">
      <c r="A106" s="82" t="s">
        <v>222</v>
      </c>
      <c r="B106" s="2" t="s">
        <v>168</v>
      </c>
      <c r="C106" s="2" t="s">
        <v>173</v>
      </c>
      <c r="D106" s="41" t="s">
        <v>18</v>
      </c>
      <c r="E106" s="40" t="s">
        <v>88</v>
      </c>
      <c r="F106" s="41" t="s">
        <v>18</v>
      </c>
      <c r="G106" s="40" t="s">
        <v>59</v>
      </c>
      <c r="H106" s="40" t="s">
        <v>32</v>
      </c>
      <c r="I106" s="3" t="s">
        <v>107</v>
      </c>
      <c r="J106" s="40"/>
      <c r="K106" s="42">
        <f t="shared" si="5"/>
        <v>0</v>
      </c>
      <c r="L106" s="42">
        <f t="shared" si="6"/>
        <v>0</v>
      </c>
      <c r="M106" s="16" t="s">
        <v>171</v>
      </c>
      <c r="N106" s="16" t="s">
        <v>171</v>
      </c>
      <c r="O106" s="16" t="s">
        <v>171</v>
      </c>
      <c r="P106" s="71">
        <v>10</v>
      </c>
      <c r="Q106" s="72">
        <f t="shared" si="7"/>
        <v>0</v>
      </c>
    </row>
    <row r="107" spans="1:17" ht="93.75" hidden="1">
      <c r="A107" s="81" t="s">
        <v>223</v>
      </c>
      <c r="B107" s="2" t="s">
        <v>57</v>
      </c>
      <c r="C107" s="2" t="s">
        <v>173</v>
      </c>
      <c r="D107" s="41" t="s">
        <v>18</v>
      </c>
      <c r="E107" s="40" t="s">
        <v>88</v>
      </c>
      <c r="F107" s="41" t="s">
        <v>18</v>
      </c>
      <c r="G107" s="40" t="s">
        <v>59</v>
      </c>
      <c r="H107" s="40" t="s">
        <v>32</v>
      </c>
      <c r="I107" s="3" t="s">
        <v>107</v>
      </c>
      <c r="J107" s="40"/>
      <c r="K107" s="42">
        <f t="shared" si="5"/>
        <v>0</v>
      </c>
      <c r="L107" s="42">
        <f t="shared" si="6"/>
        <v>0</v>
      </c>
      <c r="M107" s="16" t="s">
        <v>172</v>
      </c>
      <c r="N107" s="16" t="s">
        <v>172</v>
      </c>
      <c r="O107" s="16" t="s">
        <v>172</v>
      </c>
      <c r="P107" s="71">
        <v>10</v>
      </c>
      <c r="Q107" s="72">
        <f t="shared" si="7"/>
        <v>0</v>
      </c>
    </row>
    <row r="108" spans="1:17" hidden="1">
      <c r="A108" s="19"/>
      <c r="B108" s="2"/>
      <c r="C108" s="2"/>
      <c r="D108" s="37"/>
      <c r="E108" s="36"/>
      <c r="F108" s="37"/>
      <c r="G108" s="36"/>
      <c r="H108" s="36"/>
      <c r="I108" s="3"/>
      <c r="J108" s="36"/>
      <c r="K108" s="87"/>
      <c r="L108" s="87"/>
      <c r="M108" s="36"/>
      <c r="N108" s="36"/>
      <c r="O108" s="36"/>
      <c r="P108" s="71">
        <v>10</v>
      </c>
      <c r="Q108" s="72">
        <f t="shared" si="7"/>
        <v>0</v>
      </c>
    </row>
    <row r="109" spans="1:17" ht="21.75" customHeight="1">
      <c r="A109" s="12" t="s">
        <v>94</v>
      </c>
      <c r="B109" s="2"/>
      <c r="C109" s="2"/>
      <c r="D109" s="11"/>
      <c r="E109" s="9"/>
      <c r="F109" s="11"/>
      <c r="G109" s="9"/>
      <c r="H109" s="9"/>
      <c r="I109" s="13"/>
      <c r="J109" s="15">
        <f>SUM(J88:J108)</f>
        <v>155</v>
      </c>
      <c r="K109" s="15">
        <f>SUM(K88:K108)</f>
        <v>155</v>
      </c>
      <c r="L109" s="15">
        <f>SUM(L88:L108)</f>
        <v>155</v>
      </c>
      <c r="M109" s="9"/>
      <c r="N109" s="9"/>
      <c r="O109" s="9"/>
      <c r="P109" s="71">
        <v>10</v>
      </c>
      <c r="Q109" s="72">
        <f t="shared" si="7"/>
        <v>16</v>
      </c>
    </row>
    <row r="110" spans="1:17">
      <c r="A110" s="7" t="s">
        <v>33</v>
      </c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</row>
    <row r="111" spans="1:17">
      <c r="A111" s="163" t="s">
        <v>34</v>
      </c>
      <c r="B111" s="163"/>
      <c r="C111" s="163"/>
      <c r="D111" s="163"/>
      <c r="E111" s="163"/>
      <c r="F111" s="164"/>
      <c r="G111" s="164"/>
      <c r="H111" s="164"/>
      <c r="I111" s="164"/>
      <c r="J111" s="164"/>
      <c r="K111" s="164"/>
      <c r="L111" s="7"/>
      <c r="M111" s="7"/>
      <c r="N111" s="7"/>
      <c r="O111" s="7"/>
    </row>
    <row r="112" spans="1:17">
      <c r="A112" s="9" t="s">
        <v>35</v>
      </c>
      <c r="B112" s="9" t="s">
        <v>36</v>
      </c>
      <c r="C112" s="9" t="s">
        <v>37</v>
      </c>
      <c r="D112" s="9" t="s">
        <v>38</v>
      </c>
      <c r="E112" s="163" t="s">
        <v>15</v>
      </c>
      <c r="F112" s="164"/>
      <c r="G112" s="164"/>
      <c r="H112" s="164"/>
      <c r="I112" s="164"/>
      <c r="J112" s="164"/>
      <c r="K112" s="164"/>
      <c r="L112" s="7"/>
      <c r="M112" s="7"/>
      <c r="N112" s="7"/>
      <c r="O112" s="7"/>
    </row>
    <row r="113" spans="1:23">
      <c r="A113" s="9">
        <v>1</v>
      </c>
      <c r="B113" s="9">
        <v>2</v>
      </c>
      <c r="C113" s="9">
        <v>3</v>
      </c>
      <c r="D113" s="9">
        <v>4</v>
      </c>
      <c r="E113" s="163">
        <v>5</v>
      </c>
      <c r="F113" s="164"/>
      <c r="G113" s="164"/>
      <c r="H113" s="164"/>
      <c r="I113" s="164"/>
      <c r="J113" s="164"/>
      <c r="K113" s="164"/>
      <c r="L113" s="7"/>
      <c r="M113" s="7"/>
      <c r="N113" s="7"/>
      <c r="O113" s="7"/>
    </row>
    <row r="114" spans="1:23" ht="75.75" customHeight="1">
      <c r="A114" s="9" t="s">
        <v>60</v>
      </c>
      <c r="B114" s="9" t="s">
        <v>61</v>
      </c>
      <c r="C114" s="17">
        <v>42443</v>
      </c>
      <c r="D114" s="9">
        <v>529</v>
      </c>
      <c r="E114" s="163" t="s">
        <v>162</v>
      </c>
      <c r="F114" s="165"/>
      <c r="G114" s="165"/>
      <c r="H114" s="165"/>
      <c r="I114" s="165"/>
      <c r="J114" s="165"/>
      <c r="K114" s="165"/>
      <c r="L114" s="7"/>
      <c r="M114" s="7"/>
      <c r="N114" s="7"/>
      <c r="O114" s="7"/>
    </row>
    <row r="115" spans="1:23" ht="75.75" customHeight="1">
      <c r="A115" s="21" t="s">
        <v>60</v>
      </c>
      <c r="B115" s="21" t="s">
        <v>61</v>
      </c>
      <c r="C115" s="17">
        <v>42450</v>
      </c>
      <c r="D115" s="21">
        <v>601</v>
      </c>
      <c r="E115" s="201" t="s">
        <v>163</v>
      </c>
      <c r="F115" s="202"/>
      <c r="G115" s="202"/>
      <c r="H115" s="202"/>
      <c r="I115" s="202"/>
      <c r="J115" s="202"/>
      <c r="K115" s="203"/>
      <c r="L115" s="22"/>
      <c r="M115" s="22"/>
      <c r="N115" s="22"/>
      <c r="O115" s="22"/>
    </row>
    <row r="116" spans="1:23">
      <c r="A116" s="161" t="s">
        <v>39</v>
      </c>
      <c r="B116" s="161"/>
      <c r="C116" s="161"/>
      <c r="D116" s="161"/>
      <c r="E116" s="161"/>
      <c r="F116" s="161"/>
      <c r="G116" s="7"/>
      <c r="H116" s="7"/>
      <c r="I116" s="7"/>
      <c r="J116" s="7"/>
      <c r="K116" s="7"/>
      <c r="L116" s="7"/>
      <c r="M116" s="7"/>
      <c r="N116" s="7"/>
      <c r="O116" s="7"/>
    </row>
    <row r="117" spans="1:23">
      <c r="A117" s="198" t="s">
        <v>40</v>
      </c>
      <c r="B117" s="198"/>
      <c r="C117" s="198"/>
      <c r="D117" s="198"/>
      <c r="E117" s="198"/>
      <c r="F117" s="198"/>
      <c r="G117" s="198"/>
      <c r="H117" s="198"/>
      <c r="I117" s="198"/>
      <c r="J117" s="198"/>
      <c r="K117" s="198"/>
      <c r="L117" s="14"/>
      <c r="M117" s="14"/>
      <c r="N117" s="14"/>
      <c r="O117" s="14"/>
    </row>
    <row r="118" spans="1:23" ht="39" customHeight="1">
      <c r="A118" s="199" t="s">
        <v>41</v>
      </c>
      <c r="B118" s="199"/>
      <c r="C118" s="199"/>
      <c r="D118" s="199"/>
      <c r="E118" s="199"/>
      <c r="F118" s="199"/>
      <c r="G118" s="199"/>
      <c r="H118" s="199"/>
      <c r="I118" s="199"/>
      <c r="J118" s="199"/>
      <c r="K118" s="199"/>
      <c r="L118" s="14"/>
      <c r="M118" s="14"/>
      <c r="N118" s="14"/>
      <c r="O118" s="14"/>
    </row>
    <row r="119" spans="1:23" ht="17.25" customHeight="1">
      <c r="A119" s="243" t="s">
        <v>461</v>
      </c>
      <c r="B119" s="243"/>
      <c r="C119" s="243"/>
      <c r="D119" s="243"/>
      <c r="E119" s="243"/>
      <c r="F119" s="243"/>
      <c r="G119" s="243"/>
      <c r="H119" s="243"/>
      <c r="I119" s="243"/>
      <c r="J119" s="243"/>
      <c r="K119" s="243"/>
      <c r="L119" s="14"/>
      <c r="M119" s="14"/>
      <c r="N119" s="14"/>
      <c r="O119" s="14"/>
    </row>
    <row r="120" spans="1:23">
      <c r="A120" s="161" t="s">
        <v>43</v>
      </c>
      <c r="B120" s="161"/>
      <c r="C120" s="161"/>
      <c r="D120" s="161"/>
      <c r="E120" s="161"/>
      <c r="F120" s="161"/>
      <c r="G120" s="161"/>
      <c r="H120" s="161"/>
      <c r="I120" s="161"/>
      <c r="J120" s="7"/>
      <c r="K120" s="7"/>
      <c r="L120" s="7"/>
      <c r="M120" s="7"/>
      <c r="N120" s="7"/>
      <c r="O120" s="7"/>
    </row>
    <row r="121" spans="1:23" ht="18.75" customHeight="1">
      <c r="A121" s="236" t="s">
        <v>44</v>
      </c>
      <c r="B121" s="236"/>
      <c r="C121" s="236"/>
      <c r="D121" s="236"/>
      <c r="E121" s="236" t="s">
        <v>45</v>
      </c>
      <c r="F121" s="236"/>
      <c r="G121" s="236"/>
      <c r="H121" s="236" t="s">
        <v>46</v>
      </c>
      <c r="I121" s="236"/>
      <c r="J121" s="236"/>
      <c r="K121" s="236"/>
      <c r="L121" s="236"/>
      <c r="M121" s="95"/>
      <c r="N121" s="95"/>
      <c r="O121" s="95"/>
      <c r="P121" s="95"/>
    </row>
    <row r="122" spans="1:23">
      <c r="A122" s="237">
        <v>1</v>
      </c>
      <c r="B122" s="237"/>
      <c r="C122" s="237"/>
      <c r="D122" s="237"/>
      <c r="E122" s="240">
        <v>2</v>
      </c>
      <c r="F122" s="241"/>
      <c r="G122" s="242"/>
      <c r="H122" s="236">
        <v>3</v>
      </c>
      <c r="I122" s="236"/>
      <c r="J122" s="236"/>
      <c r="K122" s="236"/>
      <c r="L122" s="236"/>
    </row>
    <row r="123" spans="1:23" ht="55.5" customHeight="1">
      <c r="A123" s="252" t="s">
        <v>404</v>
      </c>
      <c r="B123" s="253"/>
      <c r="C123" s="253"/>
      <c r="D123" s="254"/>
      <c r="E123" s="240" t="s">
        <v>47</v>
      </c>
      <c r="F123" s="241"/>
      <c r="G123" s="242"/>
      <c r="H123" s="240" t="s">
        <v>48</v>
      </c>
      <c r="I123" s="241"/>
      <c r="J123" s="241"/>
      <c r="K123" s="241"/>
      <c r="L123" s="242"/>
    </row>
    <row r="124" spans="1:23" ht="59.25" customHeight="1">
      <c r="A124" s="252" t="s">
        <v>404</v>
      </c>
      <c r="B124" s="253"/>
      <c r="C124" s="253"/>
      <c r="D124" s="254"/>
      <c r="E124" s="240" t="s">
        <v>49</v>
      </c>
      <c r="F124" s="241"/>
      <c r="G124" s="242"/>
      <c r="H124" s="240" t="s">
        <v>50</v>
      </c>
      <c r="I124" s="241"/>
      <c r="J124" s="241"/>
      <c r="K124" s="241"/>
      <c r="L124" s="242"/>
    </row>
    <row r="125" spans="1:23" ht="59.25" customHeight="1">
      <c r="A125" s="252" t="s">
        <v>404</v>
      </c>
      <c r="B125" s="253"/>
      <c r="C125" s="253"/>
      <c r="D125" s="254"/>
      <c r="E125" s="240" t="s">
        <v>52</v>
      </c>
      <c r="F125" s="241"/>
      <c r="G125" s="242"/>
      <c r="H125" s="240" t="s">
        <v>48</v>
      </c>
      <c r="I125" s="241"/>
      <c r="J125" s="241"/>
      <c r="K125" s="241"/>
      <c r="L125" s="242"/>
    </row>
    <row r="126" spans="1:23" ht="53.25" customHeight="1">
      <c r="A126" s="252" t="s">
        <v>405</v>
      </c>
      <c r="B126" s="253"/>
      <c r="C126" s="253"/>
      <c r="D126" s="254"/>
      <c r="E126" s="240" t="s">
        <v>51</v>
      </c>
      <c r="F126" s="241"/>
      <c r="G126" s="242"/>
      <c r="H126" s="255" t="s">
        <v>188</v>
      </c>
      <c r="I126" s="256"/>
      <c r="J126" s="256"/>
      <c r="K126" s="256"/>
      <c r="L126" s="257"/>
    </row>
    <row r="127" spans="1:23">
      <c r="A127" s="8"/>
      <c r="B127" s="8"/>
      <c r="C127" s="8"/>
      <c r="D127" s="8"/>
      <c r="E127" s="8"/>
      <c r="F127" s="8"/>
      <c r="G127" s="8"/>
      <c r="H127" s="8"/>
      <c r="I127" s="8"/>
      <c r="J127" s="7"/>
      <c r="K127" s="7"/>
      <c r="L127" s="7"/>
      <c r="M127" s="7"/>
      <c r="N127" s="7"/>
      <c r="O127" s="7"/>
    </row>
    <row r="128" spans="1:23" s="101" customFormat="1">
      <c r="A128" s="193" t="s">
        <v>246</v>
      </c>
      <c r="B128" s="194"/>
      <c r="C128" s="194"/>
      <c r="D128" s="194"/>
      <c r="E128" s="194"/>
      <c r="F128" s="194"/>
      <c r="G128" s="194"/>
      <c r="H128" s="194"/>
      <c r="I128" s="194"/>
      <c r="J128" s="194"/>
      <c r="K128" s="194"/>
      <c r="L128" s="194"/>
      <c r="M128" s="194"/>
      <c r="N128" s="194"/>
      <c r="O128" s="194"/>
      <c r="P128" s="98"/>
      <c r="Q128" s="99"/>
      <c r="R128" s="100"/>
      <c r="S128" s="100"/>
      <c r="T128" s="100"/>
      <c r="U128" s="100"/>
      <c r="V128" s="100"/>
      <c r="W128" s="100"/>
    </row>
    <row r="129" spans="1:31" s="101" customFormat="1">
      <c r="A129" s="102"/>
      <c r="B129" s="103"/>
      <c r="C129" s="103"/>
      <c r="D129" s="103"/>
      <c r="E129" s="103"/>
      <c r="F129" s="103"/>
      <c r="G129" s="103"/>
      <c r="H129" s="103"/>
      <c r="I129" s="103"/>
      <c r="J129" s="103"/>
      <c r="K129" s="103"/>
      <c r="L129" s="103"/>
      <c r="M129" s="103"/>
      <c r="N129" s="103"/>
      <c r="O129" s="103"/>
      <c r="P129" s="98"/>
      <c r="Q129" s="99"/>
      <c r="R129" s="100"/>
      <c r="S129" s="100"/>
      <c r="T129" s="100"/>
      <c r="U129" s="100"/>
      <c r="V129" s="100"/>
      <c r="W129" s="100"/>
    </row>
    <row r="130" spans="1:31">
      <c r="A130" s="193" t="s">
        <v>247</v>
      </c>
      <c r="B130" s="193"/>
      <c r="C130" s="193"/>
      <c r="D130" s="193"/>
      <c r="E130" s="193"/>
      <c r="F130" s="193"/>
      <c r="G130" s="193"/>
      <c r="H130" s="193"/>
      <c r="I130" s="193"/>
      <c r="J130" s="193"/>
      <c r="K130" s="193"/>
      <c r="L130" s="193"/>
      <c r="M130" s="195" t="s">
        <v>193</v>
      </c>
      <c r="N130" s="258" t="s">
        <v>18</v>
      </c>
      <c r="O130" s="104"/>
      <c r="P130" s="104"/>
      <c r="Q130" s="105"/>
      <c r="R130" s="105"/>
      <c r="S130" s="105"/>
      <c r="T130" s="105"/>
      <c r="U130" s="105"/>
      <c r="V130" s="105"/>
      <c r="W130" s="105"/>
    </row>
    <row r="131" spans="1:31">
      <c r="A131" s="183" t="s">
        <v>248</v>
      </c>
      <c r="B131" s="183"/>
      <c r="C131" s="183"/>
      <c r="D131" s="183"/>
      <c r="E131" s="183"/>
      <c r="F131" s="183"/>
      <c r="G131" s="183"/>
      <c r="H131" s="183"/>
      <c r="I131" s="183"/>
      <c r="J131" s="183"/>
      <c r="K131" s="183"/>
      <c r="L131" s="183"/>
      <c r="M131" s="196"/>
      <c r="N131" s="258"/>
      <c r="O131" s="104"/>
      <c r="P131" s="104"/>
      <c r="Q131" s="105"/>
      <c r="R131" s="105"/>
      <c r="S131" s="105"/>
      <c r="T131" s="105"/>
      <c r="U131" s="105"/>
      <c r="V131" s="105"/>
      <c r="W131" s="105"/>
    </row>
    <row r="132" spans="1:31">
      <c r="A132" s="104" t="s">
        <v>249</v>
      </c>
      <c r="B132" s="104"/>
      <c r="C132" s="104"/>
      <c r="D132" s="104"/>
      <c r="E132" s="104"/>
      <c r="F132" s="104"/>
      <c r="G132" s="104"/>
      <c r="H132" s="104"/>
      <c r="I132" s="104"/>
      <c r="J132" s="104"/>
      <c r="K132" s="104"/>
      <c r="L132" s="104"/>
      <c r="M132" s="196"/>
      <c r="N132" s="258"/>
      <c r="O132" s="104"/>
      <c r="P132" s="104"/>
      <c r="Q132" s="105"/>
      <c r="R132" s="105"/>
      <c r="S132" s="105"/>
      <c r="T132" s="105"/>
      <c r="U132" s="105"/>
      <c r="V132" s="105"/>
      <c r="W132" s="105"/>
    </row>
    <row r="133" spans="1:31">
      <c r="A133" s="183" t="s">
        <v>250</v>
      </c>
      <c r="B133" s="183"/>
      <c r="C133" s="183"/>
      <c r="D133" s="183"/>
      <c r="E133" s="183"/>
      <c r="F133" s="183"/>
      <c r="G133" s="183"/>
      <c r="H133" s="183"/>
      <c r="I133" s="183"/>
      <c r="J133" s="183"/>
      <c r="K133" s="183"/>
      <c r="L133" s="183"/>
      <c r="M133" s="104"/>
      <c r="N133" s="98"/>
      <c r="O133" s="104"/>
      <c r="P133" s="104"/>
      <c r="Q133" s="105"/>
      <c r="R133" s="105"/>
      <c r="S133" s="105"/>
      <c r="T133" s="105"/>
      <c r="U133" s="105"/>
      <c r="V133" s="105"/>
      <c r="W133" s="105"/>
    </row>
    <row r="134" spans="1:31">
      <c r="A134" s="179" t="s">
        <v>251</v>
      </c>
      <c r="B134" s="179"/>
      <c r="C134" s="179"/>
      <c r="D134" s="179"/>
      <c r="E134" s="179"/>
      <c r="F134" s="179"/>
      <c r="G134" s="179"/>
      <c r="H134" s="179"/>
      <c r="I134" s="179"/>
      <c r="J134" s="179"/>
      <c r="K134" s="104"/>
      <c r="L134" s="104"/>
      <c r="M134" s="104"/>
      <c r="N134" s="98"/>
      <c r="O134" s="104"/>
      <c r="P134" s="104"/>
      <c r="Q134" s="105"/>
      <c r="R134" s="105"/>
      <c r="S134" s="105"/>
      <c r="T134" s="105"/>
      <c r="U134" s="105"/>
      <c r="V134" s="105"/>
      <c r="W134" s="105"/>
    </row>
    <row r="135" spans="1:31" s="101" customFormat="1">
      <c r="A135" s="244" t="s">
        <v>252</v>
      </c>
      <c r="B135" s="244" t="s">
        <v>253</v>
      </c>
      <c r="C135" s="244"/>
      <c r="D135" s="244"/>
      <c r="E135" s="244" t="s">
        <v>254</v>
      </c>
      <c r="F135" s="244"/>
      <c r="G135" s="244" t="s">
        <v>255</v>
      </c>
      <c r="H135" s="244"/>
      <c r="I135" s="244"/>
      <c r="J135" s="244" t="s">
        <v>256</v>
      </c>
      <c r="K135" s="244"/>
      <c r="L135" s="244"/>
      <c r="M135" s="244" t="s">
        <v>257</v>
      </c>
      <c r="N135" s="244"/>
      <c r="O135" s="98"/>
      <c r="P135" s="99"/>
      <c r="Q135" s="100"/>
      <c r="R135" s="100"/>
      <c r="S135" s="100"/>
      <c r="T135" s="100"/>
      <c r="U135" s="100"/>
      <c r="V135" s="100"/>
      <c r="W135" s="100"/>
    </row>
    <row r="136" spans="1:31" s="101" customFormat="1">
      <c r="A136" s="244"/>
      <c r="B136" s="171" t="s">
        <v>258</v>
      </c>
      <c r="C136" s="171" t="s">
        <v>258</v>
      </c>
      <c r="D136" s="171" t="s">
        <v>258</v>
      </c>
      <c r="E136" s="171" t="s">
        <v>258</v>
      </c>
      <c r="F136" s="171" t="s">
        <v>258</v>
      </c>
      <c r="G136" s="244" t="s">
        <v>259</v>
      </c>
      <c r="H136" s="244" t="s">
        <v>260</v>
      </c>
      <c r="I136" s="244"/>
      <c r="J136" s="244" t="s">
        <v>226</v>
      </c>
      <c r="K136" s="244" t="s">
        <v>227</v>
      </c>
      <c r="L136" s="244" t="s">
        <v>261</v>
      </c>
      <c r="M136" s="244" t="s">
        <v>185</v>
      </c>
      <c r="N136" s="244" t="s">
        <v>186</v>
      </c>
      <c r="O136" s="98"/>
      <c r="P136" s="99"/>
      <c r="Q136" s="100"/>
      <c r="R136" s="100"/>
      <c r="S136" s="100"/>
      <c r="T136" s="100"/>
      <c r="U136" s="100"/>
      <c r="V136" s="100"/>
      <c r="W136" s="100"/>
    </row>
    <row r="137" spans="1:31" s="101" customFormat="1" ht="75">
      <c r="A137" s="244"/>
      <c r="B137" s="172"/>
      <c r="C137" s="172"/>
      <c r="D137" s="172"/>
      <c r="E137" s="172"/>
      <c r="F137" s="172"/>
      <c r="G137" s="244"/>
      <c r="H137" s="106" t="s">
        <v>15</v>
      </c>
      <c r="I137" s="107" t="s">
        <v>262</v>
      </c>
      <c r="J137" s="244"/>
      <c r="K137" s="244"/>
      <c r="L137" s="244"/>
      <c r="M137" s="244"/>
      <c r="N137" s="244"/>
      <c r="O137" s="98"/>
      <c r="P137" s="99"/>
      <c r="Q137" s="100"/>
      <c r="R137" s="100"/>
      <c r="S137" s="100"/>
      <c r="T137" s="100"/>
      <c r="U137" s="100"/>
      <c r="V137" s="100"/>
      <c r="W137" s="100"/>
    </row>
    <row r="138" spans="1:31" s="101" customFormat="1">
      <c r="A138" s="106">
        <v>1</v>
      </c>
      <c r="B138" s="106">
        <v>2</v>
      </c>
      <c r="C138" s="106">
        <v>3</v>
      </c>
      <c r="D138" s="106">
        <v>4</v>
      </c>
      <c r="E138" s="106">
        <v>5</v>
      </c>
      <c r="F138" s="106">
        <v>6</v>
      </c>
      <c r="G138" s="106">
        <v>7</v>
      </c>
      <c r="H138" s="106">
        <v>8</v>
      </c>
      <c r="I138" s="106">
        <v>9</v>
      </c>
      <c r="J138" s="106">
        <v>10</v>
      </c>
      <c r="K138" s="106">
        <v>11</v>
      </c>
      <c r="L138" s="106">
        <v>12</v>
      </c>
      <c r="M138" s="106">
        <v>13</v>
      </c>
      <c r="N138" s="106">
        <v>14</v>
      </c>
      <c r="O138" s="98"/>
      <c r="P138" s="99"/>
      <c r="Q138" s="100"/>
      <c r="R138" s="100"/>
      <c r="S138" s="100"/>
      <c r="T138" s="100"/>
      <c r="U138" s="100"/>
      <c r="V138" s="100"/>
      <c r="W138" s="100"/>
    </row>
    <row r="139" spans="1:31" s="101" customFormat="1">
      <c r="A139" s="244" t="s">
        <v>18</v>
      </c>
      <c r="B139" s="244" t="s">
        <v>18</v>
      </c>
      <c r="C139" s="244" t="s">
        <v>18</v>
      </c>
      <c r="D139" s="244" t="s">
        <v>18</v>
      </c>
      <c r="E139" s="244" t="s">
        <v>18</v>
      </c>
      <c r="F139" s="244" t="s">
        <v>18</v>
      </c>
      <c r="G139" s="106" t="s">
        <v>18</v>
      </c>
      <c r="H139" s="106" t="s">
        <v>18</v>
      </c>
      <c r="I139" s="106" t="s">
        <v>18</v>
      </c>
      <c r="J139" s="106" t="s">
        <v>18</v>
      </c>
      <c r="K139" s="106" t="s">
        <v>18</v>
      </c>
      <c r="L139" s="106" t="s">
        <v>18</v>
      </c>
      <c r="M139" s="106" t="s">
        <v>18</v>
      </c>
      <c r="N139" s="106" t="s">
        <v>18</v>
      </c>
      <c r="O139" s="98"/>
      <c r="P139" s="99"/>
      <c r="Q139" s="100"/>
      <c r="R139" s="100"/>
      <c r="S139" s="100"/>
      <c r="T139" s="100"/>
      <c r="U139" s="100"/>
      <c r="V139" s="100"/>
      <c r="W139" s="100"/>
    </row>
    <row r="140" spans="1:31" s="101" customFormat="1">
      <c r="A140" s="244"/>
      <c r="B140" s="244"/>
      <c r="C140" s="244"/>
      <c r="D140" s="244"/>
      <c r="E140" s="244"/>
      <c r="F140" s="244"/>
      <c r="G140" s="106" t="s">
        <v>18</v>
      </c>
      <c r="H140" s="106" t="s">
        <v>18</v>
      </c>
      <c r="I140" s="106" t="s">
        <v>18</v>
      </c>
      <c r="J140" s="106" t="s">
        <v>18</v>
      </c>
      <c r="K140" s="106" t="s">
        <v>18</v>
      </c>
      <c r="L140" s="106" t="s">
        <v>18</v>
      </c>
      <c r="M140" s="106" t="s">
        <v>18</v>
      </c>
      <c r="N140" s="106" t="s">
        <v>18</v>
      </c>
      <c r="O140" s="98"/>
      <c r="P140" s="99"/>
      <c r="Q140" s="100"/>
      <c r="R140" s="100"/>
      <c r="S140" s="100"/>
      <c r="T140" s="100"/>
      <c r="U140" s="100"/>
      <c r="V140" s="100"/>
      <c r="W140" s="100"/>
    </row>
    <row r="141" spans="1:31" s="101" customFormat="1">
      <c r="A141" s="108"/>
      <c r="B141" s="108"/>
      <c r="C141" s="108"/>
      <c r="D141" s="108"/>
      <c r="E141" s="108"/>
      <c r="F141" s="108"/>
      <c r="G141" s="108"/>
      <c r="H141" s="108"/>
      <c r="I141" s="108"/>
      <c r="J141" s="108"/>
      <c r="K141" s="108"/>
      <c r="L141" s="108"/>
      <c r="M141" s="108"/>
      <c r="N141" s="108"/>
      <c r="O141" s="98"/>
      <c r="P141" s="99"/>
      <c r="Q141" s="100"/>
      <c r="R141" s="100"/>
      <c r="S141" s="100"/>
      <c r="T141" s="100"/>
      <c r="U141" s="100"/>
      <c r="V141" s="100"/>
      <c r="W141" s="100"/>
      <c r="X141" s="100"/>
      <c r="Y141" s="100"/>
      <c r="Z141" s="100"/>
      <c r="AA141" s="100"/>
      <c r="AB141" s="100"/>
      <c r="AC141" s="100"/>
      <c r="AD141" s="100"/>
      <c r="AE141" s="100"/>
    </row>
    <row r="142" spans="1:31" s="101" customFormat="1">
      <c r="A142" s="179" t="s">
        <v>263</v>
      </c>
      <c r="B142" s="179"/>
      <c r="C142" s="179"/>
      <c r="D142" s="179"/>
      <c r="E142" s="179"/>
      <c r="F142" s="179"/>
      <c r="G142" s="179"/>
      <c r="H142" s="179"/>
      <c r="I142" s="179"/>
      <c r="J142" s="179"/>
      <c r="K142" s="109"/>
      <c r="L142" s="109"/>
      <c r="M142" s="110"/>
      <c r="N142" s="110"/>
      <c r="O142" s="110"/>
      <c r="P142" s="98"/>
      <c r="Q142" s="99"/>
      <c r="R142" s="100"/>
      <c r="S142" s="100"/>
      <c r="T142" s="100"/>
      <c r="U142" s="100"/>
      <c r="V142" s="100"/>
      <c r="W142" s="100"/>
      <c r="X142" s="100"/>
      <c r="Y142" s="100"/>
      <c r="Z142" s="100"/>
      <c r="AA142" s="100"/>
      <c r="AB142" s="100"/>
      <c r="AC142" s="100"/>
      <c r="AD142" s="100"/>
      <c r="AE142" s="100"/>
    </row>
    <row r="143" spans="1:31" s="101" customFormat="1" ht="114.75" customHeight="1">
      <c r="A143" s="244" t="s">
        <v>252</v>
      </c>
      <c r="B143" s="244" t="s">
        <v>253</v>
      </c>
      <c r="C143" s="244"/>
      <c r="D143" s="244"/>
      <c r="E143" s="244" t="s">
        <v>254</v>
      </c>
      <c r="F143" s="244"/>
      <c r="G143" s="244" t="s">
        <v>264</v>
      </c>
      <c r="H143" s="244"/>
      <c r="I143" s="244"/>
      <c r="J143" s="245" t="s">
        <v>256</v>
      </c>
      <c r="K143" s="246"/>
      <c r="L143" s="247"/>
      <c r="M143" s="248" t="s">
        <v>187</v>
      </c>
      <c r="N143" s="249"/>
      <c r="O143" s="250"/>
      <c r="P143" s="259" t="s">
        <v>257</v>
      </c>
      <c r="Q143" s="259"/>
      <c r="R143" s="100"/>
      <c r="S143" s="100"/>
      <c r="T143" s="100"/>
      <c r="U143" s="100"/>
      <c r="V143" s="100"/>
      <c r="W143" s="100"/>
      <c r="X143" s="100"/>
      <c r="Y143" s="100"/>
      <c r="Z143" s="100"/>
      <c r="AA143" s="100"/>
      <c r="AB143" s="100"/>
      <c r="AC143" s="100"/>
      <c r="AD143" s="100"/>
      <c r="AE143" s="100"/>
    </row>
    <row r="144" spans="1:31" s="101" customFormat="1">
      <c r="A144" s="244"/>
      <c r="B144" s="171" t="s">
        <v>258</v>
      </c>
      <c r="C144" s="171" t="s">
        <v>258</v>
      </c>
      <c r="D144" s="171" t="s">
        <v>258</v>
      </c>
      <c r="E144" s="171" t="s">
        <v>258</v>
      </c>
      <c r="F144" s="171" t="s">
        <v>258</v>
      </c>
      <c r="G144" s="171" t="s">
        <v>259</v>
      </c>
      <c r="H144" s="259" t="s">
        <v>260</v>
      </c>
      <c r="I144" s="259"/>
      <c r="J144" s="171" t="s">
        <v>265</v>
      </c>
      <c r="K144" s="171" t="s">
        <v>266</v>
      </c>
      <c r="L144" s="171" t="s">
        <v>267</v>
      </c>
      <c r="M144" s="171" t="s">
        <v>265</v>
      </c>
      <c r="N144" s="171" t="s">
        <v>266</v>
      </c>
      <c r="O144" s="171" t="s">
        <v>267</v>
      </c>
      <c r="P144" s="244" t="s">
        <v>185</v>
      </c>
      <c r="Q144" s="244" t="s">
        <v>186</v>
      </c>
      <c r="R144" s="100"/>
      <c r="S144" s="100"/>
      <c r="T144" s="100"/>
      <c r="U144" s="100"/>
      <c r="V144" s="100"/>
      <c r="W144" s="100"/>
      <c r="X144" s="100"/>
      <c r="Y144" s="100"/>
      <c r="Z144" s="100"/>
      <c r="AA144" s="100"/>
      <c r="AB144" s="100"/>
      <c r="AC144" s="100"/>
      <c r="AD144" s="100"/>
      <c r="AE144" s="100"/>
    </row>
    <row r="145" spans="1:31" s="101" customFormat="1" ht="75">
      <c r="A145" s="244"/>
      <c r="B145" s="172"/>
      <c r="C145" s="172"/>
      <c r="D145" s="172"/>
      <c r="E145" s="172"/>
      <c r="F145" s="172"/>
      <c r="G145" s="172"/>
      <c r="H145" s="111" t="s">
        <v>15</v>
      </c>
      <c r="I145" s="107" t="s">
        <v>262</v>
      </c>
      <c r="J145" s="172"/>
      <c r="K145" s="172"/>
      <c r="L145" s="172"/>
      <c r="M145" s="172"/>
      <c r="N145" s="172"/>
      <c r="O145" s="172"/>
      <c r="P145" s="244"/>
      <c r="Q145" s="244"/>
      <c r="R145" s="100"/>
      <c r="S145" s="100"/>
      <c r="T145" s="100"/>
      <c r="U145" s="100"/>
      <c r="V145" s="100"/>
      <c r="W145" s="100"/>
      <c r="X145" s="100"/>
      <c r="Y145" s="100"/>
      <c r="Z145" s="100"/>
      <c r="AA145" s="100"/>
      <c r="AB145" s="100"/>
      <c r="AC145" s="100"/>
      <c r="AD145" s="100"/>
      <c r="AE145" s="100"/>
    </row>
    <row r="146" spans="1:31" s="101" customFormat="1">
      <c r="A146" s="106">
        <v>1</v>
      </c>
      <c r="B146" s="106">
        <v>2</v>
      </c>
      <c r="C146" s="106">
        <v>3</v>
      </c>
      <c r="D146" s="112">
        <v>4</v>
      </c>
      <c r="E146" s="106">
        <v>5</v>
      </c>
      <c r="F146" s="106">
        <v>6</v>
      </c>
      <c r="G146" s="113">
        <v>7</v>
      </c>
      <c r="H146" s="106">
        <v>8</v>
      </c>
      <c r="I146" s="106">
        <v>9</v>
      </c>
      <c r="J146" s="106">
        <v>10</v>
      </c>
      <c r="K146" s="106">
        <v>11</v>
      </c>
      <c r="L146" s="106">
        <v>12</v>
      </c>
      <c r="M146" s="106">
        <v>13</v>
      </c>
      <c r="N146" s="106">
        <v>14</v>
      </c>
      <c r="O146" s="106">
        <v>15</v>
      </c>
      <c r="P146" s="106">
        <v>16</v>
      </c>
      <c r="Q146" s="106">
        <v>17</v>
      </c>
      <c r="R146" s="100"/>
      <c r="S146" s="100"/>
      <c r="T146" s="100"/>
      <c r="U146" s="100"/>
      <c r="V146" s="100"/>
      <c r="W146" s="100"/>
      <c r="X146" s="100"/>
      <c r="Y146" s="100"/>
      <c r="Z146" s="100"/>
      <c r="AA146" s="100"/>
      <c r="AB146" s="100"/>
      <c r="AC146" s="100"/>
      <c r="AD146" s="100"/>
      <c r="AE146" s="100"/>
    </row>
    <row r="147" spans="1:31" s="101" customFormat="1">
      <c r="A147" s="260" t="s">
        <v>18</v>
      </c>
      <c r="B147" s="260" t="s">
        <v>18</v>
      </c>
      <c r="C147" s="260" t="s">
        <v>18</v>
      </c>
      <c r="D147" s="171" t="s">
        <v>18</v>
      </c>
      <c r="E147" s="171" t="s">
        <v>18</v>
      </c>
      <c r="F147" s="244" t="s">
        <v>18</v>
      </c>
      <c r="G147" s="106" t="s">
        <v>18</v>
      </c>
      <c r="H147" s="106" t="s">
        <v>18</v>
      </c>
      <c r="I147" s="106" t="s">
        <v>18</v>
      </c>
      <c r="J147" s="106" t="s">
        <v>18</v>
      </c>
      <c r="K147" s="106" t="s">
        <v>18</v>
      </c>
      <c r="L147" s="106" t="s">
        <v>18</v>
      </c>
      <c r="M147" s="106" t="s">
        <v>18</v>
      </c>
      <c r="N147" s="106" t="s">
        <v>18</v>
      </c>
      <c r="O147" s="106" t="s">
        <v>18</v>
      </c>
      <c r="P147" s="106" t="s">
        <v>18</v>
      </c>
      <c r="Q147" s="106" t="s">
        <v>18</v>
      </c>
      <c r="R147" s="100"/>
      <c r="S147" s="100"/>
      <c r="T147" s="100"/>
      <c r="U147" s="100"/>
      <c r="V147" s="100"/>
      <c r="W147" s="100"/>
      <c r="X147" s="100"/>
      <c r="Y147" s="100"/>
      <c r="Z147" s="100"/>
      <c r="AA147" s="100"/>
      <c r="AB147" s="100"/>
      <c r="AC147" s="100"/>
      <c r="AD147" s="100"/>
      <c r="AE147" s="100"/>
    </row>
    <row r="148" spans="1:31" s="101" customFormat="1">
      <c r="A148" s="260"/>
      <c r="B148" s="260"/>
      <c r="C148" s="260"/>
      <c r="D148" s="172"/>
      <c r="E148" s="172"/>
      <c r="F148" s="244"/>
      <c r="G148" s="106" t="s">
        <v>18</v>
      </c>
      <c r="H148" s="106" t="s">
        <v>18</v>
      </c>
      <c r="I148" s="106" t="s">
        <v>18</v>
      </c>
      <c r="J148" s="106" t="s">
        <v>18</v>
      </c>
      <c r="K148" s="106" t="s">
        <v>18</v>
      </c>
      <c r="L148" s="106" t="s">
        <v>18</v>
      </c>
      <c r="M148" s="106" t="s">
        <v>18</v>
      </c>
      <c r="N148" s="106" t="s">
        <v>18</v>
      </c>
      <c r="O148" s="106" t="s">
        <v>18</v>
      </c>
      <c r="P148" s="106" t="s">
        <v>18</v>
      </c>
      <c r="Q148" s="106" t="s">
        <v>18</v>
      </c>
      <c r="R148" s="4"/>
      <c r="S148" s="4"/>
      <c r="T148" s="4"/>
      <c r="U148" s="4"/>
      <c r="V148" s="4"/>
      <c r="W148" s="4"/>
      <c r="X148" s="100"/>
      <c r="Y148" s="100"/>
      <c r="Z148" s="100"/>
      <c r="AA148" s="100"/>
      <c r="AB148" s="100"/>
      <c r="AC148" s="100"/>
      <c r="AD148" s="100"/>
      <c r="AE148" s="100"/>
    </row>
    <row r="149" spans="1:31" s="101" customFormat="1">
      <c r="A149" s="108"/>
      <c r="B149" s="108"/>
      <c r="C149" s="108"/>
      <c r="D149" s="114"/>
      <c r="E149" s="108"/>
      <c r="F149" s="108"/>
      <c r="G149" s="115"/>
      <c r="H149" s="108"/>
      <c r="I149" s="108"/>
      <c r="J149" s="108"/>
      <c r="K149" s="108"/>
      <c r="L149" s="108"/>
      <c r="M149" s="108"/>
      <c r="N149" s="108"/>
      <c r="O149" s="108"/>
      <c r="P149" s="108"/>
      <c r="Q149" s="108"/>
      <c r="R149" s="4"/>
      <c r="S149" s="4"/>
      <c r="T149" s="4"/>
      <c r="U149" s="4"/>
      <c r="V149" s="4"/>
      <c r="W149" s="4"/>
      <c r="X149" s="100"/>
      <c r="Y149" s="100"/>
      <c r="Z149" s="100"/>
      <c r="AA149" s="100"/>
      <c r="AB149" s="100"/>
      <c r="AC149" s="100"/>
      <c r="AD149" s="100"/>
      <c r="AE149" s="100"/>
    </row>
    <row r="150" spans="1:31" s="101" customFormat="1">
      <c r="A150" s="116"/>
      <c r="B150" s="116"/>
      <c r="C150" s="116"/>
      <c r="D150" s="117"/>
      <c r="E150" s="116"/>
      <c r="F150" s="116"/>
      <c r="G150" s="117"/>
      <c r="H150" s="116"/>
      <c r="I150" s="116"/>
      <c r="J150" s="116"/>
      <c r="K150" s="116"/>
      <c r="L150" s="116"/>
      <c r="M150" s="116"/>
      <c r="N150" s="116"/>
      <c r="O150" s="116"/>
      <c r="P150" s="116"/>
      <c r="Q150" s="116"/>
      <c r="R150" s="4"/>
      <c r="S150" s="4"/>
      <c r="T150" s="4"/>
      <c r="U150" s="4"/>
      <c r="V150" s="4"/>
      <c r="W150" s="4"/>
      <c r="X150" s="100"/>
      <c r="Y150" s="100"/>
      <c r="Z150" s="100"/>
      <c r="AA150" s="100"/>
      <c r="AB150" s="100"/>
      <c r="AC150" s="100"/>
      <c r="AD150" s="100"/>
      <c r="AE150" s="100"/>
    </row>
    <row r="151" spans="1:31">
      <c r="A151" s="169" t="s">
        <v>245</v>
      </c>
      <c r="B151" s="170"/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</row>
    <row r="152" spans="1:31">
      <c r="A152" s="161" t="s">
        <v>62</v>
      </c>
      <c r="B152" s="161"/>
      <c r="C152" s="161"/>
      <c r="D152" s="161"/>
      <c r="E152" s="161"/>
      <c r="F152" s="161"/>
      <c r="G152" s="161"/>
      <c r="H152" s="161"/>
      <c r="I152" s="161"/>
      <c r="J152" s="161"/>
      <c r="K152" s="161"/>
      <c r="L152" s="161"/>
      <c r="M152" s="161"/>
      <c r="N152" s="161"/>
      <c r="O152" s="161"/>
    </row>
    <row r="153" spans="1:31">
      <c r="A153" s="167" t="s">
        <v>63</v>
      </c>
      <c r="B153" s="167"/>
      <c r="C153" s="167"/>
      <c r="D153" s="167"/>
      <c r="E153" s="167"/>
      <c r="F153" s="167"/>
      <c r="G153" s="167"/>
      <c r="H153" s="167"/>
      <c r="I153" s="167"/>
      <c r="J153" s="167"/>
      <c r="K153" s="167"/>
      <c r="L153" s="167"/>
      <c r="M153" s="7"/>
      <c r="N153" s="7"/>
      <c r="O153" s="7"/>
    </row>
    <row r="154" spans="1:31">
      <c r="A154" s="167" t="s">
        <v>64</v>
      </c>
      <c r="B154" s="167"/>
      <c r="C154" s="167"/>
      <c r="D154" s="167"/>
      <c r="E154" s="167"/>
      <c r="F154" s="167"/>
      <c r="G154" s="167"/>
      <c r="H154" s="167"/>
      <c r="I154" s="167"/>
      <c r="J154" s="167"/>
      <c r="K154" s="167"/>
      <c r="L154" s="167"/>
      <c r="M154" s="7"/>
      <c r="N154" s="7"/>
      <c r="O154" s="7"/>
    </row>
    <row r="155" spans="1:31" ht="16.5" customHeight="1">
      <c r="A155" s="167" t="s">
        <v>65</v>
      </c>
      <c r="B155" s="167"/>
      <c r="C155" s="167"/>
      <c r="D155" s="167"/>
      <c r="E155" s="167"/>
      <c r="F155" s="167"/>
      <c r="G155" s="167"/>
      <c r="H155" s="167"/>
      <c r="I155" s="167"/>
      <c r="J155" s="167"/>
      <c r="K155" s="167"/>
      <c r="L155" s="167"/>
      <c r="M155" s="7"/>
      <c r="N155" s="7"/>
      <c r="O155" s="7"/>
    </row>
    <row r="156" spans="1:31">
      <c r="A156" s="167" t="s">
        <v>66</v>
      </c>
      <c r="B156" s="167"/>
      <c r="C156" s="167"/>
      <c r="D156" s="167"/>
      <c r="E156" s="167"/>
      <c r="F156" s="167"/>
      <c r="G156" s="167"/>
      <c r="H156" s="167"/>
      <c r="I156" s="167"/>
      <c r="J156" s="167"/>
      <c r="K156" s="167"/>
      <c r="L156" s="167"/>
      <c r="M156" s="7"/>
      <c r="N156" s="7"/>
      <c r="O156" s="7"/>
    </row>
    <row r="157" spans="1:31">
      <c r="A157" s="167" t="s">
        <v>67</v>
      </c>
      <c r="B157" s="167"/>
      <c r="C157" s="167"/>
      <c r="D157" s="167"/>
      <c r="E157" s="167"/>
      <c r="F157" s="167"/>
      <c r="G157" s="167"/>
      <c r="H157" s="167"/>
      <c r="I157" s="167"/>
      <c r="J157" s="167"/>
      <c r="K157" s="167"/>
      <c r="L157" s="167"/>
      <c r="M157" s="7"/>
      <c r="N157" s="7"/>
      <c r="O157" s="7"/>
    </row>
    <row r="158" spans="1:31">
      <c r="A158" s="167" t="s">
        <v>68</v>
      </c>
      <c r="B158" s="167"/>
      <c r="C158" s="167"/>
      <c r="D158" s="167"/>
      <c r="E158" s="167"/>
      <c r="F158" s="167"/>
      <c r="G158" s="167"/>
      <c r="H158" s="167"/>
      <c r="I158" s="167"/>
      <c r="J158" s="167"/>
      <c r="K158" s="167"/>
      <c r="L158" s="167"/>
      <c r="M158" s="7"/>
      <c r="N158" s="7"/>
      <c r="O158" s="7"/>
    </row>
    <row r="159" spans="1:31">
      <c r="A159" s="167" t="s">
        <v>69</v>
      </c>
      <c r="B159" s="167"/>
      <c r="C159" s="167"/>
      <c r="D159" s="167"/>
      <c r="E159" s="167"/>
      <c r="F159" s="167"/>
      <c r="G159" s="167"/>
      <c r="H159" s="167"/>
      <c r="I159" s="167"/>
      <c r="J159" s="167"/>
      <c r="K159" s="167"/>
      <c r="L159" s="167"/>
      <c r="M159" s="7"/>
      <c r="N159" s="7"/>
      <c r="O159" s="7"/>
    </row>
    <row r="160" spans="1:31">
      <c r="A160" s="168" t="s">
        <v>91</v>
      </c>
      <c r="B160" s="168"/>
      <c r="C160" s="168"/>
      <c r="D160" s="168"/>
      <c r="E160" s="168"/>
      <c r="F160" s="168"/>
      <c r="G160" s="168"/>
      <c r="H160" s="168"/>
      <c r="I160" s="168"/>
      <c r="J160" s="168"/>
      <c r="K160" s="168"/>
      <c r="L160" s="168"/>
      <c r="M160" s="168"/>
      <c r="N160" s="168"/>
      <c r="O160" s="168"/>
    </row>
    <row r="161" spans="1:15" ht="60.75" customHeight="1">
      <c r="A161" s="168" t="s">
        <v>164</v>
      </c>
      <c r="B161" s="168"/>
      <c r="C161" s="168"/>
      <c r="D161" s="168"/>
      <c r="E161" s="168"/>
      <c r="F161" s="168"/>
      <c r="G161" s="168"/>
      <c r="H161" s="168"/>
      <c r="I161" s="168"/>
      <c r="J161" s="168"/>
      <c r="K161" s="168"/>
      <c r="L161" s="168"/>
      <c r="M161" s="168"/>
      <c r="N161" s="168"/>
      <c r="O161" s="168"/>
    </row>
    <row r="162" spans="1:15" ht="60.75" customHeight="1">
      <c r="A162" s="168" t="s">
        <v>165</v>
      </c>
      <c r="B162" s="168"/>
      <c r="C162" s="168"/>
      <c r="D162" s="168"/>
      <c r="E162" s="168"/>
      <c r="F162" s="168"/>
      <c r="G162" s="168"/>
      <c r="H162" s="168"/>
      <c r="I162" s="168"/>
      <c r="J162" s="168"/>
      <c r="K162" s="168"/>
      <c r="L162" s="168"/>
      <c r="M162" s="168"/>
      <c r="N162" s="168"/>
      <c r="O162" s="168"/>
    </row>
    <row r="163" spans="1:15">
      <c r="A163" s="161" t="s">
        <v>70</v>
      </c>
      <c r="B163" s="161"/>
      <c r="C163" s="161"/>
      <c r="D163" s="161"/>
      <c r="E163" s="161"/>
      <c r="F163" s="161"/>
      <c r="G163" s="161"/>
      <c r="H163" s="161"/>
      <c r="I163" s="161"/>
      <c r="J163" s="161"/>
      <c r="K163" s="161"/>
      <c r="L163" s="161"/>
      <c r="M163" s="161"/>
      <c r="N163" s="161"/>
      <c r="O163" s="161"/>
    </row>
    <row r="164" spans="1:15">
      <c r="A164" s="9" t="s">
        <v>71</v>
      </c>
      <c r="B164" s="163" t="s">
        <v>72</v>
      </c>
      <c r="C164" s="164"/>
      <c r="D164" s="164"/>
      <c r="E164" s="166" t="s">
        <v>73</v>
      </c>
      <c r="F164" s="164"/>
      <c r="G164" s="164"/>
      <c r="H164" s="164"/>
      <c r="I164" s="164"/>
      <c r="J164" s="164"/>
      <c r="K164" s="164"/>
      <c r="L164" s="164"/>
      <c r="M164" s="7"/>
      <c r="N164" s="7"/>
      <c r="O164" s="7"/>
    </row>
    <row r="165" spans="1:15">
      <c r="A165" s="9">
        <v>1</v>
      </c>
      <c r="B165" s="163">
        <v>2</v>
      </c>
      <c r="C165" s="164"/>
      <c r="D165" s="164"/>
      <c r="E165" s="165">
        <v>3</v>
      </c>
      <c r="F165" s="165"/>
      <c r="G165" s="165"/>
      <c r="H165" s="165"/>
      <c r="I165" s="165"/>
      <c r="J165" s="165"/>
      <c r="K165" s="164"/>
      <c r="L165" s="164"/>
      <c r="M165" s="7"/>
      <c r="N165" s="7"/>
      <c r="O165" s="7"/>
    </row>
    <row r="166" spans="1:15" ht="40.5" customHeight="1">
      <c r="A166" s="9" t="s">
        <v>74</v>
      </c>
      <c r="B166" s="163" t="s">
        <v>239</v>
      </c>
      <c r="C166" s="164"/>
      <c r="D166" s="164"/>
      <c r="E166" s="165" t="s">
        <v>75</v>
      </c>
      <c r="F166" s="165"/>
      <c r="G166" s="165"/>
      <c r="H166" s="165"/>
      <c r="I166" s="165"/>
      <c r="J166" s="165"/>
      <c r="K166" s="165"/>
      <c r="L166" s="165"/>
      <c r="M166" s="7"/>
      <c r="N166" s="7"/>
      <c r="O166" s="7"/>
    </row>
    <row r="167" spans="1:15" ht="42.75" customHeight="1">
      <c r="A167" s="9" t="s">
        <v>76</v>
      </c>
      <c r="B167" s="163" t="s">
        <v>77</v>
      </c>
      <c r="C167" s="166"/>
      <c r="D167" s="166"/>
      <c r="E167" s="165" t="s">
        <v>75</v>
      </c>
      <c r="F167" s="165"/>
      <c r="G167" s="165"/>
      <c r="H167" s="165"/>
      <c r="I167" s="165"/>
      <c r="J167" s="165"/>
      <c r="K167" s="165"/>
      <c r="L167" s="165"/>
      <c r="M167" s="7"/>
      <c r="N167" s="7"/>
      <c r="O167" s="7"/>
    </row>
    <row r="168" spans="1:15" ht="42" customHeight="1">
      <c r="A168" s="9" t="s">
        <v>78</v>
      </c>
      <c r="B168" s="163" t="s">
        <v>194</v>
      </c>
      <c r="C168" s="164"/>
      <c r="D168" s="164"/>
      <c r="E168" s="165" t="s">
        <v>75</v>
      </c>
      <c r="F168" s="165"/>
      <c r="G168" s="165"/>
      <c r="H168" s="165"/>
      <c r="I168" s="165"/>
      <c r="J168" s="165"/>
      <c r="K168" s="165"/>
      <c r="L168" s="165"/>
      <c r="M168" s="7"/>
      <c r="N168" s="7"/>
      <c r="O168" s="7"/>
    </row>
    <row r="169" spans="1:15">
      <c r="A169" s="161" t="s">
        <v>80</v>
      </c>
      <c r="B169" s="161"/>
      <c r="C169" s="161"/>
      <c r="D169" s="161"/>
      <c r="E169" s="161"/>
      <c r="F169" s="161"/>
      <c r="G169" s="161"/>
      <c r="H169" s="161"/>
      <c r="I169" s="161"/>
      <c r="J169" s="161"/>
      <c r="K169" s="161"/>
      <c r="L169" s="161"/>
      <c r="M169" s="161"/>
      <c r="N169" s="161"/>
      <c r="O169" s="161"/>
    </row>
    <row r="170" spans="1:15">
      <c r="A170" s="161" t="s">
        <v>81</v>
      </c>
      <c r="B170" s="161"/>
      <c r="C170" s="161"/>
      <c r="D170" s="161"/>
      <c r="E170" s="161"/>
      <c r="F170" s="161"/>
      <c r="G170" s="161"/>
      <c r="H170" s="161"/>
      <c r="I170" s="161"/>
      <c r="J170" s="161"/>
      <c r="K170" s="161"/>
      <c r="L170" s="161"/>
      <c r="M170" s="161"/>
      <c r="N170" s="161"/>
      <c r="O170" s="161"/>
    </row>
    <row r="171" spans="1:15">
      <c r="A171" s="161" t="s">
        <v>82</v>
      </c>
      <c r="B171" s="161"/>
      <c r="C171" s="161"/>
      <c r="D171" s="161"/>
      <c r="E171" s="161"/>
      <c r="F171" s="161"/>
      <c r="G171" s="161"/>
      <c r="H171" s="161"/>
      <c r="I171" s="161"/>
      <c r="J171" s="161"/>
      <c r="K171" s="161"/>
      <c r="L171" s="161"/>
      <c r="M171" s="161"/>
      <c r="N171" s="161"/>
      <c r="O171" s="161"/>
    </row>
    <row r="172" spans="1:15">
      <c r="A172" s="161" t="s">
        <v>190</v>
      </c>
      <c r="B172" s="161"/>
      <c r="C172" s="161"/>
      <c r="D172" s="161"/>
      <c r="E172" s="161"/>
      <c r="F172" s="161"/>
      <c r="G172" s="161"/>
      <c r="H172" s="161"/>
      <c r="I172" s="161"/>
      <c r="J172" s="161"/>
      <c r="K172" s="161"/>
      <c r="L172" s="161"/>
      <c r="M172" s="161"/>
      <c r="N172" s="161"/>
      <c r="O172" s="161"/>
    </row>
    <row r="173" spans="1:15" ht="21" customHeight="1">
      <c r="A173" s="162" t="s">
        <v>92</v>
      </c>
      <c r="B173" s="162"/>
      <c r="C173" s="162"/>
      <c r="D173" s="162"/>
      <c r="E173" s="162"/>
      <c r="F173" s="162"/>
      <c r="G173" s="162"/>
      <c r="H173" s="162"/>
      <c r="I173" s="162"/>
      <c r="J173" s="162"/>
      <c r="K173" s="162"/>
      <c r="L173" s="162"/>
      <c r="M173" s="162"/>
      <c r="N173" s="162"/>
      <c r="O173" s="162"/>
    </row>
    <row r="174" spans="1:15" ht="62.25" customHeight="1">
      <c r="A174" s="162" t="s">
        <v>93</v>
      </c>
      <c r="B174" s="162"/>
      <c r="C174" s="162"/>
      <c r="D174" s="162"/>
      <c r="E174" s="162"/>
      <c r="F174" s="162"/>
      <c r="G174" s="162"/>
      <c r="H174" s="162"/>
      <c r="I174" s="162"/>
      <c r="J174" s="162"/>
      <c r="K174" s="162"/>
      <c r="L174" s="162"/>
      <c r="M174" s="162"/>
      <c r="N174" s="162"/>
      <c r="O174" s="162"/>
    </row>
    <row r="175" spans="1:15">
      <c r="A175" s="160" t="s">
        <v>83</v>
      </c>
      <c r="B175" s="160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</row>
    <row r="176" spans="1:15" ht="18" customHeight="1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</row>
    <row r="177" spans="1:15" hidden="1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</row>
    <row r="178" spans="1:15">
      <c r="A178" s="46" t="s">
        <v>178</v>
      </c>
      <c r="B178" s="7"/>
      <c r="C178" s="7"/>
      <c r="D178" s="7"/>
      <c r="E178" s="7"/>
      <c r="F178" s="7"/>
      <c r="G178" s="7"/>
      <c r="H178" s="7"/>
      <c r="I178" s="7"/>
      <c r="J178" s="7"/>
      <c r="K178" s="7" t="s">
        <v>84</v>
      </c>
      <c r="L178" s="7"/>
      <c r="M178" s="7"/>
      <c r="N178" s="7"/>
      <c r="O178" s="7"/>
    </row>
    <row r="179" spans="1:15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</row>
    <row r="180" spans="1:15">
      <c r="A180" s="23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</row>
  </sheetData>
  <mergeCells count="267">
    <mergeCell ref="A147:A148"/>
    <mergeCell ref="B147:B148"/>
    <mergeCell ref="C147:C148"/>
    <mergeCell ref="D147:D148"/>
    <mergeCell ref="E147:E148"/>
    <mergeCell ref="F147:F148"/>
    <mergeCell ref="A121:D121"/>
    <mergeCell ref="E121:G121"/>
    <mergeCell ref="H121:L121"/>
    <mergeCell ref="A122:D122"/>
    <mergeCell ref="E122:G122"/>
    <mergeCell ref="H122:L122"/>
    <mergeCell ref="A123:D123"/>
    <mergeCell ref="E123:G123"/>
    <mergeCell ref="H123:L123"/>
    <mergeCell ref="A124:D124"/>
    <mergeCell ref="E124:G124"/>
    <mergeCell ref="H124:L124"/>
    <mergeCell ref="A125:D125"/>
    <mergeCell ref="E125:G125"/>
    <mergeCell ref="H125:L125"/>
    <mergeCell ref="A126:D126"/>
    <mergeCell ref="E126:G126"/>
    <mergeCell ref="H126:L126"/>
    <mergeCell ref="P143:Q143"/>
    <mergeCell ref="B144:B145"/>
    <mergeCell ref="C144:C145"/>
    <mergeCell ref="D144:D145"/>
    <mergeCell ref="E144:E145"/>
    <mergeCell ref="F144:F145"/>
    <mergeCell ref="G144:G145"/>
    <mergeCell ref="H144:I144"/>
    <mergeCell ref="J144:J145"/>
    <mergeCell ref="K144:K145"/>
    <mergeCell ref="L144:L145"/>
    <mergeCell ref="M144:M145"/>
    <mergeCell ref="N144:N145"/>
    <mergeCell ref="O144:O145"/>
    <mergeCell ref="P144:P145"/>
    <mergeCell ref="Q144:Q145"/>
    <mergeCell ref="D136:D137"/>
    <mergeCell ref="E136:E137"/>
    <mergeCell ref="F136:F137"/>
    <mergeCell ref="G136:G137"/>
    <mergeCell ref="H136:I136"/>
    <mergeCell ref="J136:J137"/>
    <mergeCell ref="K136:K137"/>
    <mergeCell ref="L136:L137"/>
    <mergeCell ref="M136:M137"/>
    <mergeCell ref="A69:D69"/>
    <mergeCell ref="E69:G69"/>
    <mergeCell ref="H69:L69"/>
    <mergeCell ref="A128:O128"/>
    <mergeCell ref="A130:L130"/>
    <mergeCell ref="M130:M132"/>
    <mergeCell ref="N130:N132"/>
    <mergeCell ref="A131:L131"/>
    <mergeCell ref="A133:L133"/>
    <mergeCell ref="E114:K114"/>
    <mergeCell ref="A116:F116"/>
    <mergeCell ref="A117:K117"/>
    <mergeCell ref="A118:K118"/>
    <mergeCell ref="A119:K119"/>
    <mergeCell ref="A120:I120"/>
    <mergeCell ref="A111:K111"/>
    <mergeCell ref="E112:K112"/>
    <mergeCell ref="E113:K113"/>
    <mergeCell ref="E115:K115"/>
    <mergeCell ref="J85:J86"/>
    <mergeCell ref="K85:K86"/>
    <mergeCell ref="L85:L86"/>
    <mergeCell ref="M85:M86"/>
    <mergeCell ref="N85:N86"/>
    <mergeCell ref="A66:D66"/>
    <mergeCell ref="E66:G66"/>
    <mergeCell ref="H66:L66"/>
    <mergeCell ref="A67:D67"/>
    <mergeCell ref="E67:G67"/>
    <mergeCell ref="H67:L67"/>
    <mergeCell ref="A68:D68"/>
    <mergeCell ref="E68:G68"/>
    <mergeCell ref="H68:L68"/>
    <mergeCell ref="B80:B81"/>
    <mergeCell ref="C80:C81"/>
    <mergeCell ref="D80:D81"/>
    <mergeCell ref="E80:E81"/>
    <mergeCell ref="F80:F81"/>
    <mergeCell ref="A80:A81"/>
    <mergeCell ref="A76:A78"/>
    <mergeCell ref="B76:D77"/>
    <mergeCell ref="E76:F77"/>
    <mergeCell ref="A174:O174"/>
    <mergeCell ref="A175:O175"/>
    <mergeCell ref="B168:D168"/>
    <mergeCell ref="E168:L168"/>
    <mergeCell ref="A169:O169"/>
    <mergeCell ref="A170:O170"/>
    <mergeCell ref="A171:O171"/>
    <mergeCell ref="A173:O173"/>
    <mergeCell ref="B165:D165"/>
    <mergeCell ref="E165:L165"/>
    <mergeCell ref="B166:D166"/>
    <mergeCell ref="E166:L166"/>
    <mergeCell ref="B167:D167"/>
    <mergeCell ref="E167:L167"/>
    <mergeCell ref="A172:O172"/>
    <mergeCell ref="A158:L158"/>
    <mergeCell ref="A159:L159"/>
    <mergeCell ref="A160:O160"/>
    <mergeCell ref="A161:O161"/>
    <mergeCell ref="A163:O163"/>
    <mergeCell ref="B164:D164"/>
    <mergeCell ref="E164:L164"/>
    <mergeCell ref="A152:O152"/>
    <mergeCell ref="A153:L153"/>
    <mergeCell ref="A154:L154"/>
    <mergeCell ref="A155:L155"/>
    <mergeCell ref="A156:L156"/>
    <mergeCell ref="A157:L157"/>
    <mergeCell ref="A162:O162"/>
    <mergeCell ref="A151:O151"/>
    <mergeCell ref="A134:J134"/>
    <mergeCell ref="A135:A137"/>
    <mergeCell ref="B135:D135"/>
    <mergeCell ref="E135:F135"/>
    <mergeCell ref="G135:I135"/>
    <mergeCell ref="J135:L135"/>
    <mergeCell ref="M135:N135"/>
    <mergeCell ref="B136:B137"/>
    <mergeCell ref="C136:C137"/>
    <mergeCell ref="N136:N137"/>
    <mergeCell ref="A139:A140"/>
    <mergeCell ref="B139:B140"/>
    <mergeCell ref="C139:C140"/>
    <mergeCell ref="D139:D140"/>
    <mergeCell ref="E139:E140"/>
    <mergeCell ref="F139:F140"/>
    <mergeCell ref="A142:J142"/>
    <mergeCell ref="A143:A145"/>
    <mergeCell ref="B143:D143"/>
    <mergeCell ref="E143:F143"/>
    <mergeCell ref="G143:I143"/>
    <mergeCell ref="J143:L143"/>
    <mergeCell ref="M143:O143"/>
    <mergeCell ref="O85:O86"/>
    <mergeCell ref="A82:O82"/>
    <mergeCell ref="A83:J83"/>
    <mergeCell ref="A84:A86"/>
    <mergeCell ref="B84:D85"/>
    <mergeCell ref="E84:F85"/>
    <mergeCell ref="G84:I84"/>
    <mergeCell ref="J84:L84"/>
    <mergeCell ref="M84:O84"/>
    <mergeCell ref="G85:G86"/>
    <mergeCell ref="H85:I85"/>
    <mergeCell ref="G76:I76"/>
    <mergeCell ref="J76:L76"/>
    <mergeCell ref="G77:G78"/>
    <mergeCell ref="H77:I77"/>
    <mergeCell ref="J77:J78"/>
    <mergeCell ref="K77:K78"/>
    <mergeCell ref="L77:L78"/>
    <mergeCell ref="M71:M73"/>
    <mergeCell ref="N71:N73"/>
    <mergeCell ref="A72:L72"/>
    <mergeCell ref="A73:L73"/>
    <mergeCell ref="A74:L74"/>
    <mergeCell ref="A75:J75"/>
    <mergeCell ref="A71:L71"/>
    <mergeCell ref="O40:O41"/>
    <mergeCell ref="A59:F59"/>
    <mergeCell ref="A60:K60"/>
    <mergeCell ref="A61:K61"/>
    <mergeCell ref="A62:K62"/>
    <mergeCell ref="A63:I63"/>
    <mergeCell ref="A55:K55"/>
    <mergeCell ref="E56:K56"/>
    <mergeCell ref="E57:K57"/>
    <mergeCell ref="E58:K58"/>
    <mergeCell ref="J40:J41"/>
    <mergeCell ref="K40:K41"/>
    <mergeCell ref="L40:L41"/>
    <mergeCell ref="M40:M41"/>
    <mergeCell ref="N40:N41"/>
    <mergeCell ref="H64:L64"/>
    <mergeCell ref="A65:D65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35:A36"/>
    <mergeCell ref="B35:B36"/>
    <mergeCell ref="C35:C36"/>
    <mergeCell ref="D35:D36"/>
    <mergeCell ref="E35:E36"/>
    <mergeCell ref="F35:F36"/>
    <mergeCell ref="A64:D64"/>
    <mergeCell ref="E64:G64"/>
    <mergeCell ref="E65:G65"/>
    <mergeCell ref="H65:L65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A3:O3"/>
    <mergeCell ref="K8:M8"/>
    <mergeCell ref="N8:O8"/>
    <mergeCell ref="A10:J10"/>
    <mergeCell ref="K10:M10"/>
    <mergeCell ref="N10:O10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P84:Q84"/>
    <mergeCell ref="P85:P86"/>
    <mergeCell ref="Q85:Q86"/>
    <mergeCell ref="M31:N31"/>
    <mergeCell ref="M32:M33"/>
    <mergeCell ref="N32:N33"/>
    <mergeCell ref="M76:N76"/>
    <mergeCell ref="M77:M78"/>
    <mergeCell ref="N77:N78"/>
    <mergeCell ref="P39:Q39"/>
    <mergeCell ref="P40:P41"/>
    <mergeCell ref="Q40:Q41"/>
    <mergeCell ref="A37:O37"/>
    <mergeCell ref="A38:J38"/>
    <mergeCell ref="A39:A41"/>
    <mergeCell ref="B39:D40"/>
    <mergeCell ref="E39:F40"/>
    <mergeCell ref="G39:I39"/>
    <mergeCell ref="J39:L39"/>
    <mergeCell ref="M39:O39"/>
    <mergeCell ref="G40:G41"/>
    <mergeCell ref="H40:I40"/>
    <mergeCell ref="A53:O53"/>
    <mergeCell ref="A54:O54"/>
  </mergeCells>
  <hyperlinks>
    <hyperlink ref="M143" location="sub_777" display="sub_777"/>
    <hyperlink ref="P143" location="sub_666" display="sub_666"/>
  </hyperlinks>
  <pageMargins left="0.55118110236220474" right="0.31496062992125984" top="0.35433070866141736" bottom="0.35433070866141736" header="0.31496062992125984" footer="0.31496062992125984"/>
  <pageSetup paperSize="9" scale="54" fitToHeight="0" orientation="landscape" r:id="rId1"/>
  <rowBreaks count="1" manualBreakCount="1">
    <brk id="24" max="16" man="1"/>
  </rowBreaks>
</worksheet>
</file>

<file path=xl/worksheets/sheet37.xml><?xml version="1.0" encoding="utf-8"?>
<worksheet xmlns="http://schemas.openxmlformats.org/spreadsheetml/2006/main" xmlns:r="http://schemas.openxmlformats.org/officeDocument/2006/relationships">
  <sheetPr codeName="Лист37"/>
  <dimension ref="A1:AE180"/>
  <sheetViews>
    <sheetView view="pageBreakPreview" topLeftCell="A84" zoomScale="80" zoomScaleNormal="70" zoomScaleSheetLayoutView="80" workbookViewId="0">
      <selection activeCell="J109" sqref="J109"/>
    </sheetView>
  </sheetViews>
  <sheetFormatPr defaultRowHeight="18.75"/>
  <cols>
    <col min="1" max="1" width="35.85546875" style="4" customWidth="1"/>
    <col min="2" max="2" width="22.42578125" style="4" customWidth="1"/>
    <col min="3" max="3" width="19.42578125" style="4" customWidth="1"/>
    <col min="4" max="4" width="11.7109375" style="4" customWidth="1"/>
    <col min="5" max="5" width="17.42578125" style="4" customWidth="1"/>
    <col min="6" max="6" width="17.5703125" style="4" customWidth="1"/>
    <col min="7" max="7" width="21.5703125" style="4" customWidth="1"/>
    <col min="8" max="8" width="11.42578125" style="4" customWidth="1"/>
    <col min="9" max="9" width="7.140625" style="4" customWidth="1"/>
    <col min="10" max="11" width="12.140625" style="4" customWidth="1"/>
    <col min="12" max="12" width="11.42578125" style="4" customWidth="1"/>
    <col min="13" max="13" width="15.28515625" style="4" customWidth="1"/>
    <col min="14" max="14" width="12.7109375" style="4" customWidth="1"/>
    <col min="15" max="15" width="12.4257812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4" t="s">
        <v>523</v>
      </c>
    </row>
    <row r="2" spans="1:15">
      <c r="L2" s="4" t="s">
        <v>485</v>
      </c>
    </row>
    <row r="3" spans="1:15" ht="35.25" customHeight="1">
      <c r="A3" s="228" t="s">
        <v>465</v>
      </c>
      <c r="B3" s="229"/>
      <c r="C3" s="229"/>
      <c r="D3" s="229"/>
      <c r="E3" s="229"/>
      <c r="F3" s="229"/>
      <c r="G3" s="229"/>
      <c r="H3" s="229"/>
      <c r="I3" s="229"/>
      <c r="J3" s="229"/>
      <c r="K3" s="229"/>
      <c r="L3" s="229"/>
      <c r="M3" s="229"/>
      <c r="N3" s="229"/>
      <c r="O3" s="229"/>
    </row>
    <row r="4" spans="1:15" ht="30.75" customHeight="1">
      <c r="A4" s="230" t="s">
        <v>225</v>
      </c>
      <c r="B4" s="231"/>
      <c r="C4" s="231"/>
      <c r="D4" s="231"/>
      <c r="E4" s="231"/>
      <c r="F4" s="231"/>
      <c r="G4" s="231"/>
      <c r="H4" s="231"/>
      <c r="I4" s="231"/>
      <c r="J4" s="231"/>
      <c r="K4" s="231"/>
      <c r="L4" s="231"/>
      <c r="M4" s="231"/>
      <c r="N4" s="231"/>
      <c r="O4" s="231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232" t="s">
        <v>3</v>
      </c>
      <c r="O5" s="233"/>
    </row>
    <row r="6" spans="1:15" ht="18.75" customHeight="1">
      <c r="A6" s="212"/>
      <c r="B6" s="212"/>
      <c r="C6" s="212"/>
      <c r="D6" s="212"/>
      <c r="E6" s="212"/>
      <c r="F6" s="212"/>
      <c r="G6" s="212"/>
      <c r="H6" s="212"/>
      <c r="I6" s="212"/>
      <c r="J6" s="212"/>
      <c r="K6" s="222" t="s">
        <v>4</v>
      </c>
      <c r="L6" s="222"/>
      <c r="M6" s="223"/>
      <c r="N6" s="234" t="s">
        <v>5</v>
      </c>
      <c r="O6" s="235"/>
    </row>
    <row r="7" spans="1:15" ht="18.75" customHeight="1">
      <c r="A7" s="212"/>
      <c r="B7" s="212"/>
      <c r="C7" s="212"/>
      <c r="D7" s="212"/>
      <c r="E7" s="212"/>
      <c r="F7" s="212"/>
      <c r="G7" s="212"/>
      <c r="H7" s="212"/>
      <c r="I7" s="212"/>
      <c r="J7" s="212"/>
      <c r="K7" s="222" t="s">
        <v>179</v>
      </c>
      <c r="L7" s="222"/>
      <c r="M7" s="223"/>
      <c r="N7" s="224" t="s">
        <v>483</v>
      </c>
      <c r="O7" s="225"/>
    </row>
    <row r="8" spans="1:15">
      <c r="A8" s="70"/>
      <c r="B8" s="8"/>
      <c r="C8" s="8"/>
      <c r="D8" s="8"/>
      <c r="E8" s="8"/>
      <c r="F8" s="8"/>
      <c r="G8" s="8"/>
      <c r="H8" s="8"/>
      <c r="I8" s="8"/>
      <c r="J8" s="8"/>
      <c r="K8" s="222" t="s">
        <v>180</v>
      </c>
      <c r="L8" s="222"/>
      <c r="M8" s="223"/>
      <c r="N8" s="224" t="s">
        <v>224</v>
      </c>
      <c r="O8" s="225"/>
    </row>
    <row r="9" spans="1:15">
      <c r="A9" s="70"/>
      <c r="B9" s="8"/>
      <c r="C9" s="8"/>
      <c r="D9" s="8"/>
      <c r="E9" s="8"/>
      <c r="F9" s="8"/>
      <c r="G9" s="8"/>
      <c r="H9" s="8"/>
      <c r="I9" s="8"/>
      <c r="J9" s="8"/>
      <c r="K9" s="48"/>
      <c r="L9" s="48"/>
      <c r="M9" s="49" t="s">
        <v>183</v>
      </c>
      <c r="N9" s="50"/>
      <c r="O9" s="51"/>
    </row>
    <row r="10" spans="1:15" ht="18.75" customHeight="1">
      <c r="A10" s="212"/>
      <c r="B10" s="212"/>
      <c r="C10" s="212"/>
      <c r="D10" s="212"/>
      <c r="E10" s="212"/>
      <c r="F10" s="212"/>
      <c r="G10" s="212"/>
      <c r="H10" s="212"/>
      <c r="I10" s="212"/>
      <c r="J10" s="212"/>
      <c r="K10" s="222" t="s">
        <v>181</v>
      </c>
      <c r="L10" s="222"/>
      <c r="M10" s="223"/>
      <c r="N10" s="224" t="s">
        <v>159</v>
      </c>
      <c r="O10" s="225"/>
    </row>
    <row r="11" spans="1:15" ht="18.75" customHeight="1">
      <c r="A11" s="212"/>
      <c r="B11" s="212"/>
      <c r="C11" s="212"/>
      <c r="D11" s="212"/>
      <c r="E11" s="212"/>
      <c r="F11" s="212"/>
      <c r="G11" s="212"/>
      <c r="H11" s="212"/>
      <c r="I11" s="212"/>
      <c r="J11" s="212"/>
      <c r="K11" s="222" t="s">
        <v>182</v>
      </c>
      <c r="L11" s="222"/>
      <c r="M11" s="223"/>
      <c r="N11" s="224" t="s">
        <v>160</v>
      </c>
      <c r="O11" s="225"/>
    </row>
    <row r="12" spans="1:15">
      <c r="A12" s="52"/>
      <c r="B12" s="67"/>
      <c r="C12" s="67"/>
      <c r="D12" s="67"/>
      <c r="E12" s="67"/>
      <c r="F12" s="67"/>
      <c r="G12" s="67"/>
      <c r="H12" s="67"/>
      <c r="I12" s="67"/>
      <c r="J12" s="67"/>
      <c r="K12" s="226"/>
      <c r="L12" s="226"/>
      <c r="M12" s="227"/>
      <c r="N12" s="224"/>
      <c r="O12" s="225"/>
    </row>
    <row r="13" spans="1:15">
      <c r="A13" s="52"/>
      <c r="B13" s="67"/>
      <c r="C13" s="67"/>
      <c r="D13" s="67"/>
      <c r="E13" s="67"/>
      <c r="F13" s="67"/>
      <c r="G13" s="67"/>
      <c r="H13" s="67"/>
      <c r="I13" s="67"/>
      <c r="J13" s="67"/>
      <c r="K13" s="54"/>
      <c r="L13" s="54"/>
      <c r="M13" s="68"/>
      <c r="N13" s="69"/>
      <c r="O13" s="69"/>
    </row>
    <row r="14" spans="1:15" ht="39" customHeight="1">
      <c r="A14" s="217" t="s">
        <v>0</v>
      </c>
      <c r="B14" s="217"/>
      <c r="C14" s="217"/>
      <c r="D14" s="217"/>
      <c r="E14" s="217"/>
      <c r="F14" s="217"/>
      <c r="G14" s="217"/>
      <c r="H14" s="217"/>
      <c r="I14" s="217"/>
      <c r="J14" s="217"/>
      <c r="K14" s="217"/>
      <c r="L14" s="217"/>
      <c r="M14" s="217"/>
      <c r="N14" s="217"/>
      <c r="O14" s="217"/>
    </row>
    <row r="15" spans="1:15" ht="24.75" hidden="1" customHeight="1">
      <c r="A15" s="216" t="s">
        <v>1</v>
      </c>
      <c r="B15" s="216"/>
      <c r="C15" s="216"/>
      <c r="D15" s="216"/>
      <c r="E15" s="216"/>
      <c r="F15" s="216"/>
      <c r="G15" s="216"/>
      <c r="H15" s="216"/>
      <c r="I15" s="216"/>
      <c r="J15" s="216"/>
      <c r="K15" s="216"/>
      <c r="L15" s="216"/>
      <c r="M15" s="216"/>
      <c r="N15" s="216"/>
      <c r="O15" s="216"/>
    </row>
    <row r="16" spans="1:15" ht="16.5" hidden="1" customHeight="1">
      <c r="A16" s="216" t="s">
        <v>2</v>
      </c>
      <c r="B16" s="217"/>
      <c r="C16" s="217"/>
      <c r="D16" s="217"/>
      <c r="E16" s="217"/>
      <c r="F16" s="217"/>
      <c r="G16" s="217"/>
      <c r="H16" s="217"/>
      <c r="I16" s="217"/>
      <c r="J16" s="217"/>
      <c r="K16" s="217"/>
      <c r="L16" s="217"/>
      <c r="M16" s="217"/>
      <c r="N16" s="217"/>
      <c r="O16" s="217"/>
    </row>
    <row r="17" spans="1:18" ht="137.25" customHeight="1">
      <c r="A17" s="218" t="s">
        <v>484</v>
      </c>
      <c r="B17" s="218"/>
      <c r="C17" s="218"/>
      <c r="D17" s="218"/>
      <c r="E17" s="218"/>
      <c r="F17" s="218"/>
      <c r="G17" s="218"/>
      <c r="H17" s="218"/>
      <c r="I17" s="218"/>
      <c r="J17" s="218"/>
      <c r="K17" s="218"/>
      <c r="L17" s="218"/>
      <c r="M17" s="218"/>
      <c r="N17" s="218"/>
      <c r="O17" s="218"/>
    </row>
    <row r="18" spans="1:18" ht="185.25" customHeight="1">
      <c r="A18" s="219"/>
      <c r="B18" s="219"/>
      <c r="C18" s="219"/>
      <c r="D18" s="219"/>
      <c r="E18" s="219"/>
      <c r="F18" s="219"/>
      <c r="G18" s="219"/>
      <c r="H18" s="219"/>
      <c r="I18" s="219"/>
      <c r="J18" s="219"/>
      <c r="K18" s="219"/>
      <c r="L18" s="219"/>
      <c r="M18" s="219"/>
      <c r="N18" s="219"/>
      <c r="O18" s="219"/>
      <c r="P18" s="24"/>
      <c r="Q18" s="24"/>
      <c r="R18" s="24"/>
    </row>
    <row r="19" spans="1:18" ht="27" customHeight="1">
      <c r="A19" s="220" t="s">
        <v>89</v>
      </c>
      <c r="B19" s="220"/>
      <c r="C19" s="220"/>
      <c r="D19" s="220"/>
      <c r="E19" s="220"/>
      <c r="F19" s="220"/>
      <c r="G19" s="220"/>
      <c r="H19" s="220"/>
      <c r="I19" s="220"/>
      <c r="J19" s="220"/>
      <c r="K19" s="47"/>
      <c r="L19" s="47"/>
      <c r="M19" s="47"/>
      <c r="N19" s="47"/>
      <c r="O19" s="47"/>
      <c r="P19" s="24"/>
      <c r="Q19" s="24"/>
      <c r="R19" s="24"/>
    </row>
    <row r="20" spans="1:18" ht="35.25" customHeight="1">
      <c r="A20" s="221" t="s">
        <v>139</v>
      </c>
      <c r="B20" s="221"/>
      <c r="C20" s="221"/>
      <c r="D20" s="221"/>
      <c r="E20" s="221"/>
      <c r="F20" s="221"/>
      <c r="G20" s="221"/>
      <c r="H20" s="221"/>
      <c r="I20" s="221"/>
      <c r="J20" s="221"/>
      <c r="K20" s="47"/>
      <c r="L20" s="47"/>
      <c r="M20" s="47"/>
      <c r="N20" s="47"/>
      <c r="O20" s="47"/>
      <c r="P20" s="24"/>
      <c r="Q20" s="24"/>
      <c r="R20" s="24"/>
    </row>
    <row r="21" spans="1:18">
      <c r="A21" s="212" t="s">
        <v>90</v>
      </c>
      <c r="B21" s="212"/>
      <c r="C21" s="212"/>
      <c r="D21" s="212"/>
      <c r="E21" s="212"/>
      <c r="F21" s="212"/>
      <c r="G21" s="212"/>
      <c r="H21" s="212"/>
      <c r="I21" s="212"/>
      <c r="J21" s="212"/>
      <c r="K21" s="54"/>
      <c r="L21" s="54"/>
      <c r="M21" s="68"/>
      <c r="N21" s="69"/>
      <c r="O21" s="69"/>
    </row>
    <row r="22" spans="1:18" ht="18.75" customHeight="1">
      <c r="A22" s="213" t="s">
        <v>233</v>
      </c>
      <c r="B22" s="213"/>
      <c r="C22" s="213"/>
      <c r="D22" s="213"/>
      <c r="E22" s="213"/>
      <c r="F22" s="213"/>
      <c r="G22" s="213"/>
      <c r="H22" s="213"/>
      <c r="I22" s="213"/>
      <c r="J22" s="213"/>
      <c r="K22" s="7"/>
      <c r="L22" s="7"/>
      <c r="M22" s="7"/>
      <c r="N22" s="7"/>
      <c r="O22" s="7"/>
    </row>
    <row r="23" spans="1:18">
      <c r="A23" s="214" t="s">
        <v>192</v>
      </c>
      <c r="B23" s="214"/>
      <c r="C23" s="214"/>
      <c r="D23" s="214"/>
      <c r="E23" s="214"/>
      <c r="F23" s="214"/>
      <c r="G23" s="214"/>
      <c r="H23" s="214"/>
      <c r="I23" s="214"/>
      <c r="J23" s="214"/>
      <c r="K23" s="7"/>
      <c r="L23" s="7"/>
      <c r="M23" s="7"/>
      <c r="N23" s="7"/>
      <c r="O23" s="7"/>
    </row>
    <row r="24" spans="1:18">
      <c r="A24" s="215"/>
      <c r="B24" s="215"/>
      <c r="C24" s="215"/>
      <c r="D24" s="215"/>
      <c r="E24" s="215"/>
      <c r="F24" s="215"/>
      <c r="G24" s="215"/>
      <c r="H24" s="215"/>
      <c r="I24" s="215"/>
      <c r="J24" s="215"/>
      <c r="K24" s="7"/>
      <c r="L24" s="7"/>
      <c r="M24" s="7"/>
      <c r="N24" s="7"/>
      <c r="O24" s="7"/>
    </row>
    <row r="25" spans="1:18">
      <c r="A25" s="169" t="s">
        <v>6</v>
      </c>
      <c r="B25" s="170"/>
      <c r="C25" s="170"/>
      <c r="D25" s="170"/>
      <c r="E25" s="170"/>
      <c r="F25" s="170"/>
      <c r="G25" s="170"/>
      <c r="H25" s="170"/>
      <c r="I25" s="170"/>
      <c r="J25" s="170"/>
      <c r="K25" s="170"/>
      <c r="L25" s="170"/>
      <c r="M25" s="170"/>
      <c r="N25" s="170"/>
      <c r="O25" s="170"/>
    </row>
    <row r="26" spans="1:18" ht="42" customHeight="1">
      <c r="A26" s="169" t="s">
        <v>7</v>
      </c>
      <c r="B26" s="169"/>
      <c r="C26" s="169"/>
      <c r="D26" s="169"/>
      <c r="E26" s="169"/>
      <c r="F26" s="169"/>
      <c r="G26" s="169"/>
      <c r="H26" s="169"/>
      <c r="I26" s="169"/>
      <c r="J26" s="169"/>
      <c r="K26" s="169"/>
      <c r="L26" s="169"/>
      <c r="M26" s="210" t="s">
        <v>193</v>
      </c>
      <c r="N26" s="165" t="s">
        <v>238</v>
      </c>
      <c r="O26" s="7"/>
    </row>
    <row r="27" spans="1:18">
      <c r="A27" s="161" t="s">
        <v>8</v>
      </c>
      <c r="B27" s="161"/>
      <c r="C27" s="161"/>
      <c r="D27" s="161"/>
      <c r="E27" s="161"/>
      <c r="F27" s="161"/>
      <c r="G27" s="161"/>
      <c r="H27" s="161"/>
      <c r="I27" s="161"/>
      <c r="J27" s="161"/>
      <c r="K27" s="161"/>
      <c r="L27" s="161"/>
      <c r="M27" s="211"/>
      <c r="N27" s="165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211"/>
      <c r="N28" s="165"/>
      <c r="O28" s="7"/>
    </row>
    <row r="29" spans="1:18">
      <c r="A29" s="161" t="s">
        <v>86</v>
      </c>
      <c r="B29" s="161"/>
      <c r="C29" s="161"/>
      <c r="D29" s="161"/>
      <c r="E29" s="161"/>
      <c r="F29" s="161"/>
      <c r="G29" s="161"/>
      <c r="H29" s="161"/>
      <c r="I29" s="161"/>
      <c r="J29" s="161"/>
      <c r="K29" s="161"/>
      <c r="L29" s="161"/>
      <c r="M29" s="7"/>
      <c r="N29" s="8"/>
      <c r="O29" s="7"/>
    </row>
    <row r="30" spans="1:18">
      <c r="A30" s="160" t="s">
        <v>98</v>
      </c>
      <c r="B30" s="160"/>
      <c r="C30" s="160"/>
      <c r="D30" s="160"/>
      <c r="E30" s="160"/>
      <c r="F30" s="160"/>
      <c r="G30" s="160"/>
      <c r="H30" s="160"/>
      <c r="I30" s="160"/>
      <c r="J30" s="160"/>
      <c r="K30" s="7"/>
      <c r="L30" s="7"/>
      <c r="M30" s="7"/>
      <c r="N30" s="8"/>
      <c r="O30" s="7"/>
    </row>
    <row r="31" spans="1:18" ht="78.75" customHeight="1">
      <c r="A31" s="163" t="s">
        <v>87</v>
      </c>
      <c r="B31" s="163" t="s">
        <v>10</v>
      </c>
      <c r="C31" s="163"/>
      <c r="D31" s="163"/>
      <c r="E31" s="163" t="s">
        <v>11</v>
      </c>
      <c r="F31" s="163"/>
      <c r="G31" s="163" t="s">
        <v>12</v>
      </c>
      <c r="H31" s="163"/>
      <c r="I31" s="163"/>
      <c r="J31" s="163" t="s">
        <v>13</v>
      </c>
      <c r="K31" s="163"/>
      <c r="L31" s="163"/>
      <c r="M31" s="187" t="s">
        <v>184</v>
      </c>
      <c r="N31" s="189"/>
      <c r="O31" s="7"/>
    </row>
    <row r="32" spans="1:18" ht="59.25" customHeight="1">
      <c r="A32" s="166"/>
      <c r="B32" s="163"/>
      <c r="C32" s="163"/>
      <c r="D32" s="163"/>
      <c r="E32" s="163"/>
      <c r="F32" s="163"/>
      <c r="G32" s="163" t="s">
        <v>14</v>
      </c>
      <c r="H32" s="163" t="s">
        <v>24</v>
      </c>
      <c r="I32" s="163"/>
      <c r="J32" s="163" t="s">
        <v>226</v>
      </c>
      <c r="K32" s="163" t="s">
        <v>227</v>
      </c>
      <c r="L32" s="163" t="s">
        <v>232</v>
      </c>
      <c r="M32" s="165" t="s">
        <v>185</v>
      </c>
      <c r="N32" s="163" t="s">
        <v>186</v>
      </c>
      <c r="O32" s="7"/>
    </row>
    <row r="33" spans="1:17" ht="131.25">
      <c r="A33" s="166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166"/>
      <c r="H33" s="9" t="s">
        <v>15</v>
      </c>
      <c r="I33" s="9" t="s">
        <v>16</v>
      </c>
      <c r="J33" s="163"/>
      <c r="K33" s="163"/>
      <c r="L33" s="166"/>
      <c r="M33" s="165"/>
      <c r="N33" s="163"/>
      <c r="O33" s="7"/>
    </row>
    <row r="34" spans="1:17">
      <c r="A34" s="9">
        <v>1</v>
      </c>
      <c r="B34" s="9">
        <v>2</v>
      </c>
      <c r="C34" s="9">
        <v>3</v>
      </c>
      <c r="D34" s="9">
        <v>4</v>
      </c>
      <c r="E34" s="9">
        <v>5</v>
      </c>
      <c r="F34" s="9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53">
        <v>13</v>
      </c>
      <c r="N34" s="53">
        <v>14</v>
      </c>
      <c r="O34" s="7"/>
    </row>
    <row r="35" spans="1:17" ht="141.75">
      <c r="A35" s="238" t="s">
        <v>108</v>
      </c>
      <c r="B35" s="251" t="s">
        <v>108</v>
      </c>
      <c r="C35" s="251" t="s">
        <v>108</v>
      </c>
      <c r="D35" s="251" t="s">
        <v>108</v>
      </c>
      <c r="E35" s="251" t="s">
        <v>108</v>
      </c>
      <c r="F35" s="251" t="s">
        <v>18</v>
      </c>
      <c r="G35" s="10" t="s">
        <v>102</v>
      </c>
      <c r="H35" s="9" t="s">
        <v>97</v>
      </c>
      <c r="I35" s="9">
        <v>744</v>
      </c>
      <c r="J35" s="9">
        <v>95</v>
      </c>
      <c r="K35" s="11">
        <f>J35</f>
        <v>95</v>
      </c>
      <c r="L35" s="11">
        <f>J35</f>
        <v>95</v>
      </c>
      <c r="M35" s="53">
        <v>10</v>
      </c>
      <c r="N35" s="76">
        <v>10</v>
      </c>
      <c r="O35" s="7"/>
    </row>
    <row r="36" spans="1:17" ht="252">
      <c r="A36" s="205"/>
      <c r="B36" s="209"/>
      <c r="C36" s="209"/>
      <c r="D36" s="209"/>
      <c r="E36" s="209"/>
      <c r="F36" s="209"/>
      <c r="G36" s="10" t="s">
        <v>104</v>
      </c>
      <c r="H36" s="9" t="s">
        <v>97</v>
      </c>
      <c r="I36" s="9">
        <v>744</v>
      </c>
      <c r="J36" s="9">
        <v>100</v>
      </c>
      <c r="K36" s="38">
        <f>J36</f>
        <v>100</v>
      </c>
      <c r="L36" s="11">
        <f>J36</f>
        <v>100</v>
      </c>
      <c r="M36" s="53">
        <v>10</v>
      </c>
      <c r="N36" s="53">
        <v>10</v>
      </c>
      <c r="O36" s="7"/>
    </row>
    <row r="37" spans="1:17" ht="18.75" customHeight="1">
      <c r="A37" s="168"/>
      <c r="B37" s="168"/>
      <c r="C37" s="168"/>
      <c r="D37" s="168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</row>
    <row r="38" spans="1:17">
      <c r="A38" s="161" t="s">
        <v>101</v>
      </c>
      <c r="B38" s="161"/>
      <c r="C38" s="161"/>
      <c r="D38" s="161"/>
      <c r="E38" s="161"/>
      <c r="F38" s="161"/>
      <c r="G38" s="161"/>
      <c r="H38" s="161"/>
      <c r="I38" s="161"/>
      <c r="J38" s="161"/>
      <c r="K38" s="7"/>
      <c r="L38" s="7"/>
      <c r="M38" s="7"/>
      <c r="N38" s="7"/>
      <c r="O38" s="7"/>
    </row>
    <row r="39" spans="1:17" ht="117" customHeight="1">
      <c r="A39" s="163" t="s">
        <v>87</v>
      </c>
      <c r="B39" s="163" t="s">
        <v>10</v>
      </c>
      <c r="C39" s="163"/>
      <c r="D39" s="163"/>
      <c r="E39" s="163" t="s">
        <v>11</v>
      </c>
      <c r="F39" s="163"/>
      <c r="G39" s="163" t="s">
        <v>21</v>
      </c>
      <c r="H39" s="163"/>
      <c r="I39" s="163"/>
      <c r="J39" s="163" t="s">
        <v>22</v>
      </c>
      <c r="K39" s="163"/>
      <c r="L39" s="163"/>
      <c r="M39" s="163" t="s">
        <v>187</v>
      </c>
      <c r="N39" s="163"/>
      <c r="O39" s="163"/>
      <c r="P39" s="187" t="s">
        <v>184</v>
      </c>
      <c r="Q39" s="189"/>
    </row>
    <row r="40" spans="1:17" ht="55.5" customHeight="1">
      <c r="A40" s="166"/>
      <c r="B40" s="163"/>
      <c r="C40" s="163"/>
      <c r="D40" s="163"/>
      <c r="E40" s="163"/>
      <c r="F40" s="163"/>
      <c r="G40" s="163" t="s">
        <v>85</v>
      </c>
      <c r="H40" s="163" t="s">
        <v>24</v>
      </c>
      <c r="I40" s="163"/>
      <c r="J40" s="163" t="s">
        <v>226</v>
      </c>
      <c r="K40" s="163" t="s">
        <v>227</v>
      </c>
      <c r="L40" s="163" t="s">
        <v>228</v>
      </c>
      <c r="M40" s="163" t="s">
        <v>226</v>
      </c>
      <c r="N40" s="163" t="s">
        <v>227</v>
      </c>
      <c r="O40" s="163" t="s">
        <v>229</v>
      </c>
      <c r="P40" s="163" t="s">
        <v>185</v>
      </c>
      <c r="Q40" s="163" t="s">
        <v>186</v>
      </c>
    </row>
    <row r="41" spans="1:17" ht="131.25">
      <c r="A41" s="166"/>
      <c r="B41" s="9" t="s">
        <v>25</v>
      </c>
      <c r="C41" s="9" t="s">
        <v>26</v>
      </c>
      <c r="D41" s="9" t="s">
        <v>27</v>
      </c>
      <c r="E41" s="9" t="s">
        <v>28</v>
      </c>
      <c r="F41" s="44" t="s">
        <v>174</v>
      </c>
      <c r="G41" s="166"/>
      <c r="H41" s="9" t="s">
        <v>29</v>
      </c>
      <c r="I41" s="9" t="s">
        <v>16</v>
      </c>
      <c r="J41" s="163"/>
      <c r="K41" s="163"/>
      <c r="L41" s="166"/>
      <c r="M41" s="163"/>
      <c r="N41" s="163"/>
      <c r="O41" s="166"/>
      <c r="P41" s="163"/>
      <c r="Q41" s="163"/>
    </row>
    <row r="42" spans="1:17">
      <c r="A42" s="9">
        <v>1</v>
      </c>
      <c r="B42" s="9">
        <v>2</v>
      </c>
      <c r="C42" s="9">
        <v>3</v>
      </c>
      <c r="D42" s="9">
        <v>4</v>
      </c>
      <c r="E42" s="9">
        <v>5</v>
      </c>
      <c r="F42" s="9">
        <v>6</v>
      </c>
      <c r="G42" s="9">
        <v>7</v>
      </c>
      <c r="H42" s="9">
        <v>8</v>
      </c>
      <c r="I42" s="9">
        <v>9</v>
      </c>
      <c r="J42" s="9">
        <v>10</v>
      </c>
      <c r="K42" s="9">
        <v>11</v>
      </c>
      <c r="L42" s="9">
        <v>12</v>
      </c>
      <c r="M42" s="9">
        <v>13</v>
      </c>
      <c r="N42" s="9">
        <v>14</v>
      </c>
      <c r="O42" s="9">
        <v>15</v>
      </c>
      <c r="P42" s="71">
        <v>16</v>
      </c>
      <c r="Q42" s="71">
        <v>17</v>
      </c>
    </row>
    <row r="43" spans="1:17" ht="112.5" hidden="1">
      <c r="A43" s="156" t="s">
        <v>234</v>
      </c>
      <c r="B43" s="80" t="s">
        <v>195</v>
      </c>
      <c r="C43" s="2" t="s">
        <v>17</v>
      </c>
      <c r="D43" s="2" t="s">
        <v>167</v>
      </c>
      <c r="E43" s="125" t="s">
        <v>30</v>
      </c>
      <c r="F43" s="124" t="s">
        <v>56</v>
      </c>
      <c r="G43" s="124" t="s">
        <v>31</v>
      </c>
      <c r="H43" s="124" t="s">
        <v>32</v>
      </c>
      <c r="I43" s="3" t="s">
        <v>107</v>
      </c>
      <c r="J43" s="124"/>
      <c r="K43" s="124">
        <f>J43</f>
        <v>0</v>
      </c>
      <c r="L43" s="124">
        <f>J43</f>
        <v>0</v>
      </c>
      <c r="M43" s="124" t="s">
        <v>18</v>
      </c>
      <c r="N43" s="124" t="s">
        <v>18</v>
      </c>
      <c r="O43" s="124" t="s">
        <v>18</v>
      </c>
      <c r="P43" s="125">
        <v>10</v>
      </c>
      <c r="Q43" s="76">
        <f>J43*0.1</f>
        <v>0</v>
      </c>
    </row>
    <row r="44" spans="1:17" ht="112.5" hidden="1">
      <c r="A44" s="121" t="s">
        <v>236</v>
      </c>
      <c r="B44" s="80" t="s">
        <v>196</v>
      </c>
      <c r="C44" s="124" t="s">
        <v>19</v>
      </c>
      <c r="D44" s="2" t="s">
        <v>167</v>
      </c>
      <c r="E44" s="125" t="s">
        <v>30</v>
      </c>
      <c r="F44" s="124" t="s">
        <v>56</v>
      </c>
      <c r="G44" s="124" t="s">
        <v>31</v>
      </c>
      <c r="H44" s="124" t="s">
        <v>32</v>
      </c>
      <c r="I44" s="3" t="s">
        <v>107</v>
      </c>
      <c r="J44" s="124"/>
      <c r="K44" s="124">
        <f t="shared" ref="K44:K50" si="0">J44</f>
        <v>0</v>
      </c>
      <c r="L44" s="124">
        <f t="shared" ref="L44:L50" si="1">J44</f>
        <v>0</v>
      </c>
      <c r="M44" s="124" t="s">
        <v>18</v>
      </c>
      <c r="N44" s="124" t="s">
        <v>18</v>
      </c>
      <c r="O44" s="124" t="s">
        <v>18</v>
      </c>
      <c r="P44" s="125">
        <v>10</v>
      </c>
      <c r="Q44" s="76">
        <f>J44*0.1</f>
        <v>0</v>
      </c>
    </row>
    <row r="45" spans="1:17" ht="150" hidden="1">
      <c r="A45" s="45" t="s">
        <v>175</v>
      </c>
      <c r="B45" s="80" t="s">
        <v>200</v>
      </c>
      <c r="C45" s="2" t="s">
        <v>17</v>
      </c>
      <c r="D45" s="124" t="s">
        <v>167</v>
      </c>
      <c r="E45" s="125" t="s">
        <v>30</v>
      </c>
      <c r="F45" s="124" t="s">
        <v>88</v>
      </c>
      <c r="G45" s="124" t="s">
        <v>31</v>
      </c>
      <c r="H45" s="124" t="s">
        <v>32</v>
      </c>
      <c r="I45" s="3" t="s">
        <v>107</v>
      </c>
      <c r="J45" s="124"/>
      <c r="K45" s="124">
        <f t="shared" si="0"/>
        <v>0</v>
      </c>
      <c r="L45" s="124">
        <f t="shared" si="1"/>
        <v>0</v>
      </c>
      <c r="M45" s="124" t="s">
        <v>18</v>
      </c>
      <c r="N45" s="124" t="s">
        <v>18</v>
      </c>
      <c r="O45" s="124" t="s">
        <v>18</v>
      </c>
      <c r="P45" s="125">
        <v>10</v>
      </c>
      <c r="Q45" s="76">
        <f t="shared" ref="Q45:Q52" si="2">J45*0.1</f>
        <v>0</v>
      </c>
    </row>
    <row r="46" spans="1:17" ht="131.25" hidden="1">
      <c r="A46" s="79" t="s">
        <v>197</v>
      </c>
      <c r="B46" s="80" t="s">
        <v>198</v>
      </c>
      <c r="C46" s="2" t="s">
        <v>19</v>
      </c>
      <c r="D46" s="124" t="s">
        <v>167</v>
      </c>
      <c r="E46" s="125" t="s">
        <v>30</v>
      </c>
      <c r="F46" s="124" t="s">
        <v>88</v>
      </c>
      <c r="G46" s="124" t="s">
        <v>31</v>
      </c>
      <c r="H46" s="124" t="s">
        <v>32</v>
      </c>
      <c r="I46" s="3" t="s">
        <v>107</v>
      </c>
      <c r="J46" s="124"/>
      <c r="K46" s="124">
        <f t="shared" si="0"/>
        <v>0</v>
      </c>
      <c r="L46" s="124">
        <f t="shared" si="1"/>
        <v>0</v>
      </c>
      <c r="M46" s="124" t="s">
        <v>18</v>
      </c>
      <c r="N46" s="124" t="s">
        <v>18</v>
      </c>
      <c r="O46" s="124" t="s">
        <v>18</v>
      </c>
      <c r="P46" s="125">
        <v>10</v>
      </c>
      <c r="Q46" s="76">
        <f t="shared" si="2"/>
        <v>0</v>
      </c>
    </row>
    <row r="47" spans="1:17" ht="112.5" hidden="1">
      <c r="A47" s="121" t="s">
        <v>237</v>
      </c>
      <c r="B47" s="80" t="s">
        <v>196</v>
      </c>
      <c r="C47" s="2" t="s">
        <v>19</v>
      </c>
      <c r="D47" s="124" t="s">
        <v>173</v>
      </c>
      <c r="E47" s="125" t="s">
        <v>30</v>
      </c>
      <c r="F47" s="124" t="s">
        <v>56</v>
      </c>
      <c r="G47" s="124" t="s">
        <v>31</v>
      </c>
      <c r="H47" s="124" t="s">
        <v>32</v>
      </c>
      <c r="I47" s="3" t="s">
        <v>107</v>
      </c>
      <c r="J47" s="124"/>
      <c r="K47" s="124">
        <f t="shared" si="0"/>
        <v>0</v>
      </c>
      <c r="L47" s="124">
        <f t="shared" si="1"/>
        <v>0</v>
      </c>
      <c r="M47" s="124" t="s">
        <v>18</v>
      </c>
      <c r="N47" s="124" t="s">
        <v>18</v>
      </c>
      <c r="O47" s="124" t="s">
        <v>18</v>
      </c>
      <c r="P47" s="125">
        <v>10</v>
      </c>
      <c r="Q47" s="76">
        <f t="shared" si="2"/>
        <v>0</v>
      </c>
    </row>
    <row r="48" spans="1:17" ht="112.5">
      <c r="A48" s="121" t="s">
        <v>235</v>
      </c>
      <c r="B48" s="80" t="s">
        <v>195</v>
      </c>
      <c r="C48" s="2" t="s">
        <v>17</v>
      </c>
      <c r="D48" s="124" t="s">
        <v>173</v>
      </c>
      <c r="E48" s="125" t="s">
        <v>30</v>
      </c>
      <c r="F48" s="124" t="s">
        <v>56</v>
      </c>
      <c r="G48" s="124" t="s">
        <v>31</v>
      </c>
      <c r="H48" s="124" t="s">
        <v>32</v>
      </c>
      <c r="I48" s="3" t="s">
        <v>107</v>
      </c>
      <c r="J48" s="124">
        <f>128+13</f>
        <v>141</v>
      </c>
      <c r="K48" s="124">
        <f t="shared" si="0"/>
        <v>141</v>
      </c>
      <c r="L48" s="124">
        <f t="shared" si="1"/>
        <v>141</v>
      </c>
      <c r="M48" s="124" t="s">
        <v>18</v>
      </c>
      <c r="N48" s="124" t="s">
        <v>18</v>
      </c>
      <c r="O48" s="124" t="s">
        <v>18</v>
      </c>
      <c r="P48" s="125">
        <v>10</v>
      </c>
      <c r="Q48" s="76">
        <f t="shared" si="2"/>
        <v>14</v>
      </c>
    </row>
    <row r="49" spans="1:17" ht="150" hidden="1">
      <c r="A49" s="79" t="s">
        <v>201</v>
      </c>
      <c r="B49" s="80" t="s">
        <v>200</v>
      </c>
      <c r="C49" s="2" t="s">
        <v>17</v>
      </c>
      <c r="D49" s="36" t="s">
        <v>173</v>
      </c>
      <c r="E49" s="37" t="s">
        <v>30</v>
      </c>
      <c r="F49" s="44" t="s">
        <v>88</v>
      </c>
      <c r="G49" s="36" t="s">
        <v>31</v>
      </c>
      <c r="H49" s="36" t="s">
        <v>32</v>
      </c>
      <c r="I49" s="3" t="s">
        <v>107</v>
      </c>
      <c r="J49" s="85"/>
      <c r="K49" s="74">
        <f t="shared" si="0"/>
        <v>0</v>
      </c>
      <c r="L49" s="74">
        <f t="shared" si="1"/>
        <v>0</v>
      </c>
      <c r="M49" s="74" t="s">
        <v>18</v>
      </c>
      <c r="N49" s="74" t="s">
        <v>18</v>
      </c>
      <c r="O49" s="74" t="s">
        <v>18</v>
      </c>
      <c r="P49" s="73">
        <v>5</v>
      </c>
      <c r="Q49" s="76">
        <f t="shared" si="2"/>
        <v>0</v>
      </c>
    </row>
    <row r="50" spans="1:17" ht="131.25" hidden="1">
      <c r="A50" s="79" t="s">
        <v>202</v>
      </c>
      <c r="B50" s="80" t="s">
        <v>198</v>
      </c>
      <c r="C50" s="2" t="s">
        <v>19</v>
      </c>
      <c r="D50" s="36" t="s">
        <v>173</v>
      </c>
      <c r="E50" s="37" t="s">
        <v>30</v>
      </c>
      <c r="F50" s="44" t="s">
        <v>88</v>
      </c>
      <c r="G50" s="36" t="s">
        <v>31</v>
      </c>
      <c r="H50" s="36" t="s">
        <v>32</v>
      </c>
      <c r="I50" s="3" t="s">
        <v>107</v>
      </c>
      <c r="J50" s="74"/>
      <c r="K50" s="74">
        <f t="shared" si="0"/>
        <v>0</v>
      </c>
      <c r="L50" s="74">
        <f t="shared" si="1"/>
        <v>0</v>
      </c>
      <c r="M50" s="74" t="s">
        <v>18</v>
      </c>
      <c r="N50" s="74" t="s">
        <v>18</v>
      </c>
      <c r="O50" s="74" t="s">
        <v>18</v>
      </c>
      <c r="P50" s="73"/>
      <c r="Q50" s="76">
        <f t="shared" si="2"/>
        <v>0</v>
      </c>
    </row>
    <row r="51" spans="1:17" hidden="1">
      <c r="A51" s="20"/>
      <c r="B51" s="11"/>
      <c r="C51" s="9"/>
      <c r="D51" s="9"/>
      <c r="E51" s="11"/>
      <c r="F51" s="11"/>
      <c r="G51" s="9"/>
      <c r="H51" s="9"/>
      <c r="I51" s="3"/>
      <c r="J51" s="74"/>
      <c r="K51" s="74"/>
      <c r="L51" s="74"/>
      <c r="M51" s="74"/>
      <c r="N51" s="74"/>
      <c r="O51" s="74"/>
      <c r="P51" s="73"/>
      <c r="Q51" s="76">
        <f t="shared" si="2"/>
        <v>0</v>
      </c>
    </row>
    <row r="52" spans="1:17" ht="23.25" customHeight="1">
      <c r="A52" s="12" t="s">
        <v>94</v>
      </c>
      <c r="B52" s="11"/>
      <c r="C52" s="9"/>
      <c r="D52" s="9"/>
      <c r="E52" s="11"/>
      <c r="F52" s="11"/>
      <c r="G52" s="9"/>
      <c r="H52" s="9"/>
      <c r="I52" s="13"/>
      <c r="J52" s="74">
        <f>SUM(J43:J51)</f>
        <v>141</v>
      </c>
      <c r="K52" s="74">
        <f t="shared" ref="K52:L52" si="3">SUM(K43:K51)</f>
        <v>141</v>
      </c>
      <c r="L52" s="74">
        <f t="shared" si="3"/>
        <v>141</v>
      </c>
      <c r="M52" s="74"/>
      <c r="N52" s="74"/>
      <c r="O52" s="74"/>
      <c r="P52" s="73">
        <v>10</v>
      </c>
      <c r="Q52" s="76">
        <f t="shared" si="2"/>
        <v>14</v>
      </c>
    </row>
    <row r="53" spans="1:17">
      <c r="A53" s="162"/>
      <c r="B53" s="162"/>
      <c r="C53" s="162"/>
      <c r="D53" s="162"/>
      <c r="E53" s="162"/>
      <c r="F53" s="162"/>
      <c r="G53" s="162"/>
      <c r="H53" s="162"/>
      <c r="I53" s="162"/>
      <c r="J53" s="162"/>
      <c r="K53" s="162"/>
      <c r="L53" s="162"/>
      <c r="M53" s="162"/>
      <c r="N53" s="162"/>
      <c r="O53" s="162"/>
    </row>
    <row r="54" spans="1:17">
      <c r="A54" s="161" t="s">
        <v>33</v>
      </c>
      <c r="B54" s="161"/>
      <c r="C54" s="161"/>
      <c r="D54" s="161"/>
      <c r="E54" s="161"/>
      <c r="F54" s="161"/>
      <c r="G54" s="161"/>
      <c r="H54" s="161"/>
      <c r="I54" s="161"/>
      <c r="J54" s="161"/>
      <c r="K54" s="161"/>
      <c r="L54" s="161"/>
      <c r="M54" s="161"/>
      <c r="N54" s="161"/>
      <c r="O54" s="161"/>
    </row>
    <row r="55" spans="1:17">
      <c r="A55" s="163" t="s">
        <v>34</v>
      </c>
      <c r="B55" s="163"/>
      <c r="C55" s="163"/>
      <c r="D55" s="163"/>
      <c r="E55" s="163"/>
      <c r="F55" s="164"/>
      <c r="G55" s="164"/>
      <c r="H55" s="164"/>
      <c r="I55" s="164"/>
      <c r="J55" s="164"/>
      <c r="K55" s="164"/>
      <c r="L55" s="7"/>
      <c r="M55" s="7"/>
      <c r="N55" s="7"/>
      <c r="O55" s="7"/>
    </row>
    <row r="56" spans="1:17">
      <c r="A56" s="9" t="s">
        <v>35</v>
      </c>
      <c r="B56" s="9" t="s">
        <v>36</v>
      </c>
      <c r="C56" s="9" t="s">
        <v>37</v>
      </c>
      <c r="D56" s="9" t="s">
        <v>38</v>
      </c>
      <c r="E56" s="163" t="s">
        <v>15</v>
      </c>
      <c r="F56" s="164"/>
      <c r="G56" s="164"/>
      <c r="H56" s="164"/>
      <c r="I56" s="164"/>
      <c r="J56" s="164"/>
      <c r="K56" s="164"/>
      <c r="L56" s="7"/>
      <c r="M56" s="7"/>
      <c r="N56" s="7"/>
      <c r="O56" s="7"/>
    </row>
    <row r="57" spans="1:17">
      <c r="A57" s="9">
        <v>1</v>
      </c>
      <c r="B57" s="9">
        <v>2</v>
      </c>
      <c r="C57" s="9">
        <v>3</v>
      </c>
      <c r="D57" s="9">
        <v>4</v>
      </c>
      <c r="E57" s="163">
        <v>5</v>
      </c>
      <c r="F57" s="164"/>
      <c r="G57" s="164"/>
      <c r="H57" s="164"/>
      <c r="I57" s="164"/>
      <c r="J57" s="164"/>
      <c r="K57" s="164"/>
      <c r="L57" s="7"/>
      <c r="M57" s="7"/>
      <c r="N57" s="7"/>
      <c r="O57" s="7"/>
    </row>
    <row r="58" spans="1:17">
      <c r="A58" s="9" t="s">
        <v>18</v>
      </c>
      <c r="B58" s="9" t="s">
        <v>18</v>
      </c>
      <c r="C58" s="9" t="s">
        <v>18</v>
      </c>
      <c r="D58" s="9" t="s">
        <v>18</v>
      </c>
      <c r="E58" s="163" t="s">
        <v>18</v>
      </c>
      <c r="F58" s="165"/>
      <c r="G58" s="165"/>
      <c r="H58" s="165"/>
      <c r="I58" s="165"/>
      <c r="J58" s="165"/>
      <c r="K58" s="165"/>
      <c r="L58" s="7"/>
      <c r="M58" s="7"/>
      <c r="N58" s="7"/>
      <c r="O58" s="7"/>
    </row>
    <row r="59" spans="1:17">
      <c r="A59" s="161" t="s">
        <v>39</v>
      </c>
      <c r="B59" s="161"/>
      <c r="C59" s="161"/>
      <c r="D59" s="161"/>
      <c r="E59" s="161"/>
      <c r="F59" s="161"/>
      <c r="G59" s="7"/>
      <c r="H59" s="7"/>
      <c r="I59" s="7"/>
      <c r="J59" s="7"/>
      <c r="K59" s="7"/>
      <c r="L59" s="7"/>
      <c r="M59" s="7"/>
      <c r="N59" s="7"/>
      <c r="O59" s="7"/>
    </row>
    <row r="60" spans="1:17">
      <c r="A60" s="198" t="s">
        <v>40</v>
      </c>
      <c r="B60" s="198"/>
      <c r="C60" s="198"/>
      <c r="D60" s="198"/>
      <c r="E60" s="198"/>
      <c r="F60" s="198"/>
      <c r="G60" s="198"/>
      <c r="H60" s="198"/>
      <c r="I60" s="198"/>
      <c r="J60" s="198"/>
      <c r="K60" s="198"/>
      <c r="L60" s="14"/>
      <c r="M60" s="14"/>
      <c r="N60" s="14"/>
      <c r="O60" s="14"/>
    </row>
    <row r="61" spans="1:17" ht="40.5" customHeight="1">
      <c r="A61" s="199" t="s">
        <v>41</v>
      </c>
      <c r="B61" s="199"/>
      <c r="C61" s="199"/>
      <c r="D61" s="199"/>
      <c r="E61" s="199"/>
      <c r="F61" s="199"/>
      <c r="G61" s="199"/>
      <c r="H61" s="199"/>
      <c r="I61" s="199"/>
      <c r="J61" s="199"/>
      <c r="K61" s="199"/>
      <c r="L61" s="14"/>
      <c r="M61" s="14"/>
      <c r="N61" s="14"/>
      <c r="O61" s="14"/>
    </row>
    <row r="62" spans="1:17" ht="16.5" customHeight="1">
      <c r="A62" s="243" t="s">
        <v>42</v>
      </c>
      <c r="B62" s="243"/>
      <c r="C62" s="243"/>
      <c r="D62" s="243"/>
      <c r="E62" s="243"/>
      <c r="F62" s="243"/>
      <c r="G62" s="243"/>
      <c r="H62" s="243"/>
      <c r="I62" s="243"/>
      <c r="J62" s="243"/>
      <c r="K62" s="243"/>
      <c r="L62" s="14"/>
      <c r="M62" s="14"/>
      <c r="N62" s="14"/>
      <c r="O62" s="14"/>
    </row>
    <row r="63" spans="1:17">
      <c r="A63" s="161" t="s">
        <v>43</v>
      </c>
      <c r="B63" s="161"/>
      <c r="C63" s="161"/>
      <c r="D63" s="161"/>
      <c r="E63" s="161"/>
      <c r="F63" s="161"/>
      <c r="G63" s="161"/>
      <c r="H63" s="161"/>
      <c r="I63" s="161"/>
      <c r="J63" s="7"/>
      <c r="K63" s="7"/>
      <c r="L63" s="7"/>
      <c r="M63" s="7"/>
      <c r="N63" s="7"/>
      <c r="O63" s="7"/>
    </row>
    <row r="64" spans="1:17" ht="18.75" customHeight="1">
      <c r="A64" s="236" t="s">
        <v>44</v>
      </c>
      <c r="B64" s="236"/>
      <c r="C64" s="236"/>
      <c r="D64" s="236"/>
      <c r="E64" s="236" t="s">
        <v>45</v>
      </c>
      <c r="F64" s="236"/>
      <c r="G64" s="236"/>
      <c r="H64" s="236" t="s">
        <v>46</v>
      </c>
      <c r="I64" s="236"/>
      <c r="J64" s="236"/>
      <c r="K64" s="236"/>
      <c r="L64" s="236"/>
      <c r="M64" s="95"/>
      <c r="N64" s="95"/>
      <c r="O64" s="95"/>
      <c r="P64" s="95"/>
    </row>
    <row r="65" spans="1:15">
      <c r="A65" s="237">
        <v>1</v>
      </c>
      <c r="B65" s="237"/>
      <c r="C65" s="237"/>
      <c r="D65" s="237"/>
      <c r="E65" s="240">
        <v>2</v>
      </c>
      <c r="F65" s="241"/>
      <c r="G65" s="242"/>
      <c r="H65" s="236">
        <v>3</v>
      </c>
      <c r="I65" s="236"/>
      <c r="J65" s="236"/>
      <c r="K65" s="236"/>
      <c r="L65" s="236"/>
    </row>
    <row r="66" spans="1:15" ht="56.25" customHeight="1">
      <c r="A66" s="252" t="s">
        <v>406</v>
      </c>
      <c r="B66" s="253"/>
      <c r="C66" s="253"/>
      <c r="D66" s="254"/>
      <c r="E66" s="240" t="s">
        <v>47</v>
      </c>
      <c r="F66" s="241"/>
      <c r="G66" s="242"/>
      <c r="H66" s="240" t="s">
        <v>48</v>
      </c>
      <c r="I66" s="241"/>
      <c r="J66" s="241"/>
      <c r="K66" s="241"/>
      <c r="L66" s="242"/>
    </row>
    <row r="67" spans="1:15" ht="65.25" customHeight="1">
      <c r="A67" s="252" t="s">
        <v>406</v>
      </c>
      <c r="B67" s="253"/>
      <c r="C67" s="253"/>
      <c r="D67" s="254"/>
      <c r="E67" s="240" t="s">
        <v>49</v>
      </c>
      <c r="F67" s="241"/>
      <c r="G67" s="242"/>
      <c r="H67" s="240" t="s">
        <v>50</v>
      </c>
      <c r="I67" s="241"/>
      <c r="J67" s="241"/>
      <c r="K67" s="241"/>
      <c r="L67" s="242"/>
    </row>
    <row r="68" spans="1:15" ht="61.5" customHeight="1">
      <c r="A68" s="252" t="s">
        <v>407</v>
      </c>
      <c r="B68" s="253"/>
      <c r="C68" s="253"/>
      <c r="D68" s="254"/>
      <c r="E68" s="240" t="s">
        <v>52</v>
      </c>
      <c r="F68" s="241"/>
      <c r="G68" s="242"/>
      <c r="H68" s="240" t="s">
        <v>48</v>
      </c>
      <c r="I68" s="241"/>
      <c r="J68" s="241"/>
      <c r="K68" s="241"/>
      <c r="L68" s="242"/>
    </row>
    <row r="69" spans="1:15" ht="53.25" customHeight="1">
      <c r="A69" s="252" t="s">
        <v>408</v>
      </c>
      <c r="B69" s="253"/>
      <c r="C69" s="253"/>
      <c r="D69" s="254"/>
      <c r="E69" s="240" t="s">
        <v>51</v>
      </c>
      <c r="F69" s="241"/>
      <c r="G69" s="242"/>
      <c r="H69" s="255" t="s">
        <v>188</v>
      </c>
      <c r="I69" s="256"/>
      <c r="J69" s="256"/>
      <c r="K69" s="256"/>
      <c r="L69" s="257"/>
    </row>
    <row r="70" spans="1:15">
      <c r="A70" s="8"/>
      <c r="B70" s="8"/>
      <c r="C70" s="8"/>
      <c r="D70" s="8"/>
      <c r="E70" s="8"/>
      <c r="F70" s="8"/>
      <c r="G70" s="8"/>
      <c r="H70" s="8"/>
      <c r="I70" s="8"/>
      <c r="J70" s="7"/>
      <c r="K70" s="7"/>
      <c r="L70" s="7"/>
      <c r="M70" s="7"/>
      <c r="N70" s="7"/>
      <c r="O70" s="7"/>
    </row>
    <row r="71" spans="1:15" ht="29.25" customHeight="1">
      <c r="A71" s="169" t="s">
        <v>53</v>
      </c>
      <c r="B71" s="169"/>
      <c r="C71" s="169"/>
      <c r="D71" s="169"/>
      <c r="E71" s="169"/>
      <c r="F71" s="169"/>
      <c r="G71" s="169"/>
      <c r="H71" s="169"/>
      <c r="I71" s="169"/>
      <c r="J71" s="169"/>
      <c r="K71" s="169"/>
      <c r="L71" s="169"/>
      <c r="M71" s="210" t="s">
        <v>193</v>
      </c>
      <c r="N71" s="165" t="s">
        <v>203</v>
      </c>
      <c r="O71" s="7"/>
    </row>
    <row r="72" spans="1:15" ht="18" customHeight="1">
      <c r="A72" s="161" t="s">
        <v>54</v>
      </c>
      <c r="B72" s="161"/>
      <c r="C72" s="161"/>
      <c r="D72" s="161"/>
      <c r="E72" s="161"/>
      <c r="F72" s="161"/>
      <c r="G72" s="161"/>
      <c r="H72" s="161"/>
      <c r="I72" s="161"/>
      <c r="J72" s="161"/>
      <c r="K72" s="161"/>
      <c r="L72" s="161"/>
      <c r="M72" s="211"/>
      <c r="N72" s="165"/>
      <c r="O72" s="7"/>
    </row>
    <row r="73" spans="1:15">
      <c r="A73" s="161" t="s">
        <v>9</v>
      </c>
      <c r="B73" s="161"/>
      <c r="C73" s="161"/>
      <c r="D73" s="161"/>
      <c r="E73" s="161"/>
      <c r="F73" s="161"/>
      <c r="G73" s="161"/>
      <c r="H73" s="161"/>
      <c r="I73" s="161"/>
      <c r="J73" s="161"/>
      <c r="K73" s="161"/>
      <c r="L73" s="161"/>
      <c r="M73" s="211"/>
      <c r="N73" s="165"/>
      <c r="O73" s="7"/>
    </row>
    <row r="74" spans="1:15">
      <c r="A74" s="161" t="s">
        <v>86</v>
      </c>
      <c r="B74" s="161"/>
      <c r="C74" s="161"/>
      <c r="D74" s="161"/>
      <c r="E74" s="161"/>
      <c r="F74" s="161"/>
      <c r="G74" s="161"/>
      <c r="H74" s="161"/>
      <c r="I74" s="161"/>
      <c r="J74" s="161"/>
      <c r="K74" s="161"/>
      <c r="L74" s="161"/>
      <c r="M74" s="7"/>
      <c r="N74" s="8"/>
      <c r="O74" s="7"/>
    </row>
    <row r="75" spans="1:15">
      <c r="A75" s="161" t="s">
        <v>100</v>
      </c>
      <c r="B75" s="161"/>
      <c r="C75" s="161"/>
      <c r="D75" s="161"/>
      <c r="E75" s="161"/>
      <c r="F75" s="161"/>
      <c r="G75" s="161"/>
      <c r="H75" s="161"/>
      <c r="I75" s="161"/>
      <c r="J75" s="161"/>
      <c r="K75" s="7"/>
      <c r="L75" s="7"/>
      <c r="M75" s="7"/>
      <c r="N75" s="8"/>
      <c r="O75" s="7"/>
    </row>
    <row r="76" spans="1:15" ht="81" customHeight="1">
      <c r="A76" s="163" t="s">
        <v>87</v>
      </c>
      <c r="B76" s="163" t="s">
        <v>10</v>
      </c>
      <c r="C76" s="163"/>
      <c r="D76" s="163"/>
      <c r="E76" s="163" t="s">
        <v>11</v>
      </c>
      <c r="F76" s="163"/>
      <c r="G76" s="163" t="s">
        <v>12</v>
      </c>
      <c r="H76" s="163"/>
      <c r="I76" s="163"/>
      <c r="J76" s="163" t="s">
        <v>13</v>
      </c>
      <c r="K76" s="163"/>
      <c r="L76" s="163"/>
      <c r="M76" s="187" t="s">
        <v>184</v>
      </c>
      <c r="N76" s="189"/>
      <c r="O76" s="7"/>
    </row>
    <row r="77" spans="1:15" ht="59.25" customHeight="1">
      <c r="A77" s="166"/>
      <c r="B77" s="163"/>
      <c r="C77" s="163"/>
      <c r="D77" s="163"/>
      <c r="E77" s="163"/>
      <c r="F77" s="163"/>
      <c r="G77" s="163" t="s">
        <v>14</v>
      </c>
      <c r="H77" s="163" t="s">
        <v>24</v>
      </c>
      <c r="I77" s="163"/>
      <c r="J77" s="163" t="s">
        <v>226</v>
      </c>
      <c r="K77" s="163" t="s">
        <v>227</v>
      </c>
      <c r="L77" s="163" t="s">
        <v>232</v>
      </c>
      <c r="M77" s="165" t="s">
        <v>185</v>
      </c>
      <c r="N77" s="163" t="s">
        <v>186</v>
      </c>
      <c r="O77" s="7"/>
    </row>
    <row r="78" spans="1:15" ht="56.25">
      <c r="A78" s="166"/>
      <c r="B78" s="9" t="s">
        <v>26</v>
      </c>
      <c r="C78" s="9" t="s">
        <v>27</v>
      </c>
      <c r="D78" s="9" t="s">
        <v>18</v>
      </c>
      <c r="E78" s="9" t="s">
        <v>58</v>
      </c>
      <c r="F78" s="9" t="s">
        <v>18</v>
      </c>
      <c r="G78" s="166"/>
      <c r="H78" s="9" t="s">
        <v>15</v>
      </c>
      <c r="I78" s="9" t="s">
        <v>16</v>
      </c>
      <c r="J78" s="163"/>
      <c r="K78" s="163"/>
      <c r="L78" s="166"/>
      <c r="M78" s="165"/>
      <c r="N78" s="163"/>
      <c r="O78" s="7"/>
    </row>
    <row r="79" spans="1:15">
      <c r="A79" s="9">
        <v>1</v>
      </c>
      <c r="B79" s="9">
        <v>2</v>
      </c>
      <c r="C79" s="9">
        <v>3</v>
      </c>
      <c r="D79" s="9">
        <v>4</v>
      </c>
      <c r="E79" s="9">
        <v>5</v>
      </c>
      <c r="F79" s="9">
        <v>6</v>
      </c>
      <c r="G79" s="9">
        <v>7</v>
      </c>
      <c r="H79" s="9">
        <v>8</v>
      </c>
      <c r="I79" s="9">
        <v>9</v>
      </c>
      <c r="J79" s="9">
        <v>10</v>
      </c>
      <c r="K79" s="9">
        <v>11</v>
      </c>
      <c r="L79" s="9">
        <v>12</v>
      </c>
      <c r="M79" s="53">
        <v>13</v>
      </c>
      <c r="N79" s="53">
        <v>14</v>
      </c>
      <c r="O79" s="7"/>
    </row>
    <row r="80" spans="1:15" ht="126">
      <c r="A80" s="238" t="s">
        <v>108</v>
      </c>
      <c r="B80" s="239" t="s">
        <v>108</v>
      </c>
      <c r="C80" s="239" t="s">
        <v>108</v>
      </c>
      <c r="D80" s="251" t="s">
        <v>18</v>
      </c>
      <c r="E80" s="239" t="s">
        <v>108</v>
      </c>
      <c r="F80" s="251" t="s">
        <v>18</v>
      </c>
      <c r="G80" s="10" t="s">
        <v>103</v>
      </c>
      <c r="H80" s="9" t="s">
        <v>97</v>
      </c>
      <c r="I80" s="9">
        <v>744</v>
      </c>
      <c r="J80" s="9">
        <v>95</v>
      </c>
      <c r="K80" s="43">
        <v>95</v>
      </c>
      <c r="L80" s="43">
        <v>95</v>
      </c>
      <c r="M80" s="53">
        <v>10</v>
      </c>
      <c r="N80" s="76">
        <v>10</v>
      </c>
      <c r="O80" s="7"/>
    </row>
    <row r="81" spans="1:17" ht="252">
      <c r="A81" s="205"/>
      <c r="B81" s="207"/>
      <c r="C81" s="207"/>
      <c r="D81" s="209"/>
      <c r="E81" s="207"/>
      <c r="F81" s="209"/>
      <c r="G81" s="10" t="s">
        <v>104</v>
      </c>
      <c r="H81" s="9" t="s">
        <v>97</v>
      </c>
      <c r="I81" s="9">
        <v>744</v>
      </c>
      <c r="J81" s="9">
        <v>100</v>
      </c>
      <c r="K81" s="43">
        <v>100</v>
      </c>
      <c r="L81" s="43">
        <v>100</v>
      </c>
      <c r="M81" s="53">
        <v>10</v>
      </c>
      <c r="N81" s="53">
        <v>10</v>
      </c>
      <c r="O81" s="7"/>
    </row>
    <row r="82" spans="1:17" ht="18.75" customHeight="1">
      <c r="A82" s="168"/>
      <c r="B82" s="168"/>
      <c r="C82" s="168"/>
      <c r="D82" s="168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</row>
    <row r="83" spans="1:17">
      <c r="A83" s="161" t="s">
        <v>101</v>
      </c>
      <c r="B83" s="161"/>
      <c r="C83" s="161"/>
      <c r="D83" s="161"/>
      <c r="E83" s="161"/>
      <c r="F83" s="161"/>
      <c r="G83" s="161"/>
      <c r="H83" s="161"/>
      <c r="I83" s="161"/>
      <c r="J83" s="161"/>
      <c r="K83" s="7"/>
      <c r="L83" s="7"/>
      <c r="M83" s="7"/>
      <c r="N83" s="7"/>
      <c r="O83" s="7"/>
    </row>
    <row r="84" spans="1:17" ht="123.75" customHeight="1">
      <c r="A84" s="163" t="s">
        <v>87</v>
      </c>
      <c r="B84" s="163" t="s">
        <v>10</v>
      </c>
      <c r="C84" s="163"/>
      <c r="D84" s="163"/>
      <c r="E84" s="163" t="s">
        <v>11</v>
      </c>
      <c r="F84" s="163"/>
      <c r="G84" s="163" t="s">
        <v>21</v>
      </c>
      <c r="H84" s="163"/>
      <c r="I84" s="163"/>
      <c r="J84" s="163" t="s">
        <v>22</v>
      </c>
      <c r="K84" s="163"/>
      <c r="L84" s="163"/>
      <c r="M84" s="163" t="s">
        <v>23</v>
      </c>
      <c r="N84" s="163"/>
      <c r="O84" s="163"/>
      <c r="P84" s="187" t="s">
        <v>184</v>
      </c>
      <c r="Q84" s="189"/>
    </row>
    <row r="85" spans="1:17" ht="63" customHeight="1">
      <c r="A85" s="166"/>
      <c r="B85" s="163"/>
      <c r="C85" s="163"/>
      <c r="D85" s="163"/>
      <c r="E85" s="163"/>
      <c r="F85" s="163"/>
      <c r="G85" s="163" t="s">
        <v>85</v>
      </c>
      <c r="H85" s="163" t="s">
        <v>24</v>
      </c>
      <c r="I85" s="163"/>
      <c r="J85" s="163" t="s">
        <v>226</v>
      </c>
      <c r="K85" s="163" t="s">
        <v>231</v>
      </c>
      <c r="L85" s="163" t="s">
        <v>232</v>
      </c>
      <c r="M85" s="163" t="s">
        <v>230</v>
      </c>
      <c r="N85" s="163" t="s">
        <v>231</v>
      </c>
      <c r="O85" s="163" t="s">
        <v>232</v>
      </c>
      <c r="P85" s="163" t="s">
        <v>185</v>
      </c>
      <c r="Q85" s="163" t="s">
        <v>186</v>
      </c>
    </row>
    <row r="86" spans="1:17" ht="52.5" customHeight="1">
      <c r="A86" s="166"/>
      <c r="B86" s="9" t="s">
        <v>26</v>
      </c>
      <c r="C86" s="9" t="s">
        <v>27</v>
      </c>
      <c r="D86" s="9" t="s">
        <v>18</v>
      </c>
      <c r="E86" s="9" t="s">
        <v>58</v>
      </c>
      <c r="F86" s="9" t="s">
        <v>18</v>
      </c>
      <c r="G86" s="166"/>
      <c r="H86" s="9" t="s">
        <v>29</v>
      </c>
      <c r="I86" s="9" t="s">
        <v>16</v>
      </c>
      <c r="J86" s="163"/>
      <c r="K86" s="166"/>
      <c r="L86" s="166"/>
      <c r="M86" s="166"/>
      <c r="N86" s="166"/>
      <c r="O86" s="166"/>
      <c r="P86" s="163"/>
      <c r="Q86" s="163"/>
    </row>
    <row r="87" spans="1:17">
      <c r="A87" s="18">
        <v>1</v>
      </c>
      <c r="B87" s="18">
        <v>2</v>
      </c>
      <c r="C87" s="18">
        <v>3</v>
      </c>
      <c r="D87" s="9">
        <v>4</v>
      </c>
      <c r="E87" s="9">
        <v>5</v>
      </c>
      <c r="F87" s="9">
        <v>6</v>
      </c>
      <c r="G87" s="9">
        <v>7</v>
      </c>
      <c r="H87" s="9">
        <v>8</v>
      </c>
      <c r="I87" s="9">
        <v>9</v>
      </c>
      <c r="J87" s="9">
        <v>10</v>
      </c>
      <c r="K87" s="9">
        <v>11</v>
      </c>
      <c r="L87" s="9">
        <v>12</v>
      </c>
      <c r="M87" s="9">
        <v>13</v>
      </c>
      <c r="N87" s="9">
        <v>14</v>
      </c>
      <c r="O87" s="9">
        <v>15</v>
      </c>
      <c r="P87" s="71">
        <v>16</v>
      </c>
      <c r="Q87" s="71">
        <v>17</v>
      </c>
    </row>
    <row r="88" spans="1:17" ht="56.25" hidden="1">
      <c r="A88" s="89" t="s">
        <v>204</v>
      </c>
      <c r="B88" s="2" t="s">
        <v>166</v>
      </c>
      <c r="C88" s="2" t="s">
        <v>167</v>
      </c>
      <c r="D88" s="37" t="s">
        <v>18</v>
      </c>
      <c r="E88" s="9" t="s">
        <v>56</v>
      </c>
      <c r="F88" s="11" t="s">
        <v>18</v>
      </c>
      <c r="G88" s="9" t="s">
        <v>59</v>
      </c>
      <c r="H88" s="9" t="s">
        <v>32</v>
      </c>
      <c r="I88" s="3" t="s">
        <v>107</v>
      </c>
      <c r="J88" s="9"/>
      <c r="K88" s="9">
        <f>J88</f>
        <v>0</v>
      </c>
      <c r="L88" s="9">
        <f>J88</f>
        <v>0</v>
      </c>
      <c r="M88" s="15" t="s">
        <v>18</v>
      </c>
      <c r="N88" s="9" t="s">
        <v>18</v>
      </c>
      <c r="O88" s="9" t="s">
        <v>18</v>
      </c>
      <c r="P88" s="71">
        <v>10</v>
      </c>
      <c r="Q88" s="72">
        <f t="shared" ref="Q88:Q89" si="4">J88*0.1</f>
        <v>0</v>
      </c>
    </row>
    <row r="89" spans="1:17" ht="75" hidden="1">
      <c r="A89" s="123" t="s">
        <v>205</v>
      </c>
      <c r="B89" s="2" t="s">
        <v>55</v>
      </c>
      <c r="C89" s="2" t="s">
        <v>167</v>
      </c>
      <c r="D89" s="125" t="s">
        <v>18</v>
      </c>
      <c r="E89" s="124" t="s">
        <v>56</v>
      </c>
      <c r="F89" s="125" t="s">
        <v>18</v>
      </c>
      <c r="G89" s="124" t="s">
        <v>59</v>
      </c>
      <c r="H89" s="124" t="s">
        <v>32</v>
      </c>
      <c r="I89" s="3" t="s">
        <v>107</v>
      </c>
      <c r="J89" s="124"/>
      <c r="K89" s="124">
        <f t="shared" ref="K89:K107" si="5">J89</f>
        <v>0</v>
      </c>
      <c r="L89" s="124">
        <f t="shared" ref="L89:L107" si="6">J89</f>
        <v>0</v>
      </c>
      <c r="M89" s="15" t="s">
        <v>18</v>
      </c>
      <c r="N89" s="124" t="s">
        <v>18</v>
      </c>
      <c r="O89" s="124" t="s">
        <v>18</v>
      </c>
      <c r="P89" s="71">
        <v>10</v>
      </c>
      <c r="Q89" s="72">
        <f t="shared" si="4"/>
        <v>0</v>
      </c>
    </row>
    <row r="90" spans="1:17" ht="37.5" hidden="1">
      <c r="A90" s="90" t="s">
        <v>206</v>
      </c>
      <c r="B90" s="2" t="s">
        <v>20</v>
      </c>
      <c r="C90" s="2" t="s">
        <v>167</v>
      </c>
      <c r="D90" s="37" t="s">
        <v>18</v>
      </c>
      <c r="E90" s="9" t="s">
        <v>56</v>
      </c>
      <c r="F90" s="11" t="s">
        <v>18</v>
      </c>
      <c r="G90" s="9" t="s">
        <v>59</v>
      </c>
      <c r="H90" s="9" t="s">
        <v>32</v>
      </c>
      <c r="I90" s="3" t="s">
        <v>107</v>
      </c>
      <c r="J90" s="119"/>
      <c r="K90" s="39">
        <f t="shared" si="5"/>
        <v>0</v>
      </c>
      <c r="L90" s="39">
        <f t="shared" si="6"/>
        <v>0</v>
      </c>
      <c r="M90" s="15" t="s">
        <v>18</v>
      </c>
      <c r="N90" s="9" t="s">
        <v>18</v>
      </c>
      <c r="O90" s="9" t="s">
        <v>18</v>
      </c>
      <c r="P90" s="71">
        <v>10</v>
      </c>
      <c r="Q90" s="72">
        <f>J90*0.1</f>
        <v>0</v>
      </c>
    </row>
    <row r="91" spans="1:17" ht="93.75" hidden="1">
      <c r="A91" s="123" t="s">
        <v>207</v>
      </c>
      <c r="B91" s="2" t="s">
        <v>168</v>
      </c>
      <c r="C91" s="2" t="s">
        <v>167</v>
      </c>
      <c r="D91" s="120" t="s">
        <v>18</v>
      </c>
      <c r="E91" s="119" t="s">
        <v>56</v>
      </c>
      <c r="F91" s="120" t="s">
        <v>18</v>
      </c>
      <c r="G91" s="119" t="s">
        <v>59</v>
      </c>
      <c r="H91" s="119" t="s">
        <v>32</v>
      </c>
      <c r="I91" s="3" t="s">
        <v>107</v>
      </c>
      <c r="J91" s="119"/>
      <c r="K91" s="119">
        <f t="shared" si="5"/>
        <v>0</v>
      </c>
      <c r="L91" s="119">
        <f t="shared" si="6"/>
        <v>0</v>
      </c>
      <c r="M91" s="16" t="s">
        <v>170</v>
      </c>
      <c r="N91" s="16" t="s">
        <v>170</v>
      </c>
      <c r="O91" s="16" t="s">
        <v>170</v>
      </c>
      <c r="P91" s="71">
        <v>10</v>
      </c>
      <c r="Q91" s="72">
        <f t="shared" ref="Q91:Q109" si="7">J91*0.1</f>
        <v>0</v>
      </c>
    </row>
    <row r="92" spans="1:17" ht="75" hidden="1">
      <c r="A92" s="90" t="s">
        <v>208</v>
      </c>
      <c r="B92" s="2" t="s">
        <v>57</v>
      </c>
      <c r="C92" s="2" t="s">
        <v>167</v>
      </c>
      <c r="D92" s="37" t="s">
        <v>18</v>
      </c>
      <c r="E92" s="9" t="s">
        <v>56</v>
      </c>
      <c r="F92" s="118" t="s">
        <v>462</v>
      </c>
      <c r="G92" s="9" t="s">
        <v>59</v>
      </c>
      <c r="H92" s="9" t="s">
        <v>32</v>
      </c>
      <c r="I92" s="3" t="s">
        <v>107</v>
      </c>
      <c r="J92" s="9"/>
      <c r="K92" s="39">
        <f t="shared" si="5"/>
        <v>0</v>
      </c>
      <c r="L92" s="39">
        <f t="shared" si="6"/>
        <v>0</v>
      </c>
      <c r="M92" s="16" t="s">
        <v>169</v>
      </c>
      <c r="N92" s="16" t="s">
        <v>169</v>
      </c>
      <c r="O92" s="16" t="s">
        <v>169</v>
      </c>
      <c r="P92" s="71">
        <v>10</v>
      </c>
      <c r="Q92" s="72">
        <f t="shared" si="7"/>
        <v>0</v>
      </c>
    </row>
    <row r="93" spans="1:17" ht="93.75" hidden="1">
      <c r="A93" s="89" t="s">
        <v>209</v>
      </c>
      <c r="B93" s="2" t="s">
        <v>166</v>
      </c>
      <c r="C93" s="2" t="s">
        <v>167</v>
      </c>
      <c r="D93" s="37" t="s">
        <v>18</v>
      </c>
      <c r="E93" s="9" t="s">
        <v>88</v>
      </c>
      <c r="F93" s="11" t="s">
        <v>18</v>
      </c>
      <c r="G93" s="9" t="s">
        <v>59</v>
      </c>
      <c r="H93" s="9" t="s">
        <v>32</v>
      </c>
      <c r="I93" s="3" t="s">
        <v>107</v>
      </c>
      <c r="J93" s="9"/>
      <c r="K93" s="39">
        <f t="shared" si="5"/>
        <v>0</v>
      </c>
      <c r="L93" s="39">
        <f t="shared" si="6"/>
        <v>0</v>
      </c>
      <c r="M93" s="15" t="s">
        <v>18</v>
      </c>
      <c r="N93" s="9" t="s">
        <v>18</v>
      </c>
      <c r="O93" s="9" t="s">
        <v>18</v>
      </c>
      <c r="P93" s="71">
        <v>10</v>
      </c>
      <c r="Q93" s="72">
        <f t="shared" si="7"/>
        <v>0</v>
      </c>
    </row>
    <row r="94" spans="1:17" ht="93.75" hidden="1">
      <c r="A94" s="89" t="s">
        <v>210</v>
      </c>
      <c r="B94" s="2" t="s">
        <v>55</v>
      </c>
      <c r="C94" s="2" t="s">
        <v>167</v>
      </c>
      <c r="D94" s="37" t="s">
        <v>18</v>
      </c>
      <c r="E94" s="9" t="s">
        <v>88</v>
      </c>
      <c r="F94" s="11" t="s">
        <v>18</v>
      </c>
      <c r="G94" s="9" t="s">
        <v>59</v>
      </c>
      <c r="H94" s="9" t="s">
        <v>32</v>
      </c>
      <c r="I94" s="3" t="s">
        <v>107</v>
      </c>
      <c r="J94" s="9"/>
      <c r="K94" s="39">
        <f t="shared" si="5"/>
        <v>0</v>
      </c>
      <c r="L94" s="39">
        <f t="shared" si="6"/>
        <v>0</v>
      </c>
      <c r="M94" s="15" t="s">
        <v>18</v>
      </c>
      <c r="N94" s="9" t="s">
        <v>18</v>
      </c>
      <c r="O94" s="9" t="s">
        <v>18</v>
      </c>
      <c r="P94" s="71">
        <v>10</v>
      </c>
      <c r="Q94" s="72">
        <f t="shared" si="7"/>
        <v>0</v>
      </c>
    </row>
    <row r="95" spans="1:17" ht="93.75" hidden="1">
      <c r="A95" s="89" t="s">
        <v>211</v>
      </c>
      <c r="B95" s="2" t="s">
        <v>20</v>
      </c>
      <c r="C95" s="2" t="s">
        <v>167</v>
      </c>
      <c r="D95" s="37" t="s">
        <v>18</v>
      </c>
      <c r="E95" s="9" t="s">
        <v>88</v>
      </c>
      <c r="F95" s="11" t="s">
        <v>18</v>
      </c>
      <c r="G95" s="9" t="s">
        <v>59</v>
      </c>
      <c r="H95" s="9" t="s">
        <v>32</v>
      </c>
      <c r="I95" s="3" t="s">
        <v>107</v>
      </c>
      <c r="J95" s="9"/>
      <c r="K95" s="39">
        <f t="shared" si="5"/>
        <v>0</v>
      </c>
      <c r="L95" s="39">
        <f t="shared" si="6"/>
        <v>0</v>
      </c>
      <c r="M95" s="15" t="s">
        <v>18</v>
      </c>
      <c r="N95" s="9" t="s">
        <v>18</v>
      </c>
      <c r="O95" s="9" t="s">
        <v>18</v>
      </c>
      <c r="P95" s="71">
        <v>10</v>
      </c>
      <c r="Q95" s="72">
        <f t="shared" si="7"/>
        <v>0</v>
      </c>
    </row>
    <row r="96" spans="1:17" ht="93.75" hidden="1">
      <c r="A96" s="89" t="s">
        <v>212</v>
      </c>
      <c r="B96" s="2" t="s">
        <v>168</v>
      </c>
      <c r="C96" s="2" t="s">
        <v>167</v>
      </c>
      <c r="D96" s="37" t="s">
        <v>18</v>
      </c>
      <c r="E96" s="9" t="s">
        <v>88</v>
      </c>
      <c r="F96" s="11" t="s">
        <v>18</v>
      </c>
      <c r="G96" s="9" t="s">
        <v>59</v>
      </c>
      <c r="H96" s="9" t="s">
        <v>32</v>
      </c>
      <c r="I96" s="3" t="s">
        <v>107</v>
      </c>
      <c r="J96" s="9"/>
      <c r="K96" s="39">
        <f t="shared" si="5"/>
        <v>0</v>
      </c>
      <c r="L96" s="39">
        <f t="shared" si="6"/>
        <v>0</v>
      </c>
      <c r="M96" s="16" t="s">
        <v>171</v>
      </c>
      <c r="N96" s="16" t="s">
        <v>171</v>
      </c>
      <c r="O96" s="16" t="s">
        <v>171</v>
      </c>
      <c r="P96" s="71">
        <v>10</v>
      </c>
      <c r="Q96" s="72">
        <f t="shared" si="7"/>
        <v>0</v>
      </c>
    </row>
    <row r="97" spans="1:17" ht="93.75" hidden="1">
      <c r="A97" s="89" t="s">
        <v>213</v>
      </c>
      <c r="B97" s="2" t="s">
        <v>57</v>
      </c>
      <c r="C97" s="2" t="s">
        <v>167</v>
      </c>
      <c r="D97" s="37" t="s">
        <v>18</v>
      </c>
      <c r="E97" s="9" t="s">
        <v>88</v>
      </c>
      <c r="F97" s="11" t="s">
        <v>18</v>
      </c>
      <c r="G97" s="9" t="s">
        <v>59</v>
      </c>
      <c r="H97" s="9" t="s">
        <v>32</v>
      </c>
      <c r="I97" s="3" t="s">
        <v>107</v>
      </c>
      <c r="J97" s="9"/>
      <c r="K97" s="39">
        <f t="shared" si="5"/>
        <v>0</v>
      </c>
      <c r="L97" s="39">
        <f t="shared" si="6"/>
        <v>0</v>
      </c>
      <c r="M97" s="16" t="s">
        <v>172</v>
      </c>
      <c r="N97" s="16" t="s">
        <v>172</v>
      </c>
      <c r="O97" s="16" t="s">
        <v>172</v>
      </c>
      <c r="P97" s="71">
        <v>10</v>
      </c>
      <c r="Q97" s="72">
        <f t="shared" si="7"/>
        <v>0</v>
      </c>
    </row>
    <row r="98" spans="1:17" ht="56.25" hidden="1">
      <c r="A98" s="90" t="s">
        <v>214</v>
      </c>
      <c r="B98" s="2" t="s">
        <v>166</v>
      </c>
      <c r="C98" s="2" t="s">
        <v>173</v>
      </c>
      <c r="D98" s="41" t="s">
        <v>18</v>
      </c>
      <c r="E98" s="40" t="s">
        <v>56</v>
      </c>
      <c r="F98" s="41" t="s">
        <v>18</v>
      </c>
      <c r="G98" s="40" t="s">
        <v>59</v>
      </c>
      <c r="H98" s="40" t="s">
        <v>32</v>
      </c>
      <c r="I98" s="3" t="s">
        <v>107</v>
      </c>
      <c r="J98" s="40"/>
      <c r="K98" s="42">
        <f t="shared" si="5"/>
        <v>0</v>
      </c>
      <c r="L98" s="42">
        <f t="shared" si="6"/>
        <v>0</v>
      </c>
      <c r="M98" s="15" t="s">
        <v>18</v>
      </c>
      <c r="N98" s="40" t="s">
        <v>18</v>
      </c>
      <c r="O98" s="40" t="s">
        <v>18</v>
      </c>
      <c r="P98" s="71">
        <v>10</v>
      </c>
      <c r="Q98" s="72">
        <f t="shared" si="7"/>
        <v>0</v>
      </c>
    </row>
    <row r="99" spans="1:17" ht="75" hidden="1">
      <c r="A99" s="90" t="s">
        <v>215</v>
      </c>
      <c r="B99" s="2" t="s">
        <v>55</v>
      </c>
      <c r="C99" s="2" t="s">
        <v>173</v>
      </c>
      <c r="D99" s="41" t="s">
        <v>18</v>
      </c>
      <c r="E99" s="40" t="s">
        <v>56</v>
      </c>
      <c r="F99" s="41" t="s">
        <v>18</v>
      </c>
      <c r="G99" s="40" t="s">
        <v>59</v>
      </c>
      <c r="H99" s="40" t="s">
        <v>32</v>
      </c>
      <c r="I99" s="3" t="s">
        <v>107</v>
      </c>
      <c r="J99" s="119"/>
      <c r="K99" s="42">
        <f t="shared" si="5"/>
        <v>0</v>
      </c>
      <c r="L99" s="42">
        <f t="shared" si="6"/>
        <v>0</v>
      </c>
      <c r="M99" s="15" t="s">
        <v>18</v>
      </c>
      <c r="N99" s="40" t="s">
        <v>18</v>
      </c>
      <c r="O99" s="40" t="s">
        <v>18</v>
      </c>
      <c r="P99" s="71">
        <v>10</v>
      </c>
      <c r="Q99" s="72">
        <f t="shared" si="7"/>
        <v>0</v>
      </c>
    </row>
    <row r="100" spans="1:17" ht="37.5" hidden="1">
      <c r="A100" s="90" t="s">
        <v>216</v>
      </c>
      <c r="B100" s="2" t="s">
        <v>20</v>
      </c>
      <c r="C100" s="2" t="s">
        <v>173</v>
      </c>
      <c r="D100" s="41" t="s">
        <v>18</v>
      </c>
      <c r="E100" s="40" t="s">
        <v>56</v>
      </c>
      <c r="F100" s="41" t="s">
        <v>18</v>
      </c>
      <c r="G100" s="40" t="s">
        <v>59</v>
      </c>
      <c r="H100" s="40" t="s">
        <v>32</v>
      </c>
      <c r="I100" s="3" t="s">
        <v>107</v>
      </c>
      <c r="J100" s="119"/>
      <c r="K100" s="42">
        <f t="shared" si="5"/>
        <v>0</v>
      </c>
      <c r="L100" s="42">
        <f t="shared" si="6"/>
        <v>0</v>
      </c>
      <c r="M100" s="15" t="s">
        <v>18</v>
      </c>
      <c r="N100" s="40" t="s">
        <v>18</v>
      </c>
      <c r="O100" s="40" t="s">
        <v>18</v>
      </c>
      <c r="P100" s="71">
        <v>10</v>
      </c>
      <c r="Q100" s="72">
        <f t="shared" si="7"/>
        <v>0</v>
      </c>
    </row>
    <row r="101" spans="1:17" ht="93.75">
      <c r="A101" s="123" t="s">
        <v>217</v>
      </c>
      <c r="B101" s="2" t="s">
        <v>168</v>
      </c>
      <c r="C101" s="2" t="s">
        <v>173</v>
      </c>
      <c r="D101" s="120" t="s">
        <v>18</v>
      </c>
      <c r="E101" s="119" t="s">
        <v>56</v>
      </c>
      <c r="F101" s="120" t="s">
        <v>18</v>
      </c>
      <c r="G101" s="119" t="s">
        <v>59</v>
      </c>
      <c r="H101" s="119" t="s">
        <v>32</v>
      </c>
      <c r="I101" s="3" t="s">
        <v>107</v>
      </c>
      <c r="J101" s="119">
        <v>26</v>
      </c>
      <c r="K101" s="119">
        <f t="shared" si="5"/>
        <v>26</v>
      </c>
      <c r="L101" s="119">
        <f t="shared" si="6"/>
        <v>26</v>
      </c>
      <c r="M101" s="16" t="s">
        <v>170</v>
      </c>
      <c r="N101" s="16" t="s">
        <v>170</v>
      </c>
      <c r="O101" s="16" t="s">
        <v>170</v>
      </c>
      <c r="P101" s="71">
        <v>10</v>
      </c>
      <c r="Q101" s="72">
        <f t="shared" si="7"/>
        <v>3</v>
      </c>
    </row>
    <row r="102" spans="1:17" ht="75">
      <c r="A102" s="90" t="s">
        <v>218</v>
      </c>
      <c r="B102" s="2" t="s">
        <v>57</v>
      </c>
      <c r="C102" s="2" t="s">
        <v>173</v>
      </c>
      <c r="D102" s="41" t="s">
        <v>18</v>
      </c>
      <c r="E102" s="40" t="s">
        <v>56</v>
      </c>
      <c r="F102" s="41" t="s">
        <v>18</v>
      </c>
      <c r="G102" s="40" t="s">
        <v>59</v>
      </c>
      <c r="H102" s="40" t="s">
        <v>32</v>
      </c>
      <c r="I102" s="3" t="s">
        <v>107</v>
      </c>
      <c r="J102" s="40">
        <v>115</v>
      </c>
      <c r="K102" s="42">
        <f t="shared" si="5"/>
        <v>115</v>
      </c>
      <c r="L102" s="42">
        <f t="shared" si="6"/>
        <v>115</v>
      </c>
      <c r="M102" s="16" t="s">
        <v>169</v>
      </c>
      <c r="N102" s="16" t="s">
        <v>169</v>
      </c>
      <c r="O102" s="16" t="s">
        <v>169</v>
      </c>
      <c r="P102" s="71">
        <v>10</v>
      </c>
      <c r="Q102" s="72">
        <f t="shared" si="7"/>
        <v>12</v>
      </c>
    </row>
    <row r="103" spans="1:17" ht="93.75" hidden="1">
      <c r="A103" s="82" t="s">
        <v>219</v>
      </c>
      <c r="B103" s="2" t="s">
        <v>166</v>
      </c>
      <c r="C103" s="2" t="s">
        <v>173</v>
      </c>
      <c r="D103" s="41" t="s">
        <v>18</v>
      </c>
      <c r="E103" s="40" t="s">
        <v>88</v>
      </c>
      <c r="F103" s="41" t="s">
        <v>18</v>
      </c>
      <c r="G103" s="40" t="s">
        <v>59</v>
      </c>
      <c r="H103" s="40" t="s">
        <v>32</v>
      </c>
      <c r="I103" s="3" t="s">
        <v>107</v>
      </c>
      <c r="J103" s="40"/>
      <c r="K103" s="42">
        <f t="shared" si="5"/>
        <v>0</v>
      </c>
      <c r="L103" s="42">
        <f t="shared" si="6"/>
        <v>0</v>
      </c>
      <c r="M103" s="15" t="s">
        <v>18</v>
      </c>
      <c r="N103" s="40" t="s">
        <v>18</v>
      </c>
      <c r="O103" s="40" t="s">
        <v>18</v>
      </c>
      <c r="P103" s="71">
        <v>10</v>
      </c>
      <c r="Q103" s="72">
        <f t="shared" si="7"/>
        <v>0</v>
      </c>
    </row>
    <row r="104" spans="1:17" ht="93.75" hidden="1">
      <c r="A104" s="82" t="s">
        <v>220</v>
      </c>
      <c r="B104" s="2" t="s">
        <v>55</v>
      </c>
      <c r="C104" s="2" t="s">
        <v>173</v>
      </c>
      <c r="D104" s="41" t="s">
        <v>18</v>
      </c>
      <c r="E104" s="40" t="s">
        <v>88</v>
      </c>
      <c r="F104" s="41" t="s">
        <v>18</v>
      </c>
      <c r="G104" s="40" t="s">
        <v>59</v>
      </c>
      <c r="H104" s="40" t="s">
        <v>32</v>
      </c>
      <c r="I104" s="3" t="s">
        <v>107</v>
      </c>
      <c r="J104" s="40"/>
      <c r="K104" s="42">
        <f t="shared" si="5"/>
        <v>0</v>
      </c>
      <c r="L104" s="42">
        <f t="shared" si="6"/>
        <v>0</v>
      </c>
      <c r="M104" s="15" t="s">
        <v>18</v>
      </c>
      <c r="N104" s="40" t="s">
        <v>18</v>
      </c>
      <c r="O104" s="40" t="s">
        <v>18</v>
      </c>
      <c r="P104" s="71">
        <v>10</v>
      </c>
      <c r="Q104" s="72">
        <f t="shared" si="7"/>
        <v>0</v>
      </c>
    </row>
    <row r="105" spans="1:17" ht="93.75" hidden="1">
      <c r="A105" s="82" t="s">
        <v>221</v>
      </c>
      <c r="B105" s="2" t="s">
        <v>20</v>
      </c>
      <c r="C105" s="2" t="s">
        <v>173</v>
      </c>
      <c r="D105" s="41" t="s">
        <v>18</v>
      </c>
      <c r="E105" s="40" t="s">
        <v>88</v>
      </c>
      <c r="F105" s="41" t="s">
        <v>18</v>
      </c>
      <c r="G105" s="40" t="s">
        <v>59</v>
      </c>
      <c r="H105" s="40" t="s">
        <v>32</v>
      </c>
      <c r="I105" s="3" t="s">
        <v>107</v>
      </c>
      <c r="J105" s="40"/>
      <c r="K105" s="42">
        <f t="shared" si="5"/>
        <v>0</v>
      </c>
      <c r="L105" s="42">
        <f t="shared" si="6"/>
        <v>0</v>
      </c>
      <c r="M105" s="15" t="s">
        <v>18</v>
      </c>
      <c r="N105" s="40" t="s">
        <v>18</v>
      </c>
      <c r="O105" s="40" t="s">
        <v>18</v>
      </c>
      <c r="P105" s="71">
        <v>10</v>
      </c>
      <c r="Q105" s="72">
        <f t="shared" si="7"/>
        <v>0</v>
      </c>
    </row>
    <row r="106" spans="1:17" ht="93.75" hidden="1">
      <c r="A106" s="82" t="s">
        <v>222</v>
      </c>
      <c r="B106" s="2" t="s">
        <v>168</v>
      </c>
      <c r="C106" s="2" t="s">
        <v>173</v>
      </c>
      <c r="D106" s="41" t="s">
        <v>18</v>
      </c>
      <c r="E106" s="40" t="s">
        <v>88</v>
      </c>
      <c r="F106" s="41" t="s">
        <v>18</v>
      </c>
      <c r="G106" s="40" t="s">
        <v>59</v>
      </c>
      <c r="H106" s="40" t="s">
        <v>32</v>
      </c>
      <c r="I106" s="3" t="s">
        <v>107</v>
      </c>
      <c r="J106" s="40"/>
      <c r="K106" s="42">
        <f t="shared" si="5"/>
        <v>0</v>
      </c>
      <c r="L106" s="42">
        <f t="shared" si="6"/>
        <v>0</v>
      </c>
      <c r="M106" s="16" t="s">
        <v>171</v>
      </c>
      <c r="N106" s="16" t="s">
        <v>171</v>
      </c>
      <c r="O106" s="16" t="s">
        <v>171</v>
      </c>
      <c r="P106" s="71">
        <v>10</v>
      </c>
      <c r="Q106" s="72">
        <f t="shared" si="7"/>
        <v>0</v>
      </c>
    </row>
    <row r="107" spans="1:17" ht="93.75" hidden="1">
      <c r="A107" s="81" t="s">
        <v>223</v>
      </c>
      <c r="B107" s="2" t="s">
        <v>57</v>
      </c>
      <c r="C107" s="2" t="s">
        <v>173</v>
      </c>
      <c r="D107" s="41" t="s">
        <v>18</v>
      </c>
      <c r="E107" s="40" t="s">
        <v>88</v>
      </c>
      <c r="F107" s="41" t="s">
        <v>18</v>
      </c>
      <c r="G107" s="40" t="s">
        <v>59</v>
      </c>
      <c r="H107" s="40" t="s">
        <v>32</v>
      </c>
      <c r="I107" s="3" t="s">
        <v>107</v>
      </c>
      <c r="J107" s="40"/>
      <c r="K107" s="42">
        <f t="shared" si="5"/>
        <v>0</v>
      </c>
      <c r="L107" s="42">
        <f t="shared" si="6"/>
        <v>0</v>
      </c>
      <c r="M107" s="16" t="s">
        <v>172</v>
      </c>
      <c r="N107" s="16" t="s">
        <v>172</v>
      </c>
      <c r="O107" s="16" t="s">
        <v>172</v>
      </c>
      <c r="P107" s="71">
        <v>10</v>
      </c>
      <c r="Q107" s="72">
        <f t="shared" si="7"/>
        <v>0</v>
      </c>
    </row>
    <row r="108" spans="1:17" hidden="1">
      <c r="A108" s="19"/>
      <c r="B108" s="2"/>
      <c r="C108" s="2"/>
      <c r="D108" s="37"/>
      <c r="E108" s="36"/>
      <c r="F108" s="37"/>
      <c r="G108" s="36"/>
      <c r="H108" s="36"/>
      <c r="I108" s="3"/>
      <c r="J108" s="36"/>
      <c r="K108" s="87"/>
      <c r="L108" s="87"/>
      <c r="M108" s="36"/>
      <c r="N108" s="36"/>
      <c r="O108" s="36"/>
      <c r="P108" s="71">
        <v>10</v>
      </c>
      <c r="Q108" s="72">
        <f t="shared" si="7"/>
        <v>0</v>
      </c>
    </row>
    <row r="109" spans="1:17" ht="21.75" customHeight="1">
      <c r="A109" s="12" t="s">
        <v>94</v>
      </c>
      <c r="B109" s="2"/>
      <c r="C109" s="2"/>
      <c r="D109" s="11"/>
      <c r="E109" s="9"/>
      <c r="F109" s="11"/>
      <c r="G109" s="9"/>
      <c r="H109" s="9"/>
      <c r="I109" s="13"/>
      <c r="J109" s="15">
        <f>SUM(J88:J108)</f>
        <v>141</v>
      </c>
      <c r="K109" s="15">
        <f>SUM(K88:K108)</f>
        <v>141</v>
      </c>
      <c r="L109" s="15">
        <f>SUM(L88:L108)</f>
        <v>141</v>
      </c>
      <c r="M109" s="9"/>
      <c r="N109" s="9"/>
      <c r="O109" s="9"/>
      <c r="P109" s="71">
        <v>10</v>
      </c>
      <c r="Q109" s="72">
        <f t="shared" si="7"/>
        <v>14</v>
      </c>
    </row>
    <row r="110" spans="1:17">
      <c r="A110" s="7" t="s">
        <v>33</v>
      </c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</row>
    <row r="111" spans="1:17">
      <c r="A111" s="163" t="s">
        <v>34</v>
      </c>
      <c r="B111" s="163"/>
      <c r="C111" s="163"/>
      <c r="D111" s="163"/>
      <c r="E111" s="163"/>
      <c r="F111" s="164"/>
      <c r="G111" s="164"/>
      <c r="H111" s="164"/>
      <c r="I111" s="164"/>
      <c r="J111" s="164"/>
      <c r="K111" s="164"/>
      <c r="L111" s="7"/>
      <c r="M111" s="7"/>
      <c r="N111" s="7"/>
      <c r="O111" s="7"/>
    </row>
    <row r="112" spans="1:17">
      <c r="A112" s="9" t="s">
        <v>35</v>
      </c>
      <c r="B112" s="9" t="s">
        <v>36</v>
      </c>
      <c r="C112" s="9" t="s">
        <v>37</v>
      </c>
      <c r="D112" s="9" t="s">
        <v>38</v>
      </c>
      <c r="E112" s="163" t="s">
        <v>15</v>
      </c>
      <c r="F112" s="164"/>
      <c r="G112" s="164"/>
      <c r="H112" s="164"/>
      <c r="I112" s="164"/>
      <c r="J112" s="164"/>
      <c r="K112" s="164"/>
      <c r="L112" s="7"/>
      <c r="M112" s="7"/>
      <c r="N112" s="7"/>
      <c r="O112" s="7"/>
    </row>
    <row r="113" spans="1:23">
      <c r="A113" s="9">
        <v>1</v>
      </c>
      <c r="B113" s="9">
        <v>2</v>
      </c>
      <c r="C113" s="9">
        <v>3</v>
      </c>
      <c r="D113" s="9">
        <v>4</v>
      </c>
      <c r="E113" s="163">
        <v>5</v>
      </c>
      <c r="F113" s="164"/>
      <c r="G113" s="164"/>
      <c r="H113" s="164"/>
      <c r="I113" s="164"/>
      <c r="J113" s="164"/>
      <c r="K113" s="164"/>
      <c r="L113" s="7"/>
      <c r="M113" s="7"/>
      <c r="N113" s="7"/>
      <c r="O113" s="7"/>
    </row>
    <row r="114" spans="1:23" ht="75.75" customHeight="1">
      <c r="A114" s="9" t="s">
        <v>60</v>
      </c>
      <c r="B114" s="9" t="s">
        <v>61</v>
      </c>
      <c r="C114" s="17">
        <v>42443</v>
      </c>
      <c r="D114" s="9">
        <v>529</v>
      </c>
      <c r="E114" s="163" t="s">
        <v>162</v>
      </c>
      <c r="F114" s="165"/>
      <c r="G114" s="165"/>
      <c r="H114" s="165"/>
      <c r="I114" s="165"/>
      <c r="J114" s="165"/>
      <c r="K114" s="165"/>
      <c r="L114" s="7"/>
      <c r="M114" s="7"/>
      <c r="N114" s="7"/>
      <c r="O114" s="7"/>
    </row>
    <row r="115" spans="1:23" ht="75.75" customHeight="1">
      <c r="A115" s="21" t="s">
        <v>60</v>
      </c>
      <c r="B115" s="21" t="s">
        <v>61</v>
      </c>
      <c r="C115" s="17">
        <v>42450</v>
      </c>
      <c r="D115" s="21">
        <v>601</v>
      </c>
      <c r="E115" s="201" t="s">
        <v>163</v>
      </c>
      <c r="F115" s="202"/>
      <c r="G115" s="202"/>
      <c r="H115" s="202"/>
      <c r="I115" s="202"/>
      <c r="J115" s="202"/>
      <c r="K115" s="203"/>
      <c r="L115" s="22"/>
      <c r="M115" s="22"/>
      <c r="N115" s="22"/>
      <c r="O115" s="22"/>
    </row>
    <row r="116" spans="1:23">
      <c r="A116" s="161" t="s">
        <v>39</v>
      </c>
      <c r="B116" s="161"/>
      <c r="C116" s="161"/>
      <c r="D116" s="161"/>
      <c r="E116" s="161"/>
      <c r="F116" s="161"/>
      <c r="G116" s="7"/>
      <c r="H116" s="7"/>
      <c r="I116" s="7"/>
      <c r="J116" s="7"/>
      <c r="K116" s="7"/>
      <c r="L116" s="7"/>
      <c r="M116" s="7"/>
      <c r="N116" s="7"/>
      <c r="O116" s="7"/>
    </row>
    <row r="117" spans="1:23">
      <c r="A117" s="198" t="s">
        <v>40</v>
      </c>
      <c r="B117" s="198"/>
      <c r="C117" s="198"/>
      <c r="D117" s="198"/>
      <c r="E117" s="198"/>
      <c r="F117" s="198"/>
      <c r="G117" s="198"/>
      <c r="H117" s="198"/>
      <c r="I117" s="198"/>
      <c r="J117" s="198"/>
      <c r="K117" s="198"/>
      <c r="L117" s="14"/>
      <c r="M117" s="14"/>
      <c r="N117" s="14"/>
      <c r="O117" s="14"/>
    </row>
    <row r="118" spans="1:23" ht="39" customHeight="1">
      <c r="A118" s="199" t="s">
        <v>41</v>
      </c>
      <c r="B118" s="199"/>
      <c r="C118" s="199"/>
      <c r="D118" s="199"/>
      <c r="E118" s="199"/>
      <c r="F118" s="199"/>
      <c r="G118" s="199"/>
      <c r="H118" s="199"/>
      <c r="I118" s="199"/>
      <c r="J118" s="199"/>
      <c r="K118" s="199"/>
      <c r="L118" s="14"/>
      <c r="M118" s="14"/>
      <c r="N118" s="14"/>
      <c r="O118" s="14"/>
    </row>
    <row r="119" spans="1:23" ht="17.25" customHeight="1">
      <c r="A119" s="243" t="s">
        <v>461</v>
      </c>
      <c r="B119" s="243"/>
      <c r="C119" s="243"/>
      <c r="D119" s="243"/>
      <c r="E119" s="243"/>
      <c r="F119" s="243"/>
      <c r="G119" s="243"/>
      <c r="H119" s="243"/>
      <c r="I119" s="243"/>
      <c r="J119" s="243"/>
      <c r="K119" s="243"/>
      <c r="L119" s="14"/>
      <c r="M119" s="14"/>
      <c r="N119" s="14"/>
      <c r="O119" s="14"/>
    </row>
    <row r="120" spans="1:23">
      <c r="A120" s="161" t="s">
        <v>43</v>
      </c>
      <c r="B120" s="161"/>
      <c r="C120" s="161"/>
      <c r="D120" s="161"/>
      <c r="E120" s="161"/>
      <c r="F120" s="161"/>
      <c r="G120" s="161"/>
      <c r="H120" s="161"/>
      <c r="I120" s="161"/>
      <c r="J120" s="7"/>
      <c r="K120" s="7"/>
      <c r="L120" s="7"/>
      <c r="M120" s="7"/>
      <c r="N120" s="7"/>
      <c r="O120" s="7"/>
    </row>
    <row r="121" spans="1:23" ht="18.75" customHeight="1">
      <c r="A121" s="236" t="s">
        <v>44</v>
      </c>
      <c r="B121" s="236"/>
      <c r="C121" s="236"/>
      <c r="D121" s="236"/>
      <c r="E121" s="236" t="s">
        <v>45</v>
      </c>
      <c r="F121" s="236"/>
      <c r="G121" s="236"/>
      <c r="H121" s="236" t="s">
        <v>46</v>
      </c>
      <c r="I121" s="236"/>
      <c r="J121" s="236"/>
      <c r="K121" s="236"/>
      <c r="L121" s="236"/>
      <c r="M121" s="95"/>
      <c r="N121" s="95"/>
      <c r="O121" s="95"/>
      <c r="P121" s="95"/>
    </row>
    <row r="122" spans="1:23">
      <c r="A122" s="237">
        <v>1</v>
      </c>
      <c r="B122" s="237"/>
      <c r="C122" s="237"/>
      <c r="D122" s="237"/>
      <c r="E122" s="240">
        <v>2</v>
      </c>
      <c r="F122" s="241"/>
      <c r="G122" s="242"/>
      <c r="H122" s="236">
        <v>3</v>
      </c>
      <c r="I122" s="236"/>
      <c r="J122" s="236"/>
      <c r="K122" s="236"/>
      <c r="L122" s="236"/>
    </row>
    <row r="123" spans="1:23" ht="56.25" customHeight="1">
      <c r="A123" s="252" t="s">
        <v>406</v>
      </c>
      <c r="B123" s="253"/>
      <c r="C123" s="253"/>
      <c r="D123" s="254"/>
      <c r="E123" s="240" t="s">
        <v>47</v>
      </c>
      <c r="F123" s="241"/>
      <c r="G123" s="242"/>
      <c r="H123" s="240" t="s">
        <v>48</v>
      </c>
      <c r="I123" s="241"/>
      <c r="J123" s="241"/>
      <c r="K123" s="241"/>
      <c r="L123" s="242"/>
    </row>
    <row r="124" spans="1:23" ht="65.25" customHeight="1">
      <c r="A124" s="252" t="s">
        <v>406</v>
      </c>
      <c r="B124" s="253"/>
      <c r="C124" s="253"/>
      <c r="D124" s="254"/>
      <c r="E124" s="240" t="s">
        <v>49</v>
      </c>
      <c r="F124" s="241"/>
      <c r="G124" s="242"/>
      <c r="H124" s="240" t="s">
        <v>50</v>
      </c>
      <c r="I124" s="241"/>
      <c r="J124" s="241"/>
      <c r="K124" s="241"/>
      <c r="L124" s="242"/>
    </row>
    <row r="125" spans="1:23" ht="61.5" customHeight="1">
      <c r="A125" s="252" t="s">
        <v>407</v>
      </c>
      <c r="B125" s="253"/>
      <c r="C125" s="253"/>
      <c r="D125" s="254"/>
      <c r="E125" s="240" t="s">
        <v>52</v>
      </c>
      <c r="F125" s="241"/>
      <c r="G125" s="242"/>
      <c r="H125" s="240" t="s">
        <v>48</v>
      </c>
      <c r="I125" s="241"/>
      <c r="J125" s="241"/>
      <c r="K125" s="241"/>
      <c r="L125" s="242"/>
    </row>
    <row r="126" spans="1:23" ht="53.25" customHeight="1">
      <c r="A126" s="252" t="s">
        <v>408</v>
      </c>
      <c r="B126" s="253"/>
      <c r="C126" s="253"/>
      <c r="D126" s="254"/>
      <c r="E126" s="240" t="s">
        <v>51</v>
      </c>
      <c r="F126" s="241"/>
      <c r="G126" s="242"/>
      <c r="H126" s="255" t="s">
        <v>188</v>
      </c>
      <c r="I126" s="256"/>
      <c r="J126" s="256"/>
      <c r="K126" s="256"/>
      <c r="L126" s="257"/>
    </row>
    <row r="127" spans="1:23">
      <c r="A127" s="8"/>
      <c r="B127" s="8"/>
      <c r="C127" s="8"/>
      <c r="D127" s="8"/>
      <c r="E127" s="8"/>
      <c r="F127" s="8"/>
      <c r="G127" s="8"/>
      <c r="H127" s="8"/>
      <c r="I127" s="8"/>
      <c r="J127" s="7"/>
      <c r="K127" s="7"/>
      <c r="L127" s="7"/>
      <c r="M127" s="7"/>
      <c r="N127" s="7"/>
      <c r="O127" s="7"/>
    </row>
    <row r="128" spans="1:23" s="101" customFormat="1">
      <c r="A128" s="193" t="s">
        <v>246</v>
      </c>
      <c r="B128" s="194"/>
      <c r="C128" s="194"/>
      <c r="D128" s="194"/>
      <c r="E128" s="194"/>
      <c r="F128" s="194"/>
      <c r="G128" s="194"/>
      <c r="H128" s="194"/>
      <c r="I128" s="194"/>
      <c r="J128" s="194"/>
      <c r="K128" s="194"/>
      <c r="L128" s="194"/>
      <c r="M128" s="194"/>
      <c r="N128" s="194"/>
      <c r="O128" s="194"/>
      <c r="P128" s="98"/>
      <c r="Q128" s="99"/>
      <c r="R128" s="100"/>
      <c r="S128" s="100"/>
      <c r="T128" s="100"/>
      <c r="U128" s="100"/>
      <c r="V128" s="100"/>
      <c r="W128" s="100"/>
    </row>
    <row r="129" spans="1:31" s="101" customFormat="1">
      <c r="A129" s="102"/>
      <c r="B129" s="103"/>
      <c r="C129" s="103"/>
      <c r="D129" s="103"/>
      <c r="E129" s="103"/>
      <c r="F129" s="103"/>
      <c r="G129" s="103"/>
      <c r="H129" s="103"/>
      <c r="I129" s="103"/>
      <c r="J129" s="103"/>
      <c r="K129" s="103"/>
      <c r="L129" s="103"/>
      <c r="M129" s="103"/>
      <c r="N129" s="103"/>
      <c r="O129" s="103"/>
      <c r="P129" s="98"/>
      <c r="Q129" s="99"/>
      <c r="R129" s="100"/>
      <c r="S129" s="100"/>
      <c r="T129" s="100"/>
      <c r="U129" s="100"/>
      <c r="V129" s="100"/>
      <c r="W129" s="100"/>
    </row>
    <row r="130" spans="1:31">
      <c r="A130" s="193" t="s">
        <v>247</v>
      </c>
      <c r="B130" s="193"/>
      <c r="C130" s="193"/>
      <c r="D130" s="193"/>
      <c r="E130" s="193"/>
      <c r="F130" s="193"/>
      <c r="G130" s="193"/>
      <c r="H130" s="193"/>
      <c r="I130" s="193"/>
      <c r="J130" s="193"/>
      <c r="K130" s="193"/>
      <c r="L130" s="193"/>
      <c r="M130" s="195" t="s">
        <v>193</v>
      </c>
      <c r="N130" s="258" t="s">
        <v>18</v>
      </c>
      <c r="O130" s="104"/>
      <c r="P130" s="104"/>
      <c r="Q130" s="105"/>
      <c r="R130" s="105"/>
      <c r="S130" s="105"/>
      <c r="T130" s="105"/>
      <c r="U130" s="105"/>
      <c r="V130" s="105"/>
      <c r="W130" s="105"/>
    </row>
    <row r="131" spans="1:31">
      <c r="A131" s="183" t="s">
        <v>248</v>
      </c>
      <c r="B131" s="183"/>
      <c r="C131" s="183"/>
      <c r="D131" s="183"/>
      <c r="E131" s="183"/>
      <c r="F131" s="183"/>
      <c r="G131" s="183"/>
      <c r="H131" s="183"/>
      <c r="I131" s="183"/>
      <c r="J131" s="183"/>
      <c r="K131" s="183"/>
      <c r="L131" s="183"/>
      <c r="M131" s="196"/>
      <c r="N131" s="258"/>
      <c r="O131" s="104"/>
      <c r="P131" s="104"/>
      <c r="Q131" s="105"/>
      <c r="R131" s="105"/>
      <c r="S131" s="105"/>
      <c r="T131" s="105"/>
      <c r="U131" s="105"/>
      <c r="V131" s="105"/>
      <c r="W131" s="105"/>
    </row>
    <row r="132" spans="1:31">
      <c r="A132" s="104" t="s">
        <v>249</v>
      </c>
      <c r="B132" s="104"/>
      <c r="C132" s="104"/>
      <c r="D132" s="104"/>
      <c r="E132" s="104"/>
      <c r="F132" s="104"/>
      <c r="G132" s="104"/>
      <c r="H132" s="104"/>
      <c r="I132" s="104"/>
      <c r="J132" s="104"/>
      <c r="K132" s="104"/>
      <c r="L132" s="104"/>
      <c r="M132" s="196"/>
      <c r="N132" s="258"/>
      <c r="O132" s="104"/>
      <c r="P132" s="104"/>
      <c r="Q132" s="105"/>
      <c r="R132" s="105"/>
      <c r="S132" s="105"/>
      <c r="T132" s="105"/>
      <c r="U132" s="105"/>
      <c r="V132" s="105"/>
      <c r="W132" s="105"/>
    </row>
    <row r="133" spans="1:31">
      <c r="A133" s="183" t="s">
        <v>250</v>
      </c>
      <c r="B133" s="183"/>
      <c r="C133" s="183"/>
      <c r="D133" s="183"/>
      <c r="E133" s="183"/>
      <c r="F133" s="183"/>
      <c r="G133" s="183"/>
      <c r="H133" s="183"/>
      <c r="I133" s="183"/>
      <c r="J133" s="183"/>
      <c r="K133" s="183"/>
      <c r="L133" s="183"/>
      <c r="M133" s="104"/>
      <c r="N133" s="98"/>
      <c r="O133" s="104"/>
      <c r="P133" s="104"/>
      <c r="Q133" s="105"/>
      <c r="R133" s="105"/>
      <c r="S133" s="105"/>
      <c r="T133" s="105"/>
      <c r="U133" s="105"/>
      <c r="V133" s="105"/>
      <c r="W133" s="105"/>
    </row>
    <row r="134" spans="1:31">
      <c r="A134" s="179" t="s">
        <v>251</v>
      </c>
      <c r="B134" s="179"/>
      <c r="C134" s="179"/>
      <c r="D134" s="179"/>
      <c r="E134" s="179"/>
      <c r="F134" s="179"/>
      <c r="G134" s="179"/>
      <c r="H134" s="179"/>
      <c r="I134" s="179"/>
      <c r="J134" s="179"/>
      <c r="K134" s="104"/>
      <c r="L134" s="104"/>
      <c r="M134" s="104"/>
      <c r="N134" s="98"/>
      <c r="O134" s="104"/>
      <c r="P134" s="104"/>
      <c r="Q134" s="105"/>
      <c r="R134" s="105"/>
      <c r="S134" s="105"/>
      <c r="T134" s="105"/>
      <c r="U134" s="105"/>
      <c r="V134" s="105"/>
      <c r="W134" s="105"/>
    </row>
    <row r="135" spans="1:31" s="101" customFormat="1">
      <c r="A135" s="244" t="s">
        <v>252</v>
      </c>
      <c r="B135" s="244" t="s">
        <v>253</v>
      </c>
      <c r="C135" s="244"/>
      <c r="D135" s="244"/>
      <c r="E135" s="244" t="s">
        <v>254</v>
      </c>
      <c r="F135" s="244"/>
      <c r="G135" s="244" t="s">
        <v>255</v>
      </c>
      <c r="H135" s="244"/>
      <c r="I135" s="244"/>
      <c r="J135" s="244" t="s">
        <v>256</v>
      </c>
      <c r="K135" s="244"/>
      <c r="L135" s="244"/>
      <c r="M135" s="244" t="s">
        <v>257</v>
      </c>
      <c r="N135" s="244"/>
      <c r="O135" s="98"/>
      <c r="P135" s="99"/>
      <c r="Q135" s="100"/>
      <c r="R135" s="100"/>
      <c r="S135" s="100"/>
      <c r="T135" s="100"/>
      <c r="U135" s="100"/>
      <c r="V135" s="100"/>
      <c r="W135" s="100"/>
    </row>
    <row r="136" spans="1:31" s="101" customFormat="1">
      <c r="A136" s="244"/>
      <c r="B136" s="171" t="s">
        <v>258</v>
      </c>
      <c r="C136" s="171" t="s">
        <v>258</v>
      </c>
      <c r="D136" s="171" t="s">
        <v>258</v>
      </c>
      <c r="E136" s="171" t="s">
        <v>258</v>
      </c>
      <c r="F136" s="171" t="s">
        <v>258</v>
      </c>
      <c r="G136" s="244" t="s">
        <v>259</v>
      </c>
      <c r="H136" s="244" t="s">
        <v>260</v>
      </c>
      <c r="I136" s="244"/>
      <c r="J136" s="244" t="s">
        <v>226</v>
      </c>
      <c r="K136" s="244" t="s">
        <v>227</v>
      </c>
      <c r="L136" s="244" t="s">
        <v>261</v>
      </c>
      <c r="M136" s="244" t="s">
        <v>185</v>
      </c>
      <c r="N136" s="244" t="s">
        <v>186</v>
      </c>
      <c r="O136" s="98"/>
      <c r="P136" s="99"/>
      <c r="Q136" s="100"/>
      <c r="R136" s="100"/>
      <c r="S136" s="100"/>
      <c r="T136" s="100"/>
      <c r="U136" s="100"/>
      <c r="V136" s="100"/>
      <c r="W136" s="100"/>
    </row>
    <row r="137" spans="1:31" s="101" customFormat="1" ht="75">
      <c r="A137" s="244"/>
      <c r="B137" s="172"/>
      <c r="C137" s="172"/>
      <c r="D137" s="172"/>
      <c r="E137" s="172"/>
      <c r="F137" s="172"/>
      <c r="G137" s="244"/>
      <c r="H137" s="106" t="s">
        <v>15</v>
      </c>
      <c r="I137" s="107" t="s">
        <v>262</v>
      </c>
      <c r="J137" s="244"/>
      <c r="K137" s="244"/>
      <c r="L137" s="244"/>
      <c r="M137" s="244"/>
      <c r="N137" s="244"/>
      <c r="O137" s="98"/>
      <c r="P137" s="99"/>
      <c r="Q137" s="100"/>
      <c r="R137" s="100"/>
      <c r="S137" s="100"/>
      <c r="T137" s="100"/>
      <c r="U137" s="100"/>
      <c r="V137" s="100"/>
      <c r="W137" s="100"/>
    </row>
    <row r="138" spans="1:31" s="101" customFormat="1">
      <c r="A138" s="106">
        <v>1</v>
      </c>
      <c r="B138" s="106">
        <v>2</v>
      </c>
      <c r="C138" s="106">
        <v>3</v>
      </c>
      <c r="D138" s="106">
        <v>4</v>
      </c>
      <c r="E138" s="106">
        <v>5</v>
      </c>
      <c r="F138" s="106">
        <v>6</v>
      </c>
      <c r="G138" s="106">
        <v>7</v>
      </c>
      <c r="H138" s="106">
        <v>8</v>
      </c>
      <c r="I138" s="106">
        <v>9</v>
      </c>
      <c r="J138" s="106">
        <v>10</v>
      </c>
      <c r="K138" s="106">
        <v>11</v>
      </c>
      <c r="L138" s="106">
        <v>12</v>
      </c>
      <c r="M138" s="106">
        <v>13</v>
      </c>
      <c r="N138" s="106">
        <v>14</v>
      </c>
      <c r="O138" s="98"/>
      <c r="P138" s="99"/>
      <c r="Q138" s="100"/>
      <c r="R138" s="100"/>
      <c r="S138" s="100"/>
      <c r="T138" s="100"/>
      <c r="U138" s="100"/>
      <c r="V138" s="100"/>
      <c r="W138" s="100"/>
    </row>
    <row r="139" spans="1:31" s="101" customFormat="1">
      <c r="A139" s="244" t="s">
        <v>18</v>
      </c>
      <c r="B139" s="244" t="s">
        <v>18</v>
      </c>
      <c r="C139" s="244" t="s">
        <v>18</v>
      </c>
      <c r="D139" s="244" t="s">
        <v>18</v>
      </c>
      <c r="E139" s="244" t="s">
        <v>18</v>
      </c>
      <c r="F139" s="244" t="s">
        <v>18</v>
      </c>
      <c r="G139" s="106" t="s">
        <v>18</v>
      </c>
      <c r="H139" s="106" t="s">
        <v>18</v>
      </c>
      <c r="I139" s="106" t="s">
        <v>18</v>
      </c>
      <c r="J139" s="106" t="s">
        <v>18</v>
      </c>
      <c r="K139" s="106" t="s">
        <v>18</v>
      </c>
      <c r="L139" s="106" t="s">
        <v>18</v>
      </c>
      <c r="M139" s="106" t="s">
        <v>18</v>
      </c>
      <c r="N139" s="106" t="s">
        <v>18</v>
      </c>
      <c r="O139" s="98"/>
      <c r="P139" s="99"/>
      <c r="Q139" s="100"/>
      <c r="R139" s="100"/>
      <c r="S139" s="100"/>
      <c r="T139" s="100"/>
      <c r="U139" s="100"/>
      <c r="V139" s="100"/>
      <c r="W139" s="100"/>
    </row>
    <row r="140" spans="1:31" s="101" customFormat="1">
      <c r="A140" s="244"/>
      <c r="B140" s="244"/>
      <c r="C140" s="244"/>
      <c r="D140" s="244"/>
      <c r="E140" s="244"/>
      <c r="F140" s="244"/>
      <c r="G140" s="106" t="s">
        <v>18</v>
      </c>
      <c r="H140" s="106" t="s">
        <v>18</v>
      </c>
      <c r="I140" s="106" t="s">
        <v>18</v>
      </c>
      <c r="J140" s="106" t="s">
        <v>18</v>
      </c>
      <c r="K140" s="106" t="s">
        <v>18</v>
      </c>
      <c r="L140" s="106" t="s">
        <v>18</v>
      </c>
      <c r="M140" s="106" t="s">
        <v>18</v>
      </c>
      <c r="N140" s="106" t="s">
        <v>18</v>
      </c>
      <c r="O140" s="98"/>
      <c r="P140" s="99"/>
      <c r="Q140" s="100"/>
      <c r="R140" s="100"/>
      <c r="S140" s="100"/>
      <c r="T140" s="100"/>
      <c r="U140" s="100"/>
      <c r="V140" s="100"/>
      <c r="W140" s="100"/>
    </row>
    <row r="141" spans="1:31" s="101" customFormat="1">
      <c r="A141" s="108"/>
      <c r="B141" s="108"/>
      <c r="C141" s="108"/>
      <c r="D141" s="108"/>
      <c r="E141" s="108"/>
      <c r="F141" s="108"/>
      <c r="G141" s="108"/>
      <c r="H141" s="108"/>
      <c r="I141" s="108"/>
      <c r="J141" s="108"/>
      <c r="K141" s="108"/>
      <c r="L141" s="108"/>
      <c r="M141" s="108"/>
      <c r="N141" s="108"/>
      <c r="O141" s="98"/>
      <c r="P141" s="99"/>
      <c r="Q141" s="100"/>
      <c r="R141" s="100"/>
      <c r="S141" s="100"/>
      <c r="T141" s="100"/>
      <c r="U141" s="100"/>
      <c r="V141" s="100"/>
      <c r="W141" s="100"/>
      <c r="X141" s="100"/>
      <c r="Y141" s="100"/>
      <c r="Z141" s="100"/>
      <c r="AA141" s="100"/>
      <c r="AB141" s="100"/>
      <c r="AC141" s="100"/>
      <c r="AD141" s="100"/>
      <c r="AE141" s="100"/>
    </row>
    <row r="142" spans="1:31" s="101" customFormat="1">
      <c r="A142" s="179" t="s">
        <v>263</v>
      </c>
      <c r="B142" s="179"/>
      <c r="C142" s="179"/>
      <c r="D142" s="179"/>
      <c r="E142" s="179"/>
      <c r="F142" s="179"/>
      <c r="G142" s="179"/>
      <c r="H142" s="179"/>
      <c r="I142" s="179"/>
      <c r="J142" s="179"/>
      <c r="K142" s="109"/>
      <c r="L142" s="109"/>
      <c r="M142" s="110"/>
      <c r="N142" s="110"/>
      <c r="O142" s="110"/>
      <c r="P142" s="98"/>
      <c r="Q142" s="99"/>
      <c r="R142" s="100"/>
      <c r="S142" s="100"/>
      <c r="T142" s="100"/>
      <c r="U142" s="100"/>
      <c r="V142" s="100"/>
      <c r="W142" s="100"/>
      <c r="X142" s="100"/>
      <c r="Y142" s="100"/>
      <c r="Z142" s="100"/>
      <c r="AA142" s="100"/>
      <c r="AB142" s="100"/>
      <c r="AC142" s="100"/>
      <c r="AD142" s="100"/>
      <c r="AE142" s="100"/>
    </row>
    <row r="143" spans="1:31" s="101" customFormat="1" ht="114.75" customHeight="1">
      <c r="A143" s="244" t="s">
        <v>252</v>
      </c>
      <c r="B143" s="244" t="s">
        <v>253</v>
      </c>
      <c r="C143" s="244"/>
      <c r="D143" s="244"/>
      <c r="E143" s="244" t="s">
        <v>254</v>
      </c>
      <c r="F143" s="244"/>
      <c r="G143" s="244" t="s">
        <v>264</v>
      </c>
      <c r="H143" s="244"/>
      <c r="I143" s="244"/>
      <c r="J143" s="245" t="s">
        <v>256</v>
      </c>
      <c r="K143" s="246"/>
      <c r="L143" s="247"/>
      <c r="M143" s="248" t="s">
        <v>187</v>
      </c>
      <c r="N143" s="249"/>
      <c r="O143" s="250"/>
      <c r="P143" s="259" t="s">
        <v>257</v>
      </c>
      <c r="Q143" s="259"/>
      <c r="R143" s="100"/>
      <c r="S143" s="100"/>
      <c r="T143" s="100"/>
      <c r="U143" s="100"/>
      <c r="V143" s="100"/>
      <c r="W143" s="100"/>
      <c r="X143" s="100"/>
      <c r="Y143" s="100"/>
      <c r="Z143" s="100"/>
      <c r="AA143" s="100"/>
      <c r="AB143" s="100"/>
      <c r="AC143" s="100"/>
      <c r="AD143" s="100"/>
      <c r="AE143" s="100"/>
    </row>
    <row r="144" spans="1:31" s="101" customFormat="1">
      <c r="A144" s="244"/>
      <c r="B144" s="171" t="s">
        <v>258</v>
      </c>
      <c r="C144" s="171" t="s">
        <v>258</v>
      </c>
      <c r="D144" s="171" t="s">
        <v>258</v>
      </c>
      <c r="E144" s="171" t="s">
        <v>258</v>
      </c>
      <c r="F144" s="171" t="s">
        <v>258</v>
      </c>
      <c r="G144" s="171" t="s">
        <v>259</v>
      </c>
      <c r="H144" s="259" t="s">
        <v>260</v>
      </c>
      <c r="I144" s="259"/>
      <c r="J144" s="171" t="s">
        <v>265</v>
      </c>
      <c r="K144" s="171" t="s">
        <v>266</v>
      </c>
      <c r="L144" s="171" t="s">
        <v>267</v>
      </c>
      <c r="M144" s="171" t="s">
        <v>265</v>
      </c>
      <c r="N144" s="171" t="s">
        <v>266</v>
      </c>
      <c r="O144" s="171" t="s">
        <v>267</v>
      </c>
      <c r="P144" s="244" t="s">
        <v>185</v>
      </c>
      <c r="Q144" s="244" t="s">
        <v>186</v>
      </c>
      <c r="R144" s="100"/>
      <c r="S144" s="100"/>
      <c r="T144" s="100"/>
      <c r="U144" s="100"/>
      <c r="V144" s="100"/>
      <c r="W144" s="100"/>
      <c r="X144" s="100"/>
      <c r="Y144" s="100"/>
      <c r="Z144" s="100"/>
      <c r="AA144" s="100"/>
      <c r="AB144" s="100"/>
      <c r="AC144" s="100"/>
      <c r="AD144" s="100"/>
      <c r="AE144" s="100"/>
    </row>
    <row r="145" spans="1:31" s="101" customFormat="1" ht="75">
      <c r="A145" s="244"/>
      <c r="B145" s="172"/>
      <c r="C145" s="172"/>
      <c r="D145" s="172"/>
      <c r="E145" s="172"/>
      <c r="F145" s="172"/>
      <c r="G145" s="172"/>
      <c r="H145" s="111" t="s">
        <v>15</v>
      </c>
      <c r="I145" s="107" t="s">
        <v>262</v>
      </c>
      <c r="J145" s="172"/>
      <c r="K145" s="172"/>
      <c r="L145" s="172"/>
      <c r="M145" s="172"/>
      <c r="N145" s="172"/>
      <c r="O145" s="172"/>
      <c r="P145" s="244"/>
      <c r="Q145" s="244"/>
      <c r="R145" s="100"/>
      <c r="S145" s="100"/>
      <c r="T145" s="100"/>
      <c r="U145" s="100"/>
      <c r="V145" s="100"/>
      <c r="W145" s="100"/>
      <c r="X145" s="100"/>
      <c r="Y145" s="100"/>
      <c r="Z145" s="100"/>
      <c r="AA145" s="100"/>
      <c r="AB145" s="100"/>
      <c r="AC145" s="100"/>
      <c r="AD145" s="100"/>
      <c r="AE145" s="100"/>
    </row>
    <row r="146" spans="1:31" s="101" customFormat="1">
      <c r="A146" s="106">
        <v>1</v>
      </c>
      <c r="B146" s="106">
        <v>2</v>
      </c>
      <c r="C146" s="106">
        <v>3</v>
      </c>
      <c r="D146" s="112">
        <v>4</v>
      </c>
      <c r="E146" s="106">
        <v>5</v>
      </c>
      <c r="F146" s="106">
        <v>6</v>
      </c>
      <c r="G146" s="113">
        <v>7</v>
      </c>
      <c r="H146" s="106">
        <v>8</v>
      </c>
      <c r="I146" s="106">
        <v>9</v>
      </c>
      <c r="J146" s="106">
        <v>10</v>
      </c>
      <c r="K146" s="106">
        <v>11</v>
      </c>
      <c r="L146" s="106">
        <v>12</v>
      </c>
      <c r="M146" s="106">
        <v>13</v>
      </c>
      <c r="N146" s="106">
        <v>14</v>
      </c>
      <c r="O146" s="106">
        <v>15</v>
      </c>
      <c r="P146" s="106">
        <v>16</v>
      </c>
      <c r="Q146" s="106">
        <v>17</v>
      </c>
      <c r="R146" s="100"/>
      <c r="S146" s="100"/>
      <c r="T146" s="100"/>
      <c r="U146" s="100"/>
      <c r="V146" s="100"/>
      <c r="W146" s="100"/>
      <c r="X146" s="100"/>
      <c r="Y146" s="100"/>
      <c r="Z146" s="100"/>
      <c r="AA146" s="100"/>
      <c r="AB146" s="100"/>
      <c r="AC146" s="100"/>
      <c r="AD146" s="100"/>
      <c r="AE146" s="100"/>
    </row>
    <row r="147" spans="1:31" s="101" customFormat="1">
      <c r="A147" s="260" t="s">
        <v>18</v>
      </c>
      <c r="B147" s="260" t="s">
        <v>18</v>
      </c>
      <c r="C147" s="260" t="s">
        <v>18</v>
      </c>
      <c r="D147" s="171" t="s">
        <v>18</v>
      </c>
      <c r="E147" s="171" t="s">
        <v>18</v>
      </c>
      <c r="F147" s="244" t="s">
        <v>18</v>
      </c>
      <c r="G147" s="106" t="s">
        <v>18</v>
      </c>
      <c r="H147" s="106" t="s">
        <v>18</v>
      </c>
      <c r="I147" s="106" t="s">
        <v>18</v>
      </c>
      <c r="J147" s="106" t="s">
        <v>18</v>
      </c>
      <c r="K147" s="106" t="s">
        <v>18</v>
      </c>
      <c r="L147" s="106" t="s">
        <v>18</v>
      </c>
      <c r="M147" s="106" t="s">
        <v>18</v>
      </c>
      <c r="N147" s="106" t="s">
        <v>18</v>
      </c>
      <c r="O147" s="106" t="s">
        <v>18</v>
      </c>
      <c r="P147" s="106" t="s">
        <v>18</v>
      </c>
      <c r="Q147" s="106" t="s">
        <v>18</v>
      </c>
      <c r="R147" s="100"/>
      <c r="S147" s="100"/>
      <c r="T147" s="100"/>
      <c r="U147" s="100"/>
      <c r="V147" s="100"/>
      <c r="W147" s="100"/>
      <c r="X147" s="100"/>
      <c r="Y147" s="100"/>
      <c r="Z147" s="100"/>
      <c r="AA147" s="100"/>
      <c r="AB147" s="100"/>
      <c r="AC147" s="100"/>
      <c r="AD147" s="100"/>
      <c r="AE147" s="100"/>
    </row>
    <row r="148" spans="1:31" s="101" customFormat="1">
      <c r="A148" s="260"/>
      <c r="B148" s="260"/>
      <c r="C148" s="260"/>
      <c r="D148" s="172"/>
      <c r="E148" s="172"/>
      <c r="F148" s="244"/>
      <c r="G148" s="106" t="s">
        <v>18</v>
      </c>
      <c r="H148" s="106" t="s">
        <v>18</v>
      </c>
      <c r="I148" s="106" t="s">
        <v>18</v>
      </c>
      <c r="J148" s="106" t="s">
        <v>18</v>
      </c>
      <c r="K148" s="106" t="s">
        <v>18</v>
      </c>
      <c r="L148" s="106" t="s">
        <v>18</v>
      </c>
      <c r="M148" s="106" t="s">
        <v>18</v>
      </c>
      <c r="N148" s="106" t="s">
        <v>18</v>
      </c>
      <c r="O148" s="106" t="s">
        <v>18</v>
      </c>
      <c r="P148" s="106" t="s">
        <v>18</v>
      </c>
      <c r="Q148" s="106" t="s">
        <v>18</v>
      </c>
      <c r="R148" s="4"/>
      <c r="S148" s="4"/>
      <c r="T148" s="4"/>
      <c r="U148" s="4"/>
      <c r="V148" s="4"/>
      <c r="W148" s="4"/>
      <c r="X148" s="100"/>
      <c r="Y148" s="100"/>
      <c r="Z148" s="100"/>
      <c r="AA148" s="100"/>
      <c r="AB148" s="100"/>
      <c r="AC148" s="100"/>
      <c r="AD148" s="100"/>
      <c r="AE148" s="100"/>
    </row>
    <row r="149" spans="1:31" s="101" customFormat="1">
      <c r="A149" s="108"/>
      <c r="B149" s="108"/>
      <c r="C149" s="108"/>
      <c r="D149" s="114"/>
      <c r="E149" s="108"/>
      <c r="F149" s="108"/>
      <c r="G149" s="115"/>
      <c r="H149" s="108"/>
      <c r="I149" s="108"/>
      <c r="J149" s="108"/>
      <c r="K149" s="108"/>
      <c r="L149" s="108"/>
      <c r="M149" s="108"/>
      <c r="N149" s="108"/>
      <c r="O149" s="108"/>
      <c r="P149" s="108"/>
      <c r="Q149" s="108"/>
      <c r="R149" s="4"/>
      <c r="S149" s="4"/>
      <c r="T149" s="4"/>
      <c r="U149" s="4"/>
      <c r="V149" s="4"/>
      <c r="W149" s="4"/>
      <c r="X149" s="100"/>
      <c r="Y149" s="100"/>
      <c r="Z149" s="100"/>
      <c r="AA149" s="100"/>
      <c r="AB149" s="100"/>
      <c r="AC149" s="100"/>
      <c r="AD149" s="100"/>
      <c r="AE149" s="100"/>
    </row>
    <row r="150" spans="1:31" s="101" customFormat="1">
      <c r="A150" s="116"/>
      <c r="B150" s="116"/>
      <c r="C150" s="116"/>
      <c r="D150" s="117"/>
      <c r="E150" s="116"/>
      <c r="F150" s="116"/>
      <c r="G150" s="117"/>
      <c r="H150" s="116"/>
      <c r="I150" s="116"/>
      <c r="J150" s="116"/>
      <c r="K150" s="116"/>
      <c r="L150" s="116"/>
      <c r="M150" s="116"/>
      <c r="N150" s="116"/>
      <c r="O150" s="116"/>
      <c r="P150" s="116"/>
      <c r="Q150" s="116"/>
      <c r="R150" s="4"/>
      <c r="S150" s="4"/>
      <c r="T150" s="4"/>
      <c r="U150" s="4"/>
      <c r="V150" s="4"/>
      <c r="W150" s="4"/>
      <c r="X150" s="100"/>
      <c r="Y150" s="100"/>
      <c r="Z150" s="100"/>
      <c r="AA150" s="100"/>
      <c r="AB150" s="100"/>
      <c r="AC150" s="100"/>
      <c r="AD150" s="100"/>
      <c r="AE150" s="100"/>
    </row>
    <row r="151" spans="1:31">
      <c r="A151" s="169" t="s">
        <v>245</v>
      </c>
      <c r="B151" s="170"/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</row>
    <row r="152" spans="1:31">
      <c r="A152" s="161" t="s">
        <v>62</v>
      </c>
      <c r="B152" s="161"/>
      <c r="C152" s="161"/>
      <c r="D152" s="161"/>
      <c r="E152" s="161"/>
      <c r="F152" s="161"/>
      <c r="G152" s="161"/>
      <c r="H152" s="161"/>
      <c r="I152" s="161"/>
      <c r="J152" s="161"/>
      <c r="K152" s="161"/>
      <c r="L152" s="161"/>
      <c r="M152" s="161"/>
      <c r="N152" s="161"/>
      <c r="O152" s="161"/>
    </row>
    <row r="153" spans="1:31">
      <c r="A153" s="167" t="s">
        <v>63</v>
      </c>
      <c r="B153" s="167"/>
      <c r="C153" s="167"/>
      <c r="D153" s="167"/>
      <c r="E153" s="167"/>
      <c r="F153" s="167"/>
      <c r="G153" s="167"/>
      <c r="H153" s="167"/>
      <c r="I153" s="167"/>
      <c r="J153" s="167"/>
      <c r="K153" s="167"/>
      <c r="L153" s="167"/>
      <c r="M153" s="7"/>
      <c r="N153" s="7"/>
      <c r="O153" s="7"/>
    </row>
    <row r="154" spans="1:31">
      <c r="A154" s="167" t="s">
        <v>64</v>
      </c>
      <c r="B154" s="167"/>
      <c r="C154" s="167"/>
      <c r="D154" s="167"/>
      <c r="E154" s="167"/>
      <c r="F154" s="167"/>
      <c r="G154" s="167"/>
      <c r="H154" s="167"/>
      <c r="I154" s="167"/>
      <c r="J154" s="167"/>
      <c r="K154" s="167"/>
      <c r="L154" s="167"/>
      <c r="M154" s="7"/>
      <c r="N154" s="7"/>
      <c r="O154" s="7"/>
    </row>
    <row r="155" spans="1:31" ht="16.5" customHeight="1">
      <c r="A155" s="167" t="s">
        <v>65</v>
      </c>
      <c r="B155" s="167"/>
      <c r="C155" s="167"/>
      <c r="D155" s="167"/>
      <c r="E155" s="167"/>
      <c r="F155" s="167"/>
      <c r="G155" s="167"/>
      <c r="H155" s="167"/>
      <c r="I155" s="167"/>
      <c r="J155" s="167"/>
      <c r="K155" s="167"/>
      <c r="L155" s="167"/>
      <c r="M155" s="7"/>
      <c r="N155" s="7"/>
      <c r="O155" s="7"/>
    </row>
    <row r="156" spans="1:31">
      <c r="A156" s="167" t="s">
        <v>66</v>
      </c>
      <c r="B156" s="167"/>
      <c r="C156" s="167"/>
      <c r="D156" s="167"/>
      <c r="E156" s="167"/>
      <c r="F156" s="167"/>
      <c r="G156" s="167"/>
      <c r="H156" s="167"/>
      <c r="I156" s="167"/>
      <c r="J156" s="167"/>
      <c r="K156" s="167"/>
      <c r="L156" s="167"/>
      <c r="M156" s="7"/>
      <c r="N156" s="7"/>
      <c r="O156" s="7"/>
    </row>
    <row r="157" spans="1:31">
      <c r="A157" s="167" t="s">
        <v>67</v>
      </c>
      <c r="B157" s="167"/>
      <c r="C157" s="167"/>
      <c r="D157" s="167"/>
      <c r="E157" s="167"/>
      <c r="F157" s="167"/>
      <c r="G157" s="167"/>
      <c r="H157" s="167"/>
      <c r="I157" s="167"/>
      <c r="J157" s="167"/>
      <c r="K157" s="167"/>
      <c r="L157" s="167"/>
      <c r="M157" s="7"/>
      <c r="N157" s="7"/>
      <c r="O157" s="7"/>
    </row>
    <row r="158" spans="1:31">
      <c r="A158" s="167" t="s">
        <v>68</v>
      </c>
      <c r="B158" s="167"/>
      <c r="C158" s="167"/>
      <c r="D158" s="167"/>
      <c r="E158" s="167"/>
      <c r="F158" s="167"/>
      <c r="G158" s="167"/>
      <c r="H158" s="167"/>
      <c r="I158" s="167"/>
      <c r="J158" s="167"/>
      <c r="K158" s="167"/>
      <c r="L158" s="167"/>
      <c r="M158" s="7"/>
      <c r="N158" s="7"/>
      <c r="O158" s="7"/>
    </row>
    <row r="159" spans="1:31">
      <c r="A159" s="167" t="s">
        <v>69</v>
      </c>
      <c r="B159" s="167"/>
      <c r="C159" s="167"/>
      <c r="D159" s="167"/>
      <c r="E159" s="167"/>
      <c r="F159" s="167"/>
      <c r="G159" s="167"/>
      <c r="H159" s="167"/>
      <c r="I159" s="167"/>
      <c r="J159" s="167"/>
      <c r="K159" s="167"/>
      <c r="L159" s="167"/>
      <c r="M159" s="7"/>
      <c r="N159" s="7"/>
      <c r="O159" s="7"/>
    </row>
    <row r="160" spans="1:31">
      <c r="A160" s="168" t="s">
        <v>91</v>
      </c>
      <c r="B160" s="168"/>
      <c r="C160" s="168"/>
      <c r="D160" s="168"/>
      <c r="E160" s="168"/>
      <c r="F160" s="168"/>
      <c r="G160" s="168"/>
      <c r="H160" s="168"/>
      <c r="I160" s="168"/>
      <c r="J160" s="168"/>
      <c r="K160" s="168"/>
      <c r="L160" s="168"/>
      <c r="M160" s="168"/>
      <c r="N160" s="168"/>
      <c r="O160" s="168"/>
    </row>
    <row r="161" spans="1:15" ht="60.75" customHeight="1">
      <c r="A161" s="168" t="s">
        <v>164</v>
      </c>
      <c r="B161" s="168"/>
      <c r="C161" s="168"/>
      <c r="D161" s="168"/>
      <c r="E161" s="168"/>
      <c r="F161" s="168"/>
      <c r="G161" s="168"/>
      <c r="H161" s="168"/>
      <c r="I161" s="168"/>
      <c r="J161" s="168"/>
      <c r="K161" s="168"/>
      <c r="L161" s="168"/>
      <c r="M161" s="168"/>
      <c r="N161" s="168"/>
      <c r="O161" s="168"/>
    </row>
    <row r="162" spans="1:15" ht="60.75" customHeight="1">
      <c r="A162" s="168" t="s">
        <v>165</v>
      </c>
      <c r="B162" s="168"/>
      <c r="C162" s="168"/>
      <c r="D162" s="168"/>
      <c r="E162" s="168"/>
      <c r="F162" s="168"/>
      <c r="G162" s="168"/>
      <c r="H162" s="168"/>
      <c r="I162" s="168"/>
      <c r="J162" s="168"/>
      <c r="K162" s="168"/>
      <c r="L162" s="168"/>
      <c r="M162" s="168"/>
      <c r="N162" s="168"/>
      <c r="O162" s="168"/>
    </row>
    <row r="163" spans="1:15">
      <c r="A163" s="161" t="s">
        <v>70</v>
      </c>
      <c r="B163" s="161"/>
      <c r="C163" s="161"/>
      <c r="D163" s="161"/>
      <c r="E163" s="161"/>
      <c r="F163" s="161"/>
      <c r="G163" s="161"/>
      <c r="H163" s="161"/>
      <c r="I163" s="161"/>
      <c r="J163" s="161"/>
      <c r="K163" s="161"/>
      <c r="L163" s="161"/>
      <c r="M163" s="161"/>
      <c r="N163" s="161"/>
      <c r="O163" s="161"/>
    </row>
    <row r="164" spans="1:15">
      <c r="A164" s="9" t="s">
        <v>71</v>
      </c>
      <c r="B164" s="163" t="s">
        <v>72</v>
      </c>
      <c r="C164" s="164"/>
      <c r="D164" s="164"/>
      <c r="E164" s="166" t="s">
        <v>73</v>
      </c>
      <c r="F164" s="164"/>
      <c r="G164" s="164"/>
      <c r="H164" s="164"/>
      <c r="I164" s="164"/>
      <c r="J164" s="164"/>
      <c r="K164" s="164"/>
      <c r="L164" s="164"/>
      <c r="M164" s="7"/>
      <c r="N164" s="7"/>
      <c r="O164" s="7"/>
    </row>
    <row r="165" spans="1:15">
      <c r="A165" s="9">
        <v>1</v>
      </c>
      <c r="B165" s="163">
        <v>2</v>
      </c>
      <c r="C165" s="164"/>
      <c r="D165" s="164"/>
      <c r="E165" s="165">
        <v>3</v>
      </c>
      <c r="F165" s="165"/>
      <c r="G165" s="165"/>
      <c r="H165" s="165"/>
      <c r="I165" s="165"/>
      <c r="J165" s="165"/>
      <c r="K165" s="164"/>
      <c r="L165" s="164"/>
      <c r="M165" s="7"/>
      <c r="N165" s="7"/>
      <c r="O165" s="7"/>
    </row>
    <row r="166" spans="1:15" ht="40.5" customHeight="1">
      <c r="A166" s="9" t="s">
        <v>74</v>
      </c>
      <c r="B166" s="163" t="s">
        <v>239</v>
      </c>
      <c r="C166" s="164"/>
      <c r="D166" s="164"/>
      <c r="E166" s="165" t="s">
        <v>75</v>
      </c>
      <c r="F166" s="165"/>
      <c r="G166" s="165"/>
      <c r="H166" s="165"/>
      <c r="I166" s="165"/>
      <c r="J166" s="165"/>
      <c r="K166" s="165"/>
      <c r="L166" s="165"/>
      <c r="M166" s="7"/>
      <c r="N166" s="7"/>
      <c r="O166" s="7"/>
    </row>
    <row r="167" spans="1:15" ht="42.75" customHeight="1">
      <c r="A167" s="9" t="s">
        <v>76</v>
      </c>
      <c r="B167" s="163" t="s">
        <v>77</v>
      </c>
      <c r="C167" s="166"/>
      <c r="D167" s="166"/>
      <c r="E167" s="165" t="s">
        <v>75</v>
      </c>
      <c r="F167" s="165"/>
      <c r="G167" s="165"/>
      <c r="H167" s="165"/>
      <c r="I167" s="165"/>
      <c r="J167" s="165"/>
      <c r="K167" s="165"/>
      <c r="L167" s="165"/>
      <c r="M167" s="7"/>
      <c r="N167" s="7"/>
      <c r="O167" s="7"/>
    </row>
    <row r="168" spans="1:15" ht="42" customHeight="1">
      <c r="A168" s="9" t="s">
        <v>78</v>
      </c>
      <c r="B168" s="163" t="s">
        <v>194</v>
      </c>
      <c r="C168" s="164"/>
      <c r="D168" s="164"/>
      <c r="E168" s="165" t="s">
        <v>75</v>
      </c>
      <c r="F168" s="165"/>
      <c r="G168" s="165"/>
      <c r="H168" s="165"/>
      <c r="I168" s="165"/>
      <c r="J168" s="165"/>
      <c r="K168" s="165"/>
      <c r="L168" s="165"/>
      <c r="M168" s="7"/>
      <c r="N168" s="7"/>
      <c r="O168" s="7"/>
    </row>
    <row r="169" spans="1:15">
      <c r="A169" s="161" t="s">
        <v>80</v>
      </c>
      <c r="B169" s="161"/>
      <c r="C169" s="161"/>
      <c r="D169" s="161"/>
      <c r="E169" s="161"/>
      <c r="F169" s="161"/>
      <c r="G169" s="161"/>
      <c r="H169" s="161"/>
      <c r="I169" s="161"/>
      <c r="J169" s="161"/>
      <c r="K169" s="161"/>
      <c r="L169" s="161"/>
      <c r="M169" s="161"/>
      <c r="N169" s="161"/>
      <c r="O169" s="161"/>
    </row>
    <row r="170" spans="1:15">
      <c r="A170" s="161" t="s">
        <v>81</v>
      </c>
      <c r="B170" s="161"/>
      <c r="C170" s="161"/>
      <c r="D170" s="161"/>
      <c r="E170" s="161"/>
      <c r="F170" s="161"/>
      <c r="G170" s="161"/>
      <c r="H170" s="161"/>
      <c r="I170" s="161"/>
      <c r="J170" s="161"/>
      <c r="K170" s="161"/>
      <c r="L170" s="161"/>
      <c r="M170" s="161"/>
      <c r="N170" s="161"/>
      <c r="O170" s="161"/>
    </row>
    <row r="171" spans="1:15">
      <c r="A171" s="161" t="s">
        <v>82</v>
      </c>
      <c r="B171" s="161"/>
      <c r="C171" s="161"/>
      <c r="D171" s="161"/>
      <c r="E171" s="161"/>
      <c r="F171" s="161"/>
      <c r="G171" s="161"/>
      <c r="H171" s="161"/>
      <c r="I171" s="161"/>
      <c r="J171" s="161"/>
      <c r="K171" s="161"/>
      <c r="L171" s="161"/>
      <c r="M171" s="161"/>
      <c r="N171" s="161"/>
      <c r="O171" s="161"/>
    </row>
    <row r="172" spans="1:15">
      <c r="A172" s="161" t="s">
        <v>190</v>
      </c>
      <c r="B172" s="161"/>
      <c r="C172" s="161"/>
      <c r="D172" s="161"/>
      <c r="E172" s="161"/>
      <c r="F172" s="161"/>
      <c r="G172" s="161"/>
      <c r="H172" s="161"/>
      <c r="I172" s="161"/>
      <c r="J172" s="161"/>
      <c r="K172" s="161"/>
      <c r="L172" s="161"/>
      <c r="M172" s="161"/>
      <c r="N172" s="161"/>
      <c r="O172" s="161"/>
    </row>
    <row r="173" spans="1:15" ht="21" customHeight="1">
      <c r="A173" s="162" t="s">
        <v>92</v>
      </c>
      <c r="B173" s="162"/>
      <c r="C173" s="162"/>
      <c r="D173" s="162"/>
      <c r="E173" s="162"/>
      <c r="F173" s="162"/>
      <c r="G173" s="162"/>
      <c r="H173" s="162"/>
      <c r="I173" s="162"/>
      <c r="J173" s="162"/>
      <c r="K173" s="162"/>
      <c r="L173" s="162"/>
      <c r="M173" s="162"/>
      <c r="N173" s="162"/>
      <c r="O173" s="162"/>
    </row>
    <row r="174" spans="1:15" ht="62.25" customHeight="1">
      <c r="A174" s="162" t="s">
        <v>93</v>
      </c>
      <c r="B174" s="162"/>
      <c r="C174" s="162"/>
      <c r="D174" s="162"/>
      <c r="E174" s="162"/>
      <c r="F174" s="162"/>
      <c r="G174" s="162"/>
      <c r="H174" s="162"/>
      <c r="I174" s="162"/>
      <c r="J174" s="162"/>
      <c r="K174" s="162"/>
      <c r="L174" s="162"/>
      <c r="M174" s="162"/>
      <c r="N174" s="162"/>
      <c r="O174" s="162"/>
    </row>
    <row r="175" spans="1:15">
      <c r="A175" s="160" t="s">
        <v>83</v>
      </c>
      <c r="B175" s="160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</row>
    <row r="176" spans="1:15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</row>
    <row r="177" spans="1:15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</row>
    <row r="178" spans="1:15">
      <c r="A178" s="46" t="s">
        <v>178</v>
      </c>
      <c r="B178" s="7"/>
      <c r="C178" s="7"/>
      <c r="D178" s="7"/>
      <c r="E178" s="7"/>
      <c r="F178" s="7"/>
      <c r="G178" s="7"/>
      <c r="H178" s="7"/>
      <c r="I178" s="7"/>
      <c r="J178" s="7"/>
      <c r="K178" s="7" t="s">
        <v>84</v>
      </c>
      <c r="L178" s="7"/>
      <c r="M178" s="7"/>
      <c r="N178" s="7"/>
      <c r="O178" s="7"/>
    </row>
    <row r="179" spans="1:15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</row>
    <row r="180" spans="1:15">
      <c r="A180" s="23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</row>
  </sheetData>
  <mergeCells count="267">
    <mergeCell ref="A147:A148"/>
    <mergeCell ref="B147:B148"/>
    <mergeCell ref="C147:C148"/>
    <mergeCell ref="D147:D148"/>
    <mergeCell ref="E147:E148"/>
    <mergeCell ref="F147:F148"/>
    <mergeCell ref="A121:D121"/>
    <mergeCell ref="E121:G121"/>
    <mergeCell ref="H121:L121"/>
    <mergeCell ref="A122:D122"/>
    <mergeCell ref="E122:G122"/>
    <mergeCell ref="H122:L122"/>
    <mergeCell ref="A123:D123"/>
    <mergeCell ref="E123:G123"/>
    <mergeCell ref="H123:L123"/>
    <mergeCell ref="A124:D124"/>
    <mergeCell ref="E124:G124"/>
    <mergeCell ref="H124:L124"/>
    <mergeCell ref="A125:D125"/>
    <mergeCell ref="E125:G125"/>
    <mergeCell ref="H125:L125"/>
    <mergeCell ref="A126:D126"/>
    <mergeCell ref="E126:G126"/>
    <mergeCell ref="H126:L126"/>
    <mergeCell ref="P143:Q143"/>
    <mergeCell ref="B144:B145"/>
    <mergeCell ref="C144:C145"/>
    <mergeCell ref="D144:D145"/>
    <mergeCell ref="E144:E145"/>
    <mergeCell ref="F144:F145"/>
    <mergeCell ref="G144:G145"/>
    <mergeCell ref="H144:I144"/>
    <mergeCell ref="J144:J145"/>
    <mergeCell ref="K144:K145"/>
    <mergeCell ref="L144:L145"/>
    <mergeCell ref="M144:M145"/>
    <mergeCell ref="N144:N145"/>
    <mergeCell ref="O144:O145"/>
    <mergeCell ref="P144:P145"/>
    <mergeCell ref="Q144:Q145"/>
    <mergeCell ref="D136:D137"/>
    <mergeCell ref="E136:E137"/>
    <mergeCell ref="F136:F137"/>
    <mergeCell ref="G136:G137"/>
    <mergeCell ref="H136:I136"/>
    <mergeCell ref="J136:J137"/>
    <mergeCell ref="K136:K137"/>
    <mergeCell ref="L136:L137"/>
    <mergeCell ref="M136:M137"/>
    <mergeCell ref="A69:D69"/>
    <mergeCell ref="E69:G69"/>
    <mergeCell ref="H69:L69"/>
    <mergeCell ref="A128:O128"/>
    <mergeCell ref="A130:L130"/>
    <mergeCell ref="M130:M132"/>
    <mergeCell ref="N130:N132"/>
    <mergeCell ref="A131:L131"/>
    <mergeCell ref="A133:L133"/>
    <mergeCell ref="E114:K114"/>
    <mergeCell ref="A116:F116"/>
    <mergeCell ref="A117:K117"/>
    <mergeCell ref="A118:K118"/>
    <mergeCell ref="A119:K119"/>
    <mergeCell ref="A120:I120"/>
    <mergeCell ref="A111:K111"/>
    <mergeCell ref="E112:K112"/>
    <mergeCell ref="E113:K113"/>
    <mergeCell ref="E115:K115"/>
    <mergeCell ref="J85:J86"/>
    <mergeCell ref="K85:K86"/>
    <mergeCell ref="L85:L86"/>
    <mergeCell ref="M85:M86"/>
    <mergeCell ref="N85:N86"/>
    <mergeCell ref="A66:D66"/>
    <mergeCell ref="E66:G66"/>
    <mergeCell ref="H66:L66"/>
    <mergeCell ref="A67:D67"/>
    <mergeCell ref="E67:G67"/>
    <mergeCell ref="H67:L67"/>
    <mergeCell ref="A68:D68"/>
    <mergeCell ref="E68:G68"/>
    <mergeCell ref="H68:L68"/>
    <mergeCell ref="B80:B81"/>
    <mergeCell ref="C80:C81"/>
    <mergeCell ref="D80:D81"/>
    <mergeCell ref="E80:E81"/>
    <mergeCell ref="F80:F81"/>
    <mergeCell ref="A80:A81"/>
    <mergeCell ref="A76:A78"/>
    <mergeCell ref="B76:D77"/>
    <mergeCell ref="E76:F77"/>
    <mergeCell ref="A174:O174"/>
    <mergeCell ref="A175:O175"/>
    <mergeCell ref="B168:D168"/>
    <mergeCell ref="E168:L168"/>
    <mergeCell ref="A169:O169"/>
    <mergeCell ref="A170:O170"/>
    <mergeCell ref="A171:O171"/>
    <mergeCell ref="A173:O173"/>
    <mergeCell ref="B165:D165"/>
    <mergeCell ref="E165:L165"/>
    <mergeCell ref="B166:D166"/>
    <mergeCell ref="E166:L166"/>
    <mergeCell ref="B167:D167"/>
    <mergeCell ref="E167:L167"/>
    <mergeCell ref="A172:O172"/>
    <mergeCell ref="A158:L158"/>
    <mergeCell ref="A159:L159"/>
    <mergeCell ref="A160:O160"/>
    <mergeCell ref="A161:O161"/>
    <mergeCell ref="A163:O163"/>
    <mergeCell ref="B164:D164"/>
    <mergeCell ref="E164:L164"/>
    <mergeCell ref="A152:O152"/>
    <mergeCell ref="A153:L153"/>
    <mergeCell ref="A154:L154"/>
    <mergeCell ref="A155:L155"/>
    <mergeCell ref="A156:L156"/>
    <mergeCell ref="A157:L157"/>
    <mergeCell ref="A162:O162"/>
    <mergeCell ref="A151:O151"/>
    <mergeCell ref="A134:J134"/>
    <mergeCell ref="A135:A137"/>
    <mergeCell ref="B135:D135"/>
    <mergeCell ref="E135:F135"/>
    <mergeCell ref="G135:I135"/>
    <mergeCell ref="J135:L135"/>
    <mergeCell ref="M135:N135"/>
    <mergeCell ref="B136:B137"/>
    <mergeCell ref="C136:C137"/>
    <mergeCell ref="N136:N137"/>
    <mergeCell ref="A139:A140"/>
    <mergeCell ref="B139:B140"/>
    <mergeCell ref="C139:C140"/>
    <mergeCell ref="D139:D140"/>
    <mergeCell ref="E139:E140"/>
    <mergeCell ref="F139:F140"/>
    <mergeCell ref="A142:J142"/>
    <mergeCell ref="A143:A145"/>
    <mergeCell ref="B143:D143"/>
    <mergeCell ref="E143:F143"/>
    <mergeCell ref="G143:I143"/>
    <mergeCell ref="J143:L143"/>
    <mergeCell ref="M143:O143"/>
    <mergeCell ref="O85:O86"/>
    <mergeCell ref="A82:O82"/>
    <mergeCell ref="A83:J83"/>
    <mergeCell ref="A84:A86"/>
    <mergeCell ref="B84:D85"/>
    <mergeCell ref="E84:F85"/>
    <mergeCell ref="G84:I84"/>
    <mergeCell ref="J84:L84"/>
    <mergeCell ref="M84:O84"/>
    <mergeCell ref="G85:G86"/>
    <mergeCell ref="H85:I85"/>
    <mergeCell ref="G76:I76"/>
    <mergeCell ref="J76:L76"/>
    <mergeCell ref="G77:G78"/>
    <mergeCell ref="H77:I77"/>
    <mergeCell ref="J77:J78"/>
    <mergeCell ref="K77:K78"/>
    <mergeCell ref="L77:L78"/>
    <mergeCell ref="M71:M73"/>
    <mergeCell ref="N71:N73"/>
    <mergeCell ref="A72:L72"/>
    <mergeCell ref="A73:L73"/>
    <mergeCell ref="A74:L74"/>
    <mergeCell ref="A75:J75"/>
    <mergeCell ref="A71:L71"/>
    <mergeCell ref="O40:O41"/>
    <mergeCell ref="A59:F59"/>
    <mergeCell ref="A60:K60"/>
    <mergeCell ref="A61:K61"/>
    <mergeCell ref="A62:K62"/>
    <mergeCell ref="A63:I63"/>
    <mergeCell ref="A55:K55"/>
    <mergeCell ref="E56:K56"/>
    <mergeCell ref="E57:K57"/>
    <mergeCell ref="E58:K58"/>
    <mergeCell ref="J40:J41"/>
    <mergeCell ref="K40:K41"/>
    <mergeCell ref="L40:L41"/>
    <mergeCell ref="M40:M41"/>
    <mergeCell ref="N40:N41"/>
    <mergeCell ref="H64:L64"/>
    <mergeCell ref="A65:D65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35:A36"/>
    <mergeCell ref="B35:B36"/>
    <mergeCell ref="C35:C36"/>
    <mergeCell ref="D35:D36"/>
    <mergeCell ref="E35:E36"/>
    <mergeCell ref="F35:F36"/>
    <mergeCell ref="A64:D64"/>
    <mergeCell ref="E64:G64"/>
    <mergeCell ref="E65:G65"/>
    <mergeCell ref="H65:L65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A3:O3"/>
    <mergeCell ref="K8:M8"/>
    <mergeCell ref="N8:O8"/>
    <mergeCell ref="A10:J10"/>
    <mergeCell ref="K10:M10"/>
    <mergeCell ref="N10:O10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P84:Q84"/>
    <mergeCell ref="P85:P86"/>
    <mergeCell ref="Q85:Q86"/>
    <mergeCell ref="M31:N31"/>
    <mergeCell ref="M32:M33"/>
    <mergeCell ref="N32:N33"/>
    <mergeCell ref="M76:N76"/>
    <mergeCell ref="M77:M78"/>
    <mergeCell ref="N77:N78"/>
    <mergeCell ref="P39:Q39"/>
    <mergeCell ref="P40:P41"/>
    <mergeCell ref="Q40:Q41"/>
    <mergeCell ref="A37:O37"/>
    <mergeCell ref="A38:J38"/>
    <mergeCell ref="A39:A41"/>
    <mergeCell ref="B39:D40"/>
    <mergeCell ref="E39:F40"/>
    <mergeCell ref="G39:I39"/>
    <mergeCell ref="J39:L39"/>
    <mergeCell ref="M39:O39"/>
    <mergeCell ref="G40:G41"/>
    <mergeCell ref="H40:I40"/>
    <mergeCell ref="A53:O53"/>
    <mergeCell ref="A54:O54"/>
  </mergeCells>
  <hyperlinks>
    <hyperlink ref="M143" location="sub_777" display="sub_777"/>
    <hyperlink ref="P143" location="sub_666" display="sub_666"/>
  </hyperlinks>
  <pageMargins left="0.55118110236220474" right="0.31496062992125984" top="0.35433070866141736" bottom="0.35433070866141736" header="0.31496062992125984" footer="0.31496062992125984"/>
  <pageSetup paperSize="9" scale="48" fitToHeight="0" orientation="landscape" r:id="rId1"/>
  <rowBreaks count="2" manualBreakCount="2">
    <brk id="24" max="16" man="1"/>
    <brk id="160" max="16" man="1"/>
  </rowBreaks>
</worksheet>
</file>

<file path=xl/worksheets/sheet38.xml><?xml version="1.0" encoding="utf-8"?>
<worksheet xmlns="http://schemas.openxmlformats.org/spreadsheetml/2006/main" xmlns:r="http://schemas.openxmlformats.org/officeDocument/2006/relationships">
  <sheetPr codeName="Лист38"/>
  <dimension ref="A1:AE180"/>
  <sheetViews>
    <sheetView view="pageBreakPreview" topLeftCell="A43" zoomScale="80" zoomScaleNormal="70" zoomScaleSheetLayoutView="80" workbookViewId="0">
      <selection activeCell="J109" sqref="J109"/>
    </sheetView>
  </sheetViews>
  <sheetFormatPr defaultRowHeight="18.75"/>
  <cols>
    <col min="1" max="1" width="28.7109375" style="4" customWidth="1"/>
    <col min="2" max="2" width="22.42578125" style="4" customWidth="1"/>
    <col min="3" max="3" width="19.42578125" style="4" customWidth="1"/>
    <col min="4" max="4" width="11.7109375" style="4" customWidth="1"/>
    <col min="5" max="5" width="17.42578125" style="4" customWidth="1"/>
    <col min="6" max="6" width="17.5703125" style="4" customWidth="1"/>
    <col min="7" max="7" width="21.5703125" style="4" customWidth="1"/>
    <col min="8" max="8" width="11.42578125" style="4" customWidth="1"/>
    <col min="9" max="9" width="7.140625" style="4" customWidth="1"/>
    <col min="10" max="11" width="12.140625" style="4" customWidth="1"/>
    <col min="12" max="12" width="11.42578125" style="4" customWidth="1"/>
    <col min="13" max="13" width="15.28515625" style="4" customWidth="1"/>
    <col min="14" max="14" width="12.7109375" style="4" customWidth="1"/>
    <col min="15" max="15" width="12.4257812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4" t="s">
        <v>524</v>
      </c>
    </row>
    <row r="2" spans="1:15">
      <c r="L2" s="4" t="s">
        <v>485</v>
      </c>
    </row>
    <row r="3" spans="1:15" ht="35.25" customHeight="1">
      <c r="A3" s="228" t="s">
        <v>470</v>
      </c>
      <c r="B3" s="229"/>
      <c r="C3" s="229"/>
      <c r="D3" s="229"/>
      <c r="E3" s="229"/>
      <c r="F3" s="229"/>
      <c r="G3" s="229"/>
      <c r="H3" s="229"/>
      <c r="I3" s="229"/>
      <c r="J3" s="229"/>
      <c r="K3" s="229"/>
      <c r="L3" s="229"/>
      <c r="M3" s="229"/>
      <c r="N3" s="229"/>
      <c r="O3" s="229"/>
    </row>
    <row r="4" spans="1:15" ht="30.75" customHeight="1">
      <c r="A4" s="230" t="s">
        <v>225</v>
      </c>
      <c r="B4" s="231"/>
      <c r="C4" s="231"/>
      <c r="D4" s="231"/>
      <c r="E4" s="231"/>
      <c r="F4" s="231"/>
      <c r="G4" s="231"/>
      <c r="H4" s="231"/>
      <c r="I4" s="231"/>
      <c r="J4" s="231"/>
      <c r="K4" s="231"/>
      <c r="L4" s="231"/>
      <c r="M4" s="231"/>
      <c r="N4" s="231"/>
      <c r="O4" s="231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232" t="s">
        <v>3</v>
      </c>
      <c r="O5" s="233"/>
    </row>
    <row r="6" spans="1:15" ht="18.75" customHeight="1">
      <c r="A6" s="212"/>
      <c r="B6" s="212"/>
      <c r="C6" s="212"/>
      <c r="D6" s="212"/>
      <c r="E6" s="212"/>
      <c r="F6" s="212"/>
      <c r="G6" s="212"/>
      <c r="H6" s="212"/>
      <c r="I6" s="212"/>
      <c r="J6" s="212"/>
      <c r="K6" s="222" t="s">
        <v>4</v>
      </c>
      <c r="L6" s="222"/>
      <c r="M6" s="223"/>
      <c r="N6" s="234" t="s">
        <v>5</v>
      </c>
      <c r="O6" s="235"/>
    </row>
    <row r="7" spans="1:15" ht="18.75" customHeight="1">
      <c r="A7" s="212"/>
      <c r="B7" s="212"/>
      <c r="C7" s="212"/>
      <c r="D7" s="212"/>
      <c r="E7" s="212"/>
      <c r="F7" s="212"/>
      <c r="G7" s="212"/>
      <c r="H7" s="212"/>
      <c r="I7" s="212"/>
      <c r="J7" s="212"/>
      <c r="K7" s="222" t="s">
        <v>179</v>
      </c>
      <c r="L7" s="222"/>
      <c r="M7" s="223"/>
      <c r="N7" s="224" t="s">
        <v>483</v>
      </c>
      <c r="O7" s="225"/>
    </row>
    <row r="8" spans="1:15">
      <c r="A8" s="70"/>
      <c r="B8" s="8"/>
      <c r="C8" s="8"/>
      <c r="D8" s="8"/>
      <c r="E8" s="8"/>
      <c r="F8" s="8"/>
      <c r="G8" s="8"/>
      <c r="H8" s="8"/>
      <c r="I8" s="8"/>
      <c r="J8" s="8"/>
      <c r="K8" s="222" t="s">
        <v>180</v>
      </c>
      <c r="L8" s="222"/>
      <c r="M8" s="223"/>
      <c r="N8" s="224" t="s">
        <v>224</v>
      </c>
      <c r="O8" s="225"/>
    </row>
    <row r="9" spans="1:15">
      <c r="A9" s="70"/>
      <c r="B9" s="8"/>
      <c r="C9" s="8"/>
      <c r="D9" s="8"/>
      <c r="E9" s="8"/>
      <c r="F9" s="8"/>
      <c r="G9" s="8"/>
      <c r="H9" s="8"/>
      <c r="I9" s="8"/>
      <c r="J9" s="8"/>
      <c r="K9" s="48"/>
      <c r="L9" s="48"/>
      <c r="M9" s="49" t="s">
        <v>183</v>
      </c>
      <c r="N9" s="50"/>
      <c r="O9" s="51"/>
    </row>
    <row r="10" spans="1:15" ht="18.75" customHeight="1">
      <c r="A10" s="212"/>
      <c r="B10" s="212"/>
      <c r="C10" s="212"/>
      <c r="D10" s="212"/>
      <c r="E10" s="212"/>
      <c r="F10" s="212"/>
      <c r="G10" s="212"/>
      <c r="H10" s="212"/>
      <c r="I10" s="212"/>
      <c r="J10" s="212"/>
      <c r="K10" s="222" t="s">
        <v>181</v>
      </c>
      <c r="L10" s="222"/>
      <c r="M10" s="223"/>
      <c r="N10" s="224" t="s">
        <v>159</v>
      </c>
      <c r="O10" s="225"/>
    </row>
    <row r="11" spans="1:15" ht="18.75" customHeight="1">
      <c r="A11" s="212"/>
      <c r="B11" s="212"/>
      <c r="C11" s="212"/>
      <c r="D11" s="212"/>
      <c r="E11" s="212"/>
      <c r="F11" s="212"/>
      <c r="G11" s="212"/>
      <c r="H11" s="212"/>
      <c r="I11" s="212"/>
      <c r="J11" s="212"/>
      <c r="K11" s="222" t="s">
        <v>182</v>
      </c>
      <c r="L11" s="222"/>
      <c r="M11" s="223"/>
      <c r="N11" s="224" t="s">
        <v>160</v>
      </c>
      <c r="O11" s="225"/>
    </row>
    <row r="12" spans="1:15">
      <c r="A12" s="52"/>
      <c r="B12" s="67"/>
      <c r="C12" s="67"/>
      <c r="D12" s="67"/>
      <c r="E12" s="67"/>
      <c r="F12" s="67"/>
      <c r="G12" s="67"/>
      <c r="H12" s="67"/>
      <c r="I12" s="67"/>
      <c r="J12" s="67"/>
      <c r="K12" s="226"/>
      <c r="L12" s="226"/>
      <c r="M12" s="227"/>
      <c r="N12" s="224"/>
      <c r="O12" s="225"/>
    </row>
    <row r="13" spans="1:15">
      <c r="A13" s="52"/>
      <c r="B13" s="67"/>
      <c r="C13" s="67"/>
      <c r="D13" s="67"/>
      <c r="E13" s="67"/>
      <c r="F13" s="67"/>
      <c r="G13" s="67"/>
      <c r="H13" s="67"/>
      <c r="I13" s="67"/>
      <c r="J13" s="67"/>
      <c r="K13" s="54"/>
      <c r="L13" s="54"/>
      <c r="M13" s="68"/>
      <c r="N13" s="69"/>
      <c r="O13" s="69"/>
    </row>
    <row r="14" spans="1:15" ht="39" customHeight="1">
      <c r="A14" s="217" t="s">
        <v>0</v>
      </c>
      <c r="B14" s="217"/>
      <c r="C14" s="217"/>
      <c r="D14" s="217"/>
      <c r="E14" s="217"/>
      <c r="F14" s="217"/>
      <c r="G14" s="217"/>
      <c r="H14" s="217"/>
      <c r="I14" s="217"/>
      <c r="J14" s="217"/>
      <c r="K14" s="217"/>
      <c r="L14" s="217"/>
      <c r="M14" s="217"/>
      <c r="N14" s="217"/>
      <c r="O14" s="217"/>
    </row>
    <row r="15" spans="1:15" ht="24.75" hidden="1" customHeight="1">
      <c r="A15" s="216" t="s">
        <v>1</v>
      </c>
      <c r="B15" s="216"/>
      <c r="C15" s="216"/>
      <c r="D15" s="216"/>
      <c r="E15" s="216"/>
      <c r="F15" s="216"/>
      <c r="G15" s="216"/>
      <c r="H15" s="216"/>
      <c r="I15" s="216"/>
      <c r="J15" s="216"/>
      <c r="K15" s="216"/>
      <c r="L15" s="216"/>
      <c r="M15" s="216"/>
      <c r="N15" s="216"/>
      <c r="O15" s="216"/>
    </row>
    <row r="16" spans="1:15" ht="16.5" hidden="1" customHeight="1">
      <c r="A16" s="216" t="s">
        <v>2</v>
      </c>
      <c r="B16" s="217"/>
      <c r="C16" s="217"/>
      <c r="D16" s="217"/>
      <c r="E16" s="217"/>
      <c r="F16" s="217"/>
      <c r="G16" s="217"/>
      <c r="H16" s="217"/>
      <c r="I16" s="217"/>
      <c r="J16" s="217"/>
      <c r="K16" s="217"/>
      <c r="L16" s="217"/>
      <c r="M16" s="217"/>
      <c r="N16" s="217"/>
      <c r="O16" s="217"/>
    </row>
    <row r="17" spans="1:18" ht="137.25" customHeight="1">
      <c r="A17" s="218" t="s">
        <v>484</v>
      </c>
      <c r="B17" s="218"/>
      <c r="C17" s="218"/>
      <c r="D17" s="218"/>
      <c r="E17" s="218"/>
      <c r="F17" s="218"/>
      <c r="G17" s="218"/>
      <c r="H17" s="218"/>
      <c r="I17" s="218"/>
      <c r="J17" s="218"/>
      <c r="K17" s="218"/>
      <c r="L17" s="218"/>
      <c r="M17" s="218"/>
      <c r="N17" s="218"/>
      <c r="O17" s="218"/>
    </row>
    <row r="18" spans="1:18" ht="185.25" customHeight="1">
      <c r="A18" s="219"/>
      <c r="B18" s="219"/>
      <c r="C18" s="219"/>
      <c r="D18" s="219"/>
      <c r="E18" s="219"/>
      <c r="F18" s="219"/>
      <c r="G18" s="219"/>
      <c r="H18" s="219"/>
      <c r="I18" s="219"/>
      <c r="J18" s="219"/>
      <c r="K18" s="219"/>
      <c r="L18" s="219"/>
      <c r="M18" s="219"/>
      <c r="N18" s="219"/>
      <c r="O18" s="219"/>
      <c r="P18" s="24"/>
      <c r="Q18" s="24"/>
      <c r="R18" s="24"/>
    </row>
    <row r="19" spans="1:18" ht="27" customHeight="1">
      <c r="A19" s="220" t="s">
        <v>89</v>
      </c>
      <c r="B19" s="220"/>
      <c r="C19" s="220"/>
      <c r="D19" s="220"/>
      <c r="E19" s="220"/>
      <c r="F19" s="220"/>
      <c r="G19" s="220"/>
      <c r="H19" s="220"/>
      <c r="I19" s="220"/>
      <c r="J19" s="220"/>
      <c r="K19" s="47"/>
      <c r="L19" s="47"/>
      <c r="M19" s="47"/>
      <c r="N19" s="47"/>
      <c r="O19" s="47"/>
      <c r="P19" s="24"/>
      <c r="Q19" s="24"/>
      <c r="R19" s="24"/>
    </row>
    <row r="20" spans="1:18" ht="35.25" customHeight="1">
      <c r="A20" s="221" t="s">
        <v>140</v>
      </c>
      <c r="B20" s="221"/>
      <c r="C20" s="221"/>
      <c r="D20" s="221"/>
      <c r="E20" s="221"/>
      <c r="F20" s="221"/>
      <c r="G20" s="221"/>
      <c r="H20" s="221"/>
      <c r="I20" s="221"/>
      <c r="J20" s="221"/>
      <c r="K20" s="47"/>
      <c r="L20" s="47"/>
      <c r="M20" s="47"/>
      <c r="N20" s="47"/>
      <c r="O20" s="47"/>
      <c r="P20" s="24"/>
      <c r="Q20" s="24"/>
      <c r="R20" s="24"/>
    </row>
    <row r="21" spans="1:18">
      <c r="A21" s="212" t="s">
        <v>90</v>
      </c>
      <c r="B21" s="212"/>
      <c r="C21" s="212"/>
      <c r="D21" s="212"/>
      <c r="E21" s="212"/>
      <c r="F21" s="212"/>
      <c r="G21" s="212"/>
      <c r="H21" s="212"/>
      <c r="I21" s="212"/>
      <c r="J21" s="212"/>
      <c r="K21" s="54"/>
      <c r="L21" s="54"/>
      <c r="M21" s="68"/>
      <c r="N21" s="69"/>
      <c r="O21" s="69"/>
    </row>
    <row r="22" spans="1:18" ht="18.75" customHeight="1">
      <c r="A22" s="213" t="s">
        <v>233</v>
      </c>
      <c r="B22" s="213"/>
      <c r="C22" s="213"/>
      <c r="D22" s="213"/>
      <c r="E22" s="213"/>
      <c r="F22" s="213"/>
      <c r="G22" s="213"/>
      <c r="H22" s="213"/>
      <c r="I22" s="213"/>
      <c r="J22" s="213"/>
      <c r="K22" s="7"/>
      <c r="L22" s="7"/>
      <c r="M22" s="7"/>
      <c r="N22" s="7"/>
      <c r="O22" s="7"/>
    </row>
    <row r="23" spans="1:18">
      <c r="A23" s="214" t="s">
        <v>192</v>
      </c>
      <c r="B23" s="214"/>
      <c r="C23" s="214"/>
      <c r="D23" s="214"/>
      <c r="E23" s="214"/>
      <c r="F23" s="214"/>
      <c r="G23" s="214"/>
      <c r="H23" s="214"/>
      <c r="I23" s="214"/>
      <c r="J23" s="214"/>
      <c r="K23" s="7"/>
      <c r="L23" s="7"/>
      <c r="M23" s="7"/>
      <c r="N23" s="7"/>
      <c r="O23" s="7"/>
    </row>
    <row r="24" spans="1:18">
      <c r="A24" s="215"/>
      <c r="B24" s="215"/>
      <c r="C24" s="215"/>
      <c r="D24" s="215"/>
      <c r="E24" s="215"/>
      <c r="F24" s="215"/>
      <c r="G24" s="215"/>
      <c r="H24" s="215"/>
      <c r="I24" s="215"/>
      <c r="J24" s="215"/>
      <c r="K24" s="7"/>
      <c r="L24" s="7"/>
      <c r="M24" s="7"/>
      <c r="N24" s="7"/>
      <c r="O24" s="7"/>
    </row>
    <row r="25" spans="1:18">
      <c r="A25" s="169" t="s">
        <v>6</v>
      </c>
      <c r="B25" s="170"/>
      <c r="C25" s="170"/>
      <c r="D25" s="170"/>
      <c r="E25" s="170"/>
      <c r="F25" s="170"/>
      <c r="G25" s="170"/>
      <c r="H25" s="170"/>
      <c r="I25" s="170"/>
      <c r="J25" s="170"/>
      <c r="K25" s="170"/>
      <c r="L25" s="170"/>
      <c r="M25" s="170"/>
      <c r="N25" s="170"/>
      <c r="O25" s="170"/>
    </row>
    <row r="26" spans="1:18" ht="42" customHeight="1">
      <c r="A26" s="169" t="s">
        <v>7</v>
      </c>
      <c r="B26" s="169"/>
      <c r="C26" s="169"/>
      <c r="D26" s="169"/>
      <c r="E26" s="169"/>
      <c r="F26" s="169"/>
      <c r="G26" s="169"/>
      <c r="H26" s="169"/>
      <c r="I26" s="169"/>
      <c r="J26" s="169"/>
      <c r="K26" s="169"/>
      <c r="L26" s="169"/>
      <c r="M26" s="210" t="s">
        <v>193</v>
      </c>
      <c r="N26" s="165" t="s">
        <v>238</v>
      </c>
      <c r="O26" s="7"/>
    </row>
    <row r="27" spans="1:18">
      <c r="A27" s="161" t="s">
        <v>8</v>
      </c>
      <c r="B27" s="161"/>
      <c r="C27" s="161"/>
      <c r="D27" s="161"/>
      <c r="E27" s="161"/>
      <c r="F27" s="161"/>
      <c r="G27" s="161"/>
      <c r="H27" s="161"/>
      <c r="I27" s="161"/>
      <c r="J27" s="161"/>
      <c r="K27" s="161"/>
      <c r="L27" s="161"/>
      <c r="M27" s="211"/>
      <c r="N27" s="165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211"/>
      <c r="N28" s="165"/>
      <c r="O28" s="7"/>
    </row>
    <row r="29" spans="1:18">
      <c r="A29" s="161" t="s">
        <v>86</v>
      </c>
      <c r="B29" s="161"/>
      <c r="C29" s="161"/>
      <c r="D29" s="161"/>
      <c r="E29" s="161"/>
      <c r="F29" s="161"/>
      <c r="G29" s="161"/>
      <c r="H29" s="161"/>
      <c r="I29" s="161"/>
      <c r="J29" s="161"/>
      <c r="K29" s="161"/>
      <c r="L29" s="161"/>
      <c r="M29" s="7"/>
      <c r="N29" s="8"/>
      <c r="O29" s="7"/>
    </row>
    <row r="30" spans="1:18">
      <c r="A30" s="160" t="s">
        <v>98</v>
      </c>
      <c r="B30" s="160"/>
      <c r="C30" s="160"/>
      <c r="D30" s="160"/>
      <c r="E30" s="160"/>
      <c r="F30" s="160"/>
      <c r="G30" s="160"/>
      <c r="H30" s="160"/>
      <c r="I30" s="160"/>
      <c r="J30" s="160"/>
      <c r="K30" s="7"/>
      <c r="L30" s="7"/>
      <c r="M30" s="7"/>
      <c r="N30" s="8"/>
      <c r="O30" s="7"/>
    </row>
    <row r="31" spans="1:18" ht="78.75" customHeight="1">
      <c r="A31" s="163" t="s">
        <v>87</v>
      </c>
      <c r="B31" s="163" t="s">
        <v>10</v>
      </c>
      <c r="C31" s="163"/>
      <c r="D31" s="163"/>
      <c r="E31" s="163" t="s">
        <v>11</v>
      </c>
      <c r="F31" s="163"/>
      <c r="G31" s="163" t="s">
        <v>12</v>
      </c>
      <c r="H31" s="163"/>
      <c r="I31" s="163"/>
      <c r="J31" s="163" t="s">
        <v>13</v>
      </c>
      <c r="K31" s="163"/>
      <c r="L31" s="163"/>
      <c r="M31" s="187" t="s">
        <v>184</v>
      </c>
      <c r="N31" s="189"/>
      <c r="O31" s="7"/>
    </row>
    <row r="32" spans="1:18" ht="59.25" customHeight="1">
      <c r="A32" s="166"/>
      <c r="B32" s="163"/>
      <c r="C32" s="163"/>
      <c r="D32" s="163"/>
      <c r="E32" s="163"/>
      <c r="F32" s="163"/>
      <c r="G32" s="163" t="s">
        <v>14</v>
      </c>
      <c r="H32" s="163" t="s">
        <v>24</v>
      </c>
      <c r="I32" s="163"/>
      <c r="J32" s="163" t="s">
        <v>226</v>
      </c>
      <c r="K32" s="163" t="s">
        <v>227</v>
      </c>
      <c r="L32" s="163" t="s">
        <v>232</v>
      </c>
      <c r="M32" s="165" t="s">
        <v>185</v>
      </c>
      <c r="N32" s="163" t="s">
        <v>186</v>
      </c>
      <c r="O32" s="7"/>
    </row>
    <row r="33" spans="1:17" ht="131.25">
      <c r="A33" s="166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166"/>
      <c r="H33" s="9" t="s">
        <v>15</v>
      </c>
      <c r="I33" s="9" t="s">
        <v>16</v>
      </c>
      <c r="J33" s="163"/>
      <c r="K33" s="163"/>
      <c r="L33" s="166"/>
      <c r="M33" s="165"/>
      <c r="N33" s="163"/>
      <c r="O33" s="7"/>
    </row>
    <row r="34" spans="1:17">
      <c r="A34" s="9">
        <v>1</v>
      </c>
      <c r="B34" s="9">
        <v>2</v>
      </c>
      <c r="C34" s="9">
        <v>3</v>
      </c>
      <c r="D34" s="9">
        <v>4</v>
      </c>
      <c r="E34" s="9">
        <v>5</v>
      </c>
      <c r="F34" s="9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53">
        <v>13</v>
      </c>
      <c r="N34" s="53">
        <v>14</v>
      </c>
      <c r="O34" s="7"/>
    </row>
    <row r="35" spans="1:17" ht="141.75">
      <c r="A35" s="238" t="s">
        <v>108</v>
      </c>
      <c r="B35" s="251" t="s">
        <v>108</v>
      </c>
      <c r="C35" s="251" t="s">
        <v>108</v>
      </c>
      <c r="D35" s="239" t="s">
        <v>108</v>
      </c>
      <c r="E35" s="251" t="s">
        <v>108</v>
      </c>
      <c r="F35" s="251" t="s">
        <v>18</v>
      </c>
      <c r="G35" s="10" t="s">
        <v>102</v>
      </c>
      <c r="H35" s="9" t="s">
        <v>97</v>
      </c>
      <c r="I35" s="9">
        <v>744</v>
      </c>
      <c r="J35" s="9">
        <v>95</v>
      </c>
      <c r="K35" s="11">
        <f>J35</f>
        <v>95</v>
      </c>
      <c r="L35" s="11">
        <f>J35</f>
        <v>95</v>
      </c>
      <c r="M35" s="53">
        <v>10</v>
      </c>
      <c r="N35" s="76">
        <v>10</v>
      </c>
      <c r="O35" s="7"/>
    </row>
    <row r="36" spans="1:17" ht="252">
      <c r="A36" s="205"/>
      <c r="B36" s="209"/>
      <c r="C36" s="209"/>
      <c r="D36" s="207"/>
      <c r="E36" s="209"/>
      <c r="F36" s="209"/>
      <c r="G36" s="10" t="s">
        <v>104</v>
      </c>
      <c r="H36" s="9" t="s">
        <v>97</v>
      </c>
      <c r="I36" s="9">
        <v>744</v>
      </c>
      <c r="J36" s="9">
        <v>100</v>
      </c>
      <c r="K36" s="38">
        <f>J36</f>
        <v>100</v>
      </c>
      <c r="L36" s="11">
        <f>J36</f>
        <v>100</v>
      </c>
      <c r="M36" s="53">
        <v>10</v>
      </c>
      <c r="N36" s="53">
        <v>10</v>
      </c>
      <c r="O36" s="7"/>
    </row>
    <row r="37" spans="1:17" ht="18.75" customHeight="1">
      <c r="A37" s="168"/>
      <c r="B37" s="168"/>
      <c r="C37" s="168"/>
      <c r="D37" s="168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</row>
    <row r="38" spans="1:17">
      <c r="A38" s="161" t="s">
        <v>101</v>
      </c>
      <c r="B38" s="161"/>
      <c r="C38" s="161"/>
      <c r="D38" s="161"/>
      <c r="E38" s="161"/>
      <c r="F38" s="161"/>
      <c r="G38" s="161"/>
      <c r="H38" s="161"/>
      <c r="I38" s="161"/>
      <c r="J38" s="161"/>
      <c r="K38" s="7"/>
      <c r="L38" s="7"/>
      <c r="M38" s="7"/>
      <c r="N38" s="7"/>
      <c r="O38" s="7"/>
    </row>
    <row r="39" spans="1:17" ht="117" customHeight="1">
      <c r="A39" s="163" t="s">
        <v>87</v>
      </c>
      <c r="B39" s="163" t="s">
        <v>10</v>
      </c>
      <c r="C39" s="163"/>
      <c r="D39" s="163"/>
      <c r="E39" s="163" t="s">
        <v>11</v>
      </c>
      <c r="F39" s="163"/>
      <c r="G39" s="163" t="s">
        <v>21</v>
      </c>
      <c r="H39" s="163"/>
      <c r="I39" s="163"/>
      <c r="J39" s="163" t="s">
        <v>22</v>
      </c>
      <c r="K39" s="163"/>
      <c r="L39" s="163"/>
      <c r="M39" s="163" t="s">
        <v>187</v>
      </c>
      <c r="N39" s="163"/>
      <c r="O39" s="163"/>
      <c r="P39" s="187" t="s">
        <v>184</v>
      </c>
      <c r="Q39" s="189"/>
    </row>
    <row r="40" spans="1:17" ht="55.5" customHeight="1">
      <c r="A40" s="166"/>
      <c r="B40" s="163"/>
      <c r="C40" s="163"/>
      <c r="D40" s="163"/>
      <c r="E40" s="163"/>
      <c r="F40" s="163"/>
      <c r="G40" s="163" t="s">
        <v>85</v>
      </c>
      <c r="H40" s="163" t="s">
        <v>24</v>
      </c>
      <c r="I40" s="163"/>
      <c r="J40" s="163" t="s">
        <v>226</v>
      </c>
      <c r="K40" s="163" t="s">
        <v>227</v>
      </c>
      <c r="L40" s="163" t="s">
        <v>228</v>
      </c>
      <c r="M40" s="163" t="s">
        <v>226</v>
      </c>
      <c r="N40" s="163" t="s">
        <v>227</v>
      </c>
      <c r="O40" s="163" t="s">
        <v>229</v>
      </c>
      <c r="P40" s="163" t="s">
        <v>185</v>
      </c>
      <c r="Q40" s="163" t="s">
        <v>186</v>
      </c>
    </row>
    <row r="41" spans="1:17" ht="131.25">
      <c r="A41" s="166"/>
      <c r="B41" s="9" t="s">
        <v>25</v>
      </c>
      <c r="C41" s="9" t="s">
        <v>26</v>
      </c>
      <c r="D41" s="9" t="s">
        <v>27</v>
      </c>
      <c r="E41" s="9" t="s">
        <v>28</v>
      </c>
      <c r="F41" s="44" t="s">
        <v>174</v>
      </c>
      <c r="G41" s="166"/>
      <c r="H41" s="9" t="s">
        <v>29</v>
      </c>
      <c r="I41" s="9" t="s">
        <v>16</v>
      </c>
      <c r="J41" s="163"/>
      <c r="K41" s="163"/>
      <c r="L41" s="166"/>
      <c r="M41" s="163"/>
      <c r="N41" s="163"/>
      <c r="O41" s="166"/>
      <c r="P41" s="163"/>
      <c r="Q41" s="163"/>
    </row>
    <row r="42" spans="1:17">
      <c r="A42" s="9">
        <v>1</v>
      </c>
      <c r="B42" s="9">
        <v>2</v>
      </c>
      <c r="C42" s="9">
        <v>3</v>
      </c>
      <c r="D42" s="9">
        <v>4</v>
      </c>
      <c r="E42" s="9">
        <v>5</v>
      </c>
      <c r="F42" s="9">
        <v>6</v>
      </c>
      <c r="G42" s="9">
        <v>7</v>
      </c>
      <c r="H42" s="9">
        <v>8</v>
      </c>
      <c r="I42" s="9">
        <v>9</v>
      </c>
      <c r="J42" s="9">
        <v>10</v>
      </c>
      <c r="K42" s="9">
        <v>11</v>
      </c>
      <c r="L42" s="9">
        <v>12</v>
      </c>
      <c r="M42" s="9">
        <v>13</v>
      </c>
      <c r="N42" s="9">
        <v>14</v>
      </c>
      <c r="O42" s="9">
        <v>15</v>
      </c>
      <c r="P42" s="71">
        <v>16</v>
      </c>
      <c r="Q42" s="71">
        <v>17</v>
      </c>
    </row>
    <row r="43" spans="1:17" ht="112.5">
      <c r="A43" s="156" t="s">
        <v>234</v>
      </c>
      <c r="B43" s="80" t="s">
        <v>195</v>
      </c>
      <c r="C43" s="2" t="s">
        <v>17</v>
      </c>
      <c r="D43" s="2" t="s">
        <v>167</v>
      </c>
      <c r="E43" s="125" t="s">
        <v>30</v>
      </c>
      <c r="F43" s="124" t="s">
        <v>56</v>
      </c>
      <c r="G43" s="124" t="s">
        <v>31</v>
      </c>
      <c r="H43" s="124" t="s">
        <v>32</v>
      </c>
      <c r="I43" s="3" t="s">
        <v>107</v>
      </c>
      <c r="J43" s="124">
        <v>20</v>
      </c>
      <c r="K43" s="124">
        <f>J43</f>
        <v>20</v>
      </c>
      <c r="L43" s="124">
        <f>J43</f>
        <v>20</v>
      </c>
      <c r="M43" s="124" t="s">
        <v>18</v>
      </c>
      <c r="N43" s="124" t="s">
        <v>18</v>
      </c>
      <c r="O43" s="124" t="s">
        <v>18</v>
      </c>
      <c r="P43" s="125">
        <v>10</v>
      </c>
      <c r="Q43" s="76">
        <f>J43*0.1</f>
        <v>2</v>
      </c>
    </row>
    <row r="44" spans="1:17" ht="112.5" hidden="1">
      <c r="A44" s="121" t="s">
        <v>236</v>
      </c>
      <c r="B44" s="80" t="s">
        <v>196</v>
      </c>
      <c r="C44" s="124" t="s">
        <v>19</v>
      </c>
      <c r="D44" s="2" t="s">
        <v>167</v>
      </c>
      <c r="E44" s="125" t="s">
        <v>30</v>
      </c>
      <c r="F44" s="124" t="s">
        <v>56</v>
      </c>
      <c r="G44" s="124" t="s">
        <v>31</v>
      </c>
      <c r="H44" s="124" t="s">
        <v>32</v>
      </c>
      <c r="I44" s="3" t="s">
        <v>107</v>
      </c>
      <c r="J44" s="124"/>
      <c r="K44" s="124">
        <f t="shared" ref="K44:K50" si="0">J44</f>
        <v>0</v>
      </c>
      <c r="L44" s="124">
        <f t="shared" ref="L44:L50" si="1">J44</f>
        <v>0</v>
      </c>
      <c r="M44" s="124" t="s">
        <v>18</v>
      </c>
      <c r="N44" s="124" t="s">
        <v>18</v>
      </c>
      <c r="O44" s="124" t="s">
        <v>18</v>
      </c>
      <c r="P44" s="125">
        <v>10</v>
      </c>
      <c r="Q44" s="76">
        <f>J44*0.1</f>
        <v>0</v>
      </c>
    </row>
    <row r="45" spans="1:17" ht="150" hidden="1">
      <c r="A45" s="45" t="s">
        <v>175</v>
      </c>
      <c r="B45" s="80" t="s">
        <v>200</v>
      </c>
      <c r="C45" s="2" t="s">
        <v>17</v>
      </c>
      <c r="D45" s="124" t="s">
        <v>167</v>
      </c>
      <c r="E45" s="125" t="s">
        <v>30</v>
      </c>
      <c r="F45" s="124" t="s">
        <v>88</v>
      </c>
      <c r="G45" s="124" t="s">
        <v>31</v>
      </c>
      <c r="H45" s="124" t="s">
        <v>32</v>
      </c>
      <c r="I45" s="3" t="s">
        <v>107</v>
      </c>
      <c r="J45" s="124"/>
      <c r="K45" s="124">
        <f t="shared" si="0"/>
        <v>0</v>
      </c>
      <c r="L45" s="124">
        <f t="shared" si="1"/>
        <v>0</v>
      </c>
      <c r="M45" s="124" t="s">
        <v>18</v>
      </c>
      <c r="N45" s="124" t="s">
        <v>18</v>
      </c>
      <c r="O45" s="124" t="s">
        <v>18</v>
      </c>
      <c r="P45" s="125">
        <v>10</v>
      </c>
      <c r="Q45" s="76">
        <f t="shared" ref="Q45:Q52" si="2">J45*0.1</f>
        <v>0</v>
      </c>
    </row>
    <row r="46" spans="1:17" ht="131.25" hidden="1">
      <c r="A46" s="79" t="s">
        <v>197</v>
      </c>
      <c r="B46" s="80" t="s">
        <v>198</v>
      </c>
      <c r="C46" s="2" t="s">
        <v>19</v>
      </c>
      <c r="D46" s="124" t="s">
        <v>167</v>
      </c>
      <c r="E46" s="125" t="s">
        <v>30</v>
      </c>
      <c r="F46" s="124" t="s">
        <v>88</v>
      </c>
      <c r="G46" s="124" t="s">
        <v>31</v>
      </c>
      <c r="H46" s="124" t="s">
        <v>32</v>
      </c>
      <c r="I46" s="3" t="s">
        <v>107</v>
      </c>
      <c r="J46" s="124"/>
      <c r="K46" s="124">
        <f t="shared" si="0"/>
        <v>0</v>
      </c>
      <c r="L46" s="124">
        <f t="shared" si="1"/>
        <v>0</v>
      </c>
      <c r="M46" s="124" t="s">
        <v>18</v>
      </c>
      <c r="N46" s="124" t="s">
        <v>18</v>
      </c>
      <c r="O46" s="124" t="s">
        <v>18</v>
      </c>
      <c r="P46" s="125">
        <v>10</v>
      </c>
      <c r="Q46" s="76">
        <f t="shared" si="2"/>
        <v>0</v>
      </c>
    </row>
    <row r="47" spans="1:17" ht="112.5" hidden="1">
      <c r="A47" s="121" t="s">
        <v>237</v>
      </c>
      <c r="B47" s="80" t="s">
        <v>196</v>
      </c>
      <c r="C47" s="2" t="s">
        <v>19</v>
      </c>
      <c r="D47" s="124" t="s">
        <v>173</v>
      </c>
      <c r="E47" s="125" t="s">
        <v>30</v>
      </c>
      <c r="F47" s="124" t="s">
        <v>56</v>
      </c>
      <c r="G47" s="124" t="s">
        <v>31</v>
      </c>
      <c r="H47" s="124" t="s">
        <v>32</v>
      </c>
      <c r="I47" s="3" t="s">
        <v>107</v>
      </c>
      <c r="J47" s="124"/>
      <c r="K47" s="124">
        <f t="shared" si="0"/>
        <v>0</v>
      </c>
      <c r="L47" s="124">
        <f t="shared" si="1"/>
        <v>0</v>
      </c>
      <c r="M47" s="124" t="s">
        <v>18</v>
      </c>
      <c r="N47" s="124" t="s">
        <v>18</v>
      </c>
      <c r="O47" s="124" t="s">
        <v>18</v>
      </c>
      <c r="P47" s="125">
        <v>10</v>
      </c>
      <c r="Q47" s="76">
        <f t="shared" si="2"/>
        <v>0</v>
      </c>
    </row>
    <row r="48" spans="1:17" ht="112.5">
      <c r="A48" s="121" t="s">
        <v>235</v>
      </c>
      <c r="B48" s="80" t="s">
        <v>195</v>
      </c>
      <c r="C48" s="2" t="s">
        <v>17</v>
      </c>
      <c r="D48" s="124" t="s">
        <v>173</v>
      </c>
      <c r="E48" s="125" t="s">
        <v>30</v>
      </c>
      <c r="F48" s="124" t="s">
        <v>56</v>
      </c>
      <c r="G48" s="124" t="s">
        <v>31</v>
      </c>
      <c r="H48" s="124" t="s">
        <v>32</v>
      </c>
      <c r="I48" s="3" t="s">
        <v>107</v>
      </c>
      <c r="J48" s="124">
        <v>207</v>
      </c>
      <c r="K48" s="124">
        <f t="shared" si="0"/>
        <v>207</v>
      </c>
      <c r="L48" s="124">
        <f t="shared" si="1"/>
        <v>207</v>
      </c>
      <c r="M48" s="124" t="s">
        <v>18</v>
      </c>
      <c r="N48" s="124" t="s">
        <v>18</v>
      </c>
      <c r="O48" s="124" t="s">
        <v>18</v>
      </c>
      <c r="P48" s="125">
        <v>10</v>
      </c>
      <c r="Q48" s="76">
        <f t="shared" si="2"/>
        <v>21</v>
      </c>
    </row>
    <row r="49" spans="1:17" ht="150" hidden="1">
      <c r="A49" s="79" t="s">
        <v>201</v>
      </c>
      <c r="B49" s="80" t="s">
        <v>200</v>
      </c>
      <c r="C49" s="2" t="s">
        <v>17</v>
      </c>
      <c r="D49" s="36" t="s">
        <v>173</v>
      </c>
      <c r="E49" s="37" t="s">
        <v>30</v>
      </c>
      <c r="F49" s="44" t="s">
        <v>88</v>
      </c>
      <c r="G49" s="36" t="s">
        <v>31</v>
      </c>
      <c r="H49" s="36" t="s">
        <v>32</v>
      </c>
      <c r="I49" s="3" t="s">
        <v>107</v>
      </c>
      <c r="J49" s="85"/>
      <c r="K49" s="74">
        <f t="shared" si="0"/>
        <v>0</v>
      </c>
      <c r="L49" s="74">
        <f t="shared" si="1"/>
        <v>0</v>
      </c>
      <c r="M49" s="74" t="s">
        <v>18</v>
      </c>
      <c r="N49" s="74" t="s">
        <v>18</v>
      </c>
      <c r="O49" s="74" t="s">
        <v>18</v>
      </c>
      <c r="P49" s="73">
        <v>5</v>
      </c>
      <c r="Q49" s="76">
        <f t="shared" si="2"/>
        <v>0</v>
      </c>
    </row>
    <row r="50" spans="1:17" ht="131.25" hidden="1">
      <c r="A50" s="79" t="s">
        <v>202</v>
      </c>
      <c r="B50" s="80" t="s">
        <v>198</v>
      </c>
      <c r="C50" s="2" t="s">
        <v>19</v>
      </c>
      <c r="D50" s="36" t="s">
        <v>173</v>
      </c>
      <c r="E50" s="37" t="s">
        <v>30</v>
      </c>
      <c r="F50" s="44" t="s">
        <v>88</v>
      </c>
      <c r="G50" s="36" t="s">
        <v>31</v>
      </c>
      <c r="H50" s="36" t="s">
        <v>32</v>
      </c>
      <c r="I50" s="3" t="s">
        <v>107</v>
      </c>
      <c r="J50" s="74"/>
      <c r="K50" s="74">
        <f t="shared" si="0"/>
        <v>0</v>
      </c>
      <c r="L50" s="74">
        <f t="shared" si="1"/>
        <v>0</v>
      </c>
      <c r="M50" s="74" t="s">
        <v>18</v>
      </c>
      <c r="N50" s="74" t="s">
        <v>18</v>
      </c>
      <c r="O50" s="74" t="s">
        <v>18</v>
      </c>
      <c r="P50" s="73"/>
      <c r="Q50" s="76">
        <f t="shared" si="2"/>
        <v>0</v>
      </c>
    </row>
    <row r="51" spans="1:17" hidden="1">
      <c r="A51" s="20"/>
      <c r="B51" s="11"/>
      <c r="C51" s="9"/>
      <c r="D51" s="9"/>
      <c r="E51" s="11"/>
      <c r="F51" s="11"/>
      <c r="G51" s="9"/>
      <c r="H51" s="9"/>
      <c r="I51" s="3"/>
      <c r="J51" s="74"/>
      <c r="K51" s="74"/>
      <c r="L51" s="74"/>
      <c r="M51" s="74"/>
      <c r="N51" s="74"/>
      <c r="O51" s="74"/>
      <c r="P51" s="73"/>
      <c r="Q51" s="76">
        <f t="shared" si="2"/>
        <v>0</v>
      </c>
    </row>
    <row r="52" spans="1:17" ht="23.25" customHeight="1">
      <c r="A52" s="12" t="s">
        <v>94</v>
      </c>
      <c r="B52" s="11"/>
      <c r="C52" s="9"/>
      <c r="D52" s="9"/>
      <c r="E52" s="11"/>
      <c r="F52" s="11"/>
      <c r="G52" s="9"/>
      <c r="H52" s="9"/>
      <c r="I52" s="13"/>
      <c r="J52" s="74">
        <f>SUM(J43:J51)</f>
        <v>227</v>
      </c>
      <c r="K52" s="74">
        <f t="shared" ref="K52:L52" si="3">SUM(K43:K51)</f>
        <v>227</v>
      </c>
      <c r="L52" s="74">
        <f t="shared" si="3"/>
        <v>227</v>
      </c>
      <c r="M52" s="74"/>
      <c r="N52" s="74"/>
      <c r="O52" s="74"/>
      <c r="P52" s="73">
        <v>10</v>
      </c>
      <c r="Q52" s="76">
        <f t="shared" si="2"/>
        <v>23</v>
      </c>
    </row>
    <row r="53" spans="1:17">
      <c r="A53" s="162"/>
      <c r="B53" s="162"/>
      <c r="C53" s="162"/>
      <c r="D53" s="162"/>
      <c r="E53" s="162"/>
      <c r="F53" s="162"/>
      <c r="G53" s="162"/>
      <c r="H53" s="162"/>
      <c r="I53" s="162"/>
      <c r="J53" s="162"/>
      <c r="K53" s="162"/>
      <c r="L53" s="162"/>
      <c r="M53" s="162"/>
      <c r="N53" s="162"/>
      <c r="O53" s="162"/>
    </row>
    <row r="54" spans="1:17">
      <c r="A54" s="161" t="s">
        <v>33</v>
      </c>
      <c r="B54" s="161"/>
      <c r="C54" s="161"/>
      <c r="D54" s="161"/>
      <c r="E54" s="161"/>
      <c r="F54" s="161"/>
      <c r="G54" s="161"/>
      <c r="H54" s="161"/>
      <c r="I54" s="161"/>
      <c r="J54" s="161"/>
      <c r="K54" s="161"/>
      <c r="L54" s="161"/>
      <c r="M54" s="161"/>
      <c r="N54" s="161"/>
      <c r="O54" s="161"/>
    </row>
    <row r="55" spans="1:17">
      <c r="A55" s="163" t="s">
        <v>34</v>
      </c>
      <c r="B55" s="163"/>
      <c r="C55" s="163"/>
      <c r="D55" s="163"/>
      <c r="E55" s="163"/>
      <c r="F55" s="164"/>
      <c r="G55" s="164"/>
      <c r="H55" s="164"/>
      <c r="I55" s="164"/>
      <c r="J55" s="164"/>
      <c r="K55" s="164"/>
      <c r="L55" s="7"/>
      <c r="M55" s="7"/>
      <c r="N55" s="7"/>
      <c r="O55" s="7"/>
    </row>
    <row r="56" spans="1:17">
      <c r="A56" s="9" t="s">
        <v>35</v>
      </c>
      <c r="B56" s="9" t="s">
        <v>36</v>
      </c>
      <c r="C56" s="9" t="s">
        <v>37</v>
      </c>
      <c r="D56" s="9" t="s">
        <v>38</v>
      </c>
      <c r="E56" s="163" t="s">
        <v>15</v>
      </c>
      <c r="F56" s="164"/>
      <c r="G56" s="164"/>
      <c r="H56" s="164"/>
      <c r="I56" s="164"/>
      <c r="J56" s="164"/>
      <c r="K56" s="164"/>
      <c r="L56" s="7"/>
      <c r="M56" s="7"/>
      <c r="N56" s="7"/>
      <c r="O56" s="7"/>
    </row>
    <row r="57" spans="1:17">
      <c r="A57" s="9">
        <v>1</v>
      </c>
      <c r="B57" s="9">
        <v>2</v>
      </c>
      <c r="C57" s="9">
        <v>3</v>
      </c>
      <c r="D57" s="9">
        <v>4</v>
      </c>
      <c r="E57" s="163">
        <v>5</v>
      </c>
      <c r="F57" s="164"/>
      <c r="G57" s="164"/>
      <c r="H57" s="164"/>
      <c r="I57" s="164"/>
      <c r="J57" s="164"/>
      <c r="K57" s="164"/>
      <c r="L57" s="7"/>
      <c r="M57" s="7"/>
      <c r="N57" s="7"/>
      <c r="O57" s="7"/>
    </row>
    <row r="58" spans="1:17">
      <c r="A58" s="9" t="s">
        <v>18</v>
      </c>
      <c r="B58" s="9" t="s">
        <v>18</v>
      </c>
      <c r="C58" s="9" t="s">
        <v>18</v>
      </c>
      <c r="D58" s="9" t="s">
        <v>18</v>
      </c>
      <c r="E58" s="163" t="s">
        <v>18</v>
      </c>
      <c r="F58" s="165"/>
      <c r="G58" s="165"/>
      <c r="H58" s="165"/>
      <c r="I58" s="165"/>
      <c r="J58" s="165"/>
      <c r="K58" s="165"/>
      <c r="L58" s="7"/>
      <c r="M58" s="7"/>
      <c r="N58" s="7"/>
      <c r="O58" s="7"/>
    </row>
    <row r="59" spans="1:17">
      <c r="A59" s="161" t="s">
        <v>39</v>
      </c>
      <c r="B59" s="161"/>
      <c r="C59" s="161"/>
      <c r="D59" s="161"/>
      <c r="E59" s="161"/>
      <c r="F59" s="161"/>
      <c r="G59" s="7"/>
      <c r="H59" s="7"/>
      <c r="I59" s="7"/>
      <c r="J59" s="7"/>
      <c r="K59" s="7"/>
      <c r="L59" s="7"/>
      <c r="M59" s="7"/>
      <c r="N59" s="7"/>
      <c r="O59" s="7"/>
    </row>
    <row r="60" spans="1:17">
      <c r="A60" s="198" t="s">
        <v>40</v>
      </c>
      <c r="B60" s="198"/>
      <c r="C60" s="198"/>
      <c r="D60" s="198"/>
      <c r="E60" s="198"/>
      <c r="F60" s="198"/>
      <c r="G60" s="198"/>
      <c r="H60" s="198"/>
      <c r="I60" s="198"/>
      <c r="J60" s="198"/>
      <c r="K60" s="198"/>
      <c r="L60" s="14"/>
      <c r="M60" s="14"/>
      <c r="N60" s="14"/>
      <c r="O60" s="14"/>
    </row>
    <row r="61" spans="1:17" ht="40.5" customHeight="1">
      <c r="A61" s="199" t="s">
        <v>41</v>
      </c>
      <c r="B61" s="199"/>
      <c r="C61" s="199"/>
      <c r="D61" s="199"/>
      <c r="E61" s="199"/>
      <c r="F61" s="199"/>
      <c r="G61" s="199"/>
      <c r="H61" s="199"/>
      <c r="I61" s="199"/>
      <c r="J61" s="199"/>
      <c r="K61" s="199"/>
      <c r="L61" s="14"/>
      <c r="M61" s="14"/>
      <c r="N61" s="14"/>
      <c r="O61" s="14"/>
    </row>
    <row r="62" spans="1:17" ht="16.5" customHeight="1">
      <c r="A62" s="243" t="s">
        <v>42</v>
      </c>
      <c r="B62" s="243"/>
      <c r="C62" s="243"/>
      <c r="D62" s="243"/>
      <c r="E62" s="243"/>
      <c r="F62" s="243"/>
      <c r="G62" s="243"/>
      <c r="H62" s="243"/>
      <c r="I62" s="243"/>
      <c r="J62" s="243"/>
      <c r="K62" s="243"/>
      <c r="L62" s="14"/>
      <c r="M62" s="14"/>
      <c r="N62" s="14"/>
      <c r="O62" s="14"/>
    </row>
    <row r="63" spans="1:17">
      <c r="A63" s="161" t="s">
        <v>43</v>
      </c>
      <c r="B63" s="161"/>
      <c r="C63" s="161"/>
      <c r="D63" s="161"/>
      <c r="E63" s="161"/>
      <c r="F63" s="161"/>
      <c r="G63" s="161"/>
      <c r="H63" s="161"/>
      <c r="I63" s="161"/>
      <c r="J63" s="7"/>
      <c r="K63" s="7"/>
      <c r="L63" s="7"/>
      <c r="M63" s="7"/>
      <c r="N63" s="7"/>
      <c r="O63" s="7"/>
    </row>
    <row r="64" spans="1:17" ht="18.75" customHeight="1">
      <c r="A64" s="236" t="s">
        <v>44</v>
      </c>
      <c r="B64" s="236"/>
      <c r="C64" s="236"/>
      <c r="D64" s="236"/>
      <c r="E64" s="236" t="s">
        <v>45</v>
      </c>
      <c r="F64" s="236"/>
      <c r="G64" s="236"/>
      <c r="H64" s="236" t="s">
        <v>46</v>
      </c>
      <c r="I64" s="236"/>
      <c r="J64" s="236"/>
      <c r="K64" s="236"/>
      <c r="L64" s="236"/>
      <c r="M64" s="95"/>
      <c r="N64" s="95"/>
      <c r="O64" s="95"/>
      <c r="P64" s="95"/>
    </row>
    <row r="65" spans="1:15">
      <c r="A65" s="237">
        <v>1</v>
      </c>
      <c r="B65" s="237"/>
      <c r="C65" s="237"/>
      <c r="D65" s="237"/>
      <c r="E65" s="240">
        <v>2</v>
      </c>
      <c r="F65" s="241"/>
      <c r="G65" s="242"/>
      <c r="H65" s="236">
        <v>3</v>
      </c>
      <c r="I65" s="236"/>
      <c r="J65" s="236"/>
      <c r="K65" s="236"/>
      <c r="L65" s="236"/>
    </row>
    <row r="66" spans="1:15" ht="74.25" customHeight="1">
      <c r="A66" s="252" t="s">
        <v>409</v>
      </c>
      <c r="B66" s="253"/>
      <c r="C66" s="253"/>
      <c r="D66" s="254"/>
      <c r="E66" s="240" t="s">
        <v>47</v>
      </c>
      <c r="F66" s="241"/>
      <c r="G66" s="242"/>
      <c r="H66" s="240" t="s">
        <v>48</v>
      </c>
      <c r="I66" s="241"/>
      <c r="J66" s="241"/>
      <c r="K66" s="241"/>
      <c r="L66" s="242"/>
    </row>
    <row r="67" spans="1:15" ht="78.75" customHeight="1">
      <c r="A67" s="252" t="s">
        <v>410</v>
      </c>
      <c r="B67" s="253"/>
      <c r="C67" s="253"/>
      <c r="D67" s="254"/>
      <c r="E67" s="240" t="s">
        <v>49</v>
      </c>
      <c r="F67" s="241"/>
      <c r="G67" s="242"/>
      <c r="H67" s="240" t="s">
        <v>50</v>
      </c>
      <c r="I67" s="241"/>
      <c r="J67" s="241"/>
      <c r="K67" s="241"/>
      <c r="L67" s="242"/>
    </row>
    <row r="68" spans="1:15" ht="77.25" customHeight="1">
      <c r="A68" s="252" t="s">
        <v>410</v>
      </c>
      <c r="B68" s="253"/>
      <c r="C68" s="253"/>
      <c r="D68" s="254"/>
      <c r="E68" s="240" t="s">
        <v>52</v>
      </c>
      <c r="F68" s="241"/>
      <c r="G68" s="242"/>
      <c r="H68" s="240" t="s">
        <v>48</v>
      </c>
      <c r="I68" s="241"/>
      <c r="J68" s="241"/>
      <c r="K68" s="241"/>
      <c r="L68" s="242"/>
    </row>
    <row r="69" spans="1:15" ht="53.25" customHeight="1">
      <c r="A69" s="252" t="s">
        <v>411</v>
      </c>
      <c r="B69" s="253"/>
      <c r="C69" s="253"/>
      <c r="D69" s="254"/>
      <c r="E69" s="240" t="s">
        <v>51</v>
      </c>
      <c r="F69" s="241"/>
      <c r="G69" s="242"/>
      <c r="H69" s="255" t="s">
        <v>188</v>
      </c>
      <c r="I69" s="256"/>
      <c r="J69" s="256"/>
      <c r="K69" s="256"/>
      <c r="L69" s="257"/>
    </row>
    <row r="70" spans="1:15">
      <c r="A70" s="8"/>
      <c r="B70" s="8"/>
      <c r="C70" s="8"/>
      <c r="D70" s="8"/>
      <c r="E70" s="8"/>
      <c r="F70" s="8"/>
      <c r="G70" s="8"/>
      <c r="H70" s="8"/>
      <c r="I70" s="8"/>
      <c r="J70" s="7"/>
      <c r="K70" s="7"/>
      <c r="L70" s="7"/>
      <c r="M70" s="7"/>
      <c r="N70" s="7"/>
      <c r="O70" s="7"/>
    </row>
    <row r="71" spans="1:15" ht="29.25" customHeight="1">
      <c r="A71" s="169" t="s">
        <v>53</v>
      </c>
      <c r="B71" s="169"/>
      <c r="C71" s="169"/>
      <c r="D71" s="169"/>
      <c r="E71" s="169"/>
      <c r="F71" s="169"/>
      <c r="G71" s="169"/>
      <c r="H71" s="169"/>
      <c r="I71" s="169"/>
      <c r="J71" s="169"/>
      <c r="K71" s="169"/>
      <c r="L71" s="169"/>
      <c r="M71" s="210" t="s">
        <v>193</v>
      </c>
      <c r="N71" s="165" t="s">
        <v>203</v>
      </c>
      <c r="O71" s="7"/>
    </row>
    <row r="72" spans="1:15" ht="18" customHeight="1">
      <c r="A72" s="161" t="s">
        <v>54</v>
      </c>
      <c r="B72" s="161"/>
      <c r="C72" s="161"/>
      <c r="D72" s="161"/>
      <c r="E72" s="161"/>
      <c r="F72" s="161"/>
      <c r="G72" s="161"/>
      <c r="H72" s="161"/>
      <c r="I72" s="161"/>
      <c r="J72" s="161"/>
      <c r="K72" s="161"/>
      <c r="L72" s="161"/>
      <c r="M72" s="211"/>
      <c r="N72" s="165"/>
      <c r="O72" s="7"/>
    </row>
    <row r="73" spans="1:15">
      <c r="A73" s="161" t="s">
        <v>9</v>
      </c>
      <c r="B73" s="161"/>
      <c r="C73" s="161"/>
      <c r="D73" s="161"/>
      <c r="E73" s="161"/>
      <c r="F73" s="161"/>
      <c r="G73" s="161"/>
      <c r="H73" s="161"/>
      <c r="I73" s="161"/>
      <c r="J73" s="161"/>
      <c r="K73" s="161"/>
      <c r="L73" s="161"/>
      <c r="M73" s="211"/>
      <c r="N73" s="165"/>
      <c r="O73" s="7"/>
    </row>
    <row r="74" spans="1:15">
      <c r="A74" s="161" t="s">
        <v>86</v>
      </c>
      <c r="B74" s="161"/>
      <c r="C74" s="161"/>
      <c r="D74" s="161"/>
      <c r="E74" s="161"/>
      <c r="F74" s="161"/>
      <c r="G74" s="161"/>
      <c r="H74" s="161"/>
      <c r="I74" s="161"/>
      <c r="J74" s="161"/>
      <c r="K74" s="161"/>
      <c r="L74" s="161"/>
      <c r="M74" s="7"/>
      <c r="N74" s="8"/>
      <c r="O74" s="7"/>
    </row>
    <row r="75" spans="1:15">
      <c r="A75" s="161" t="s">
        <v>100</v>
      </c>
      <c r="B75" s="161"/>
      <c r="C75" s="161"/>
      <c r="D75" s="161"/>
      <c r="E75" s="161"/>
      <c r="F75" s="161"/>
      <c r="G75" s="161"/>
      <c r="H75" s="161"/>
      <c r="I75" s="161"/>
      <c r="J75" s="161"/>
      <c r="K75" s="7"/>
      <c r="L75" s="7"/>
      <c r="M75" s="7"/>
      <c r="N75" s="8"/>
      <c r="O75" s="7"/>
    </row>
    <row r="76" spans="1:15" ht="81" customHeight="1">
      <c r="A76" s="163" t="s">
        <v>87</v>
      </c>
      <c r="B76" s="163" t="s">
        <v>10</v>
      </c>
      <c r="C76" s="163"/>
      <c r="D76" s="163"/>
      <c r="E76" s="163" t="s">
        <v>11</v>
      </c>
      <c r="F76" s="163"/>
      <c r="G76" s="163" t="s">
        <v>12</v>
      </c>
      <c r="H76" s="163"/>
      <c r="I76" s="163"/>
      <c r="J76" s="163" t="s">
        <v>13</v>
      </c>
      <c r="K76" s="163"/>
      <c r="L76" s="163"/>
      <c r="M76" s="187" t="s">
        <v>184</v>
      </c>
      <c r="N76" s="189"/>
      <c r="O76" s="7"/>
    </row>
    <row r="77" spans="1:15" ht="59.25" customHeight="1">
      <c r="A77" s="166"/>
      <c r="B77" s="163"/>
      <c r="C77" s="163"/>
      <c r="D77" s="163"/>
      <c r="E77" s="163"/>
      <c r="F77" s="163"/>
      <c r="G77" s="163" t="s">
        <v>14</v>
      </c>
      <c r="H77" s="163" t="s">
        <v>24</v>
      </c>
      <c r="I77" s="163"/>
      <c r="J77" s="163" t="s">
        <v>226</v>
      </c>
      <c r="K77" s="163" t="s">
        <v>227</v>
      </c>
      <c r="L77" s="163" t="s">
        <v>232</v>
      </c>
      <c r="M77" s="165" t="s">
        <v>185</v>
      </c>
      <c r="N77" s="163" t="s">
        <v>186</v>
      </c>
      <c r="O77" s="7"/>
    </row>
    <row r="78" spans="1:15" ht="56.25">
      <c r="A78" s="166"/>
      <c r="B78" s="9" t="s">
        <v>26</v>
      </c>
      <c r="C78" s="9" t="s">
        <v>27</v>
      </c>
      <c r="D78" s="9" t="s">
        <v>18</v>
      </c>
      <c r="E78" s="9" t="s">
        <v>58</v>
      </c>
      <c r="F78" s="9" t="s">
        <v>18</v>
      </c>
      <c r="G78" s="166"/>
      <c r="H78" s="9" t="s">
        <v>15</v>
      </c>
      <c r="I78" s="9" t="s">
        <v>16</v>
      </c>
      <c r="J78" s="163"/>
      <c r="K78" s="163"/>
      <c r="L78" s="166"/>
      <c r="M78" s="165"/>
      <c r="N78" s="163"/>
      <c r="O78" s="7"/>
    </row>
    <row r="79" spans="1:15">
      <c r="A79" s="9">
        <v>1</v>
      </c>
      <c r="B79" s="9">
        <v>2</v>
      </c>
      <c r="C79" s="9">
        <v>3</v>
      </c>
      <c r="D79" s="9">
        <v>4</v>
      </c>
      <c r="E79" s="9">
        <v>5</v>
      </c>
      <c r="F79" s="9">
        <v>6</v>
      </c>
      <c r="G79" s="9">
        <v>7</v>
      </c>
      <c r="H79" s="9">
        <v>8</v>
      </c>
      <c r="I79" s="9">
        <v>9</v>
      </c>
      <c r="J79" s="9">
        <v>10</v>
      </c>
      <c r="K79" s="9">
        <v>11</v>
      </c>
      <c r="L79" s="9">
        <v>12</v>
      </c>
      <c r="M79" s="53">
        <v>13</v>
      </c>
      <c r="N79" s="53">
        <v>14</v>
      </c>
      <c r="O79" s="7"/>
    </row>
    <row r="80" spans="1:15" ht="126">
      <c r="A80" s="238" t="s">
        <v>108</v>
      </c>
      <c r="B80" s="239" t="s">
        <v>108</v>
      </c>
      <c r="C80" s="239" t="s">
        <v>108</v>
      </c>
      <c r="D80" s="251" t="s">
        <v>18</v>
      </c>
      <c r="E80" s="239" t="s">
        <v>108</v>
      </c>
      <c r="F80" s="251" t="s">
        <v>18</v>
      </c>
      <c r="G80" s="10" t="s">
        <v>103</v>
      </c>
      <c r="H80" s="9" t="s">
        <v>97</v>
      </c>
      <c r="I80" s="9">
        <v>744</v>
      </c>
      <c r="J80" s="9">
        <v>95</v>
      </c>
      <c r="K80" s="43">
        <v>95</v>
      </c>
      <c r="L80" s="43">
        <v>95</v>
      </c>
      <c r="M80" s="53">
        <v>10</v>
      </c>
      <c r="N80" s="76">
        <v>10</v>
      </c>
      <c r="O80" s="7"/>
    </row>
    <row r="81" spans="1:17" ht="252">
      <c r="A81" s="205"/>
      <c r="B81" s="207"/>
      <c r="C81" s="207"/>
      <c r="D81" s="209"/>
      <c r="E81" s="207"/>
      <c r="F81" s="209"/>
      <c r="G81" s="10" t="s">
        <v>104</v>
      </c>
      <c r="H81" s="9" t="s">
        <v>97</v>
      </c>
      <c r="I81" s="9">
        <v>744</v>
      </c>
      <c r="J81" s="9">
        <v>100</v>
      </c>
      <c r="K81" s="43">
        <v>100</v>
      </c>
      <c r="L81" s="43">
        <v>100</v>
      </c>
      <c r="M81" s="53">
        <v>10</v>
      </c>
      <c r="N81" s="53">
        <v>10</v>
      </c>
      <c r="O81" s="7"/>
    </row>
    <row r="82" spans="1:17" ht="18.75" customHeight="1">
      <c r="A82" s="168"/>
      <c r="B82" s="168"/>
      <c r="C82" s="168"/>
      <c r="D82" s="168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</row>
    <row r="83" spans="1:17">
      <c r="A83" s="161" t="s">
        <v>101</v>
      </c>
      <c r="B83" s="161"/>
      <c r="C83" s="161"/>
      <c r="D83" s="161"/>
      <c r="E83" s="161"/>
      <c r="F83" s="161"/>
      <c r="G83" s="161"/>
      <c r="H83" s="161"/>
      <c r="I83" s="161"/>
      <c r="J83" s="161"/>
      <c r="K83" s="7"/>
      <c r="L83" s="7"/>
      <c r="M83" s="7"/>
      <c r="N83" s="7"/>
      <c r="O83" s="7"/>
    </row>
    <row r="84" spans="1:17" ht="123.75" customHeight="1">
      <c r="A84" s="163" t="s">
        <v>87</v>
      </c>
      <c r="B84" s="163" t="s">
        <v>10</v>
      </c>
      <c r="C84" s="163"/>
      <c r="D84" s="163"/>
      <c r="E84" s="163" t="s">
        <v>11</v>
      </c>
      <c r="F84" s="163"/>
      <c r="G84" s="163" t="s">
        <v>21</v>
      </c>
      <c r="H84" s="163"/>
      <c r="I84" s="163"/>
      <c r="J84" s="163" t="s">
        <v>22</v>
      </c>
      <c r="K84" s="163"/>
      <c r="L84" s="163"/>
      <c r="M84" s="163" t="s">
        <v>23</v>
      </c>
      <c r="N84" s="163"/>
      <c r="O84" s="163"/>
      <c r="P84" s="187" t="s">
        <v>184</v>
      </c>
      <c r="Q84" s="189"/>
    </row>
    <row r="85" spans="1:17" ht="63" customHeight="1">
      <c r="A85" s="166"/>
      <c r="B85" s="163"/>
      <c r="C85" s="163"/>
      <c r="D85" s="163"/>
      <c r="E85" s="163"/>
      <c r="F85" s="163"/>
      <c r="G85" s="163" t="s">
        <v>85</v>
      </c>
      <c r="H85" s="163" t="s">
        <v>24</v>
      </c>
      <c r="I85" s="163"/>
      <c r="J85" s="163" t="s">
        <v>226</v>
      </c>
      <c r="K85" s="163" t="s">
        <v>231</v>
      </c>
      <c r="L85" s="163" t="s">
        <v>232</v>
      </c>
      <c r="M85" s="163" t="s">
        <v>230</v>
      </c>
      <c r="N85" s="163" t="s">
        <v>231</v>
      </c>
      <c r="O85" s="163" t="s">
        <v>232</v>
      </c>
      <c r="P85" s="163" t="s">
        <v>185</v>
      </c>
      <c r="Q85" s="163" t="s">
        <v>186</v>
      </c>
    </row>
    <row r="86" spans="1:17" ht="52.5" customHeight="1">
      <c r="A86" s="166"/>
      <c r="B86" s="9" t="s">
        <v>26</v>
      </c>
      <c r="C86" s="9" t="s">
        <v>27</v>
      </c>
      <c r="D86" s="9" t="s">
        <v>18</v>
      </c>
      <c r="E86" s="9" t="s">
        <v>58</v>
      </c>
      <c r="F86" s="9" t="s">
        <v>18</v>
      </c>
      <c r="G86" s="166"/>
      <c r="H86" s="9" t="s">
        <v>29</v>
      </c>
      <c r="I86" s="9" t="s">
        <v>16</v>
      </c>
      <c r="J86" s="163"/>
      <c r="K86" s="166"/>
      <c r="L86" s="166"/>
      <c r="M86" s="166"/>
      <c r="N86" s="166"/>
      <c r="O86" s="166"/>
      <c r="P86" s="163"/>
      <c r="Q86" s="163"/>
    </row>
    <row r="87" spans="1:17">
      <c r="A87" s="18">
        <v>1</v>
      </c>
      <c r="B87" s="18">
        <v>2</v>
      </c>
      <c r="C87" s="18">
        <v>3</v>
      </c>
      <c r="D87" s="9">
        <v>4</v>
      </c>
      <c r="E87" s="9">
        <v>5</v>
      </c>
      <c r="F87" s="9">
        <v>6</v>
      </c>
      <c r="G87" s="9">
        <v>7</v>
      </c>
      <c r="H87" s="9">
        <v>8</v>
      </c>
      <c r="I87" s="9">
        <v>9</v>
      </c>
      <c r="J87" s="9">
        <v>10</v>
      </c>
      <c r="K87" s="9">
        <v>11</v>
      </c>
      <c r="L87" s="9">
        <v>12</v>
      </c>
      <c r="M87" s="9">
        <v>13</v>
      </c>
      <c r="N87" s="9">
        <v>14</v>
      </c>
      <c r="O87" s="9">
        <v>15</v>
      </c>
      <c r="P87" s="71">
        <v>16</v>
      </c>
      <c r="Q87" s="71">
        <v>17</v>
      </c>
    </row>
    <row r="88" spans="1:17" ht="56.25" hidden="1">
      <c r="A88" s="89" t="s">
        <v>204</v>
      </c>
      <c r="B88" s="2" t="s">
        <v>166</v>
      </c>
      <c r="C88" s="2" t="s">
        <v>167</v>
      </c>
      <c r="D88" s="37" t="s">
        <v>18</v>
      </c>
      <c r="E88" s="9" t="s">
        <v>56</v>
      </c>
      <c r="F88" s="11" t="s">
        <v>18</v>
      </c>
      <c r="G88" s="9" t="s">
        <v>59</v>
      </c>
      <c r="H88" s="9" t="s">
        <v>32</v>
      </c>
      <c r="I88" s="3" t="s">
        <v>107</v>
      </c>
      <c r="J88" s="9"/>
      <c r="K88" s="9">
        <f>J88</f>
        <v>0</v>
      </c>
      <c r="L88" s="9">
        <f>J88</f>
        <v>0</v>
      </c>
      <c r="M88" s="15" t="s">
        <v>18</v>
      </c>
      <c r="N88" s="9" t="s">
        <v>18</v>
      </c>
      <c r="O88" s="9" t="s">
        <v>18</v>
      </c>
      <c r="P88" s="71">
        <v>10</v>
      </c>
      <c r="Q88" s="72">
        <f t="shared" ref="Q88:Q89" si="4">J88*0.1</f>
        <v>0</v>
      </c>
    </row>
    <row r="89" spans="1:17" ht="75" hidden="1">
      <c r="A89" s="123" t="s">
        <v>205</v>
      </c>
      <c r="B89" s="2" t="s">
        <v>55</v>
      </c>
      <c r="C89" s="2" t="s">
        <v>167</v>
      </c>
      <c r="D89" s="125" t="s">
        <v>18</v>
      </c>
      <c r="E89" s="124" t="s">
        <v>56</v>
      </c>
      <c r="F89" s="125" t="s">
        <v>18</v>
      </c>
      <c r="G89" s="124" t="s">
        <v>59</v>
      </c>
      <c r="H89" s="124" t="s">
        <v>32</v>
      </c>
      <c r="I89" s="3" t="s">
        <v>107</v>
      </c>
      <c r="J89" s="124"/>
      <c r="K89" s="124">
        <f t="shared" ref="K89:K107" si="5">J89</f>
        <v>0</v>
      </c>
      <c r="L89" s="124">
        <f t="shared" ref="L89:L107" si="6">J89</f>
        <v>0</v>
      </c>
      <c r="M89" s="15" t="s">
        <v>18</v>
      </c>
      <c r="N89" s="124" t="s">
        <v>18</v>
      </c>
      <c r="O89" s="124" t="s">
        <v>18</v>
      </c>
      <c r="P89" s="71">
        <v>10</v>
      </c>
      <c r="Q89" s="72">
        <f t="shared" si="4"/>
        <v>0</v>
      </c>
    </row>
    <row r="90" spans="1:17" ht="37.5" hidden="1">
      <c r="A90" s="90" t="s">
        <v>206</v>
      </c>
      <c r="B90" s="2" t="s">
        <v>20</v>
      </c>
      <c r="C90" s="2" t="s">
        <v>167</v>
      </c>
      <c r="D90" s="37" t="s">
        <v>18</v>
      </c>
      <c r="E90" s="9" t="s">
        <v>56</v>
      </c>
      <c r="F90" s="11" t="s">
        <v>18</v>
      </c>
      <c r="G90" s="9" t="s">
        <v>59</v>
      </c>
      <c r="H90" s="9" t="s">
        <v>32</v>
      </c>
      <c r="I90" s="3" t="s">
        <v>107</v>
      </c>
      <c r="J90" s="119"/>
      <c r="K90" s="39">
        <f t="shared" si="5"/>
        <v>0</v>
      </c>
      <c r="L90" s="39">
        <f t="shared" si="6"/>
        <v>0</v>
      </c>
      <c r="M90" s="15" t="s">
        <v>18</v>
      </c>
      <c r="N90" s="9" t="s">
        <v>18</v>
      </c>
      <c r="O90" s="9" t="s">
        <v>18</v>
      </c>
      <c r="P90" s="71">
        <v>10</v>
      </c>
      <c r="Q90" s="72">
        <f>J90*0.1</f>
        <v>0</v>
      </c>
    </row>
    <row r="91" spans="1:17" ht="93.75">
      <c r="A91" s="123" t="s">
        <v>207</v>
      </c>
      <c r="B91" s="2" t="s">
        <v>168</v>
      </c>
      <c r="C91" s="2" t="s">
        <v>167</v>
      </c>
      <c r="D91" s="120" t="s">
        <v>18</v>
      </c>
      <c r="E91" s="119" t="s">
        <v>56</v>
      </c>
      <c r="F91" s="120" t="s">
        <v>18</v>
      </c>
      <c r="G91" s="119" t="s">
        <v>59</v>
      </c>
      <c r="H91" s="119" t="s">
        <v>32</v>
      </c>
      <c r="I91" s="3" t="s">
        <v>107</v>
      </c>
      <c r="J91" s="119">
        <v>5</v>
      </c>
      <c r="K91" s="119">
        <f t="shared" si="5"/>
        <v>5</v>
      </c>
      <c r="L91" s="119">
        <f t="shared" si="6"/>
        <v>5</v>
      </c>
      <c r="M91" s="16" t="s">
        <v>170</v>
      </c>
      <c r="N91" s="16" t="s">
        <v>170</v>
      </c>
      <c r="O91" s="16" t="s">
        <v>170</v>
      </c>
      <c r="P91" s="71">
        <v>10</v>
      </c>
      <c r="Q91" s="72">
        <f t="shared" ref="Q91:Q109" si="7">J91*0.1</f>
        <v>1</v>
      </c>
    </row>
    <row r="92" spans="1:17" ht="75">
      <c r="A92" s="90" t="s">
        <v>208</v>
      </c>
      <c r="B92" s="2" t="s">
        <v>57</v>
      </c>
      <c r="C92" s="2" t="s">
        <v>167</v>
      </c>
      <c r="D92" s="37" t="s">
        <v>18</v>
      </c>
      <c r="E92" s="9" t="s">
        <v>56</v>
      </c>
      <c r="F92" s="118" t="s">
        <v>462</v>
      </c>
      <c r="G92" s="9" t="s">
        <v>59</v>
      </c>
      <c r="H92" s="9" t="s">
        <v>32</v>
      </c>
      <c r="I92" s="3" t="s">
        <v>107</v>
      </c>
      <c r="J92" s="9">
        <v>15</v>
      </c>
      <c r="K92" s="39">
        <f t="shared" si="5"/>
        <v>15</v>
      </c>
      <c r="L92" s="39">
        <f t="shared" si="6"/>
        <v>15</v>
      </c>
      <c r="M92" s="16" t="s">
        <v>169</v>
      </c>
      <c r="N92" s="16" t="s">
        <v>169</v>
      </c>
      <c r="O92" s="16" t="s">
        <v>169</v>
      </c>
      <c r="P92" s="71">
        <v>10</v>
      </c>
      <c r="Q92" s="72">
        <f t="shared" si="7"/>
        <v>2</v>
      </c>
    </row>
    <row r="93" spans="1:17" ht="93.75" hidden="1">
      <c r="A93" s="89" t="s">
        <v>209</v>
      </c>
      <c r="B93" s="2" t="s">
        <v>166</v>
      </c>
      <c r="C93" s="2" t="s">
        <v>167</v>
      </c>
      <c r="D93" s="37" t="s">
        <v>18</v>
      </c>
      <c r="E93" s="9" t="s">
        <v>88</v>
      </c>
      <c r="F93" s="11" t="s">
        <v>18</v>
      </c>
      <c r="G93" s="9" t="s">
        <v>59</v>
      </c>
      <c r="H93" s="9" t="s">
        <v>32</v>
      </c>
      <c r="I93" s="3" t="s">
        <v>107</v>
      </c>
      <c r="J93" s="9"/>
      <c r="K93" s="39">
        <f t="shared" si="5"/>
        <v>0</v>
      </c>
      <c r="L93" s="39">
        <f t="shared" si="6"/>
        <v>0</v>
      </c>
      <c r="M93" s="15" t="s">
        <v>18</v>
      </c>
      <c r="N93" s="9" t="s">
        <v>18</v>
      </c>
      <c r="O93" s="9" t="s">
        <v>18</v>
      </c>
      <c r="P93" s="71">
        <v>10</v>
      </c>
      <c r="Q93" s="72">
        <f t="shared" si="7"/>
        <v>0</v>
      </c>
    </row>
    <row r="94" spans="1:17" ht="93.75" hidden="1">
      <c r="A94" s="89" t="s">
        <v>210</v>
      </c>
      <c r="B94" s="2" t="s">
        <v>55</v>
      </c>
      <c r="C94" s="2" t="s">
        <v>167</v>
      </c>
      <c r="D94" s="37" t="s">
        <v>18</v>
      </c>
      <c r="E94" s="9" t="s">
        <v>88</v>
      </c>
      <c r="F94" s="11" t="s">
        <v>18</v>
      </c>
      <c r="G94" s="9" t="s">
        <v>59</v>
      </c>
      <c r="H94" s="9" t="s">
        <v>32</v>
      </c>
      <c r="I94" s="3" t="s">
        <v>107</v>
      </c>
      <c r="J94" s="9"/>
      <c r="K94" s="39">
        <f t="shared" si="5"/>
        <v>0</v>
      </c>
      <c r="L94" s="39">
        <f t="shared" si="6"/>
        <v>0</v>
      </c>
      <c r="M94" s="15" t="s">
        <v>18</v>
      </c>
      <c r="N94" s="9" t="s">
        <v>18</v>
      </c>
      <c r="O94" s="9" t="s">
        <v>18</v>
      </c>
      <c r="P94" s="71">
        <v>10</v>
      </c>
      <c r="Q94" s="72">
        <f t="shared" si="7"/>
        <v>0</v>
      </c>
    </row>
    <row r="95" spans="1:17" ht="93.75" hidden="1">
      <c r="A95" s="89" t="s">
        <v>211</v>
      </c>
      <c r="B95" s="2" t="s">
        <v>20</v>
      </c>
      <c r="C95" s="2" t="s">
        <v>167</v>
      </c>
      <c r="D95" s="37" t="s">
        <v>18</v>
      </c>
      <c r="E95" s="9" t="s">
        <v>88</v>
      </c>
      <c r="F95" s="11" t="s">
        <v>18</v>
      </c>
      <c r="G95" s="9" t="s">
        <v>59</v>
      </c>
      <c r="H95" s="9" t="s">
        <v>32</v>
      </c>
      <c r="I95" s="3" t="s">
        <v>107</v>
      </c>
      <c r="J95" s="9"/>
      <c r="K95" s="39">
        <f t="shared" si="5"/>
        <v>0</v>
      </c>
      <c r="L95" s="39">
        <f t="shared" si="6"/>
        <v>0</v>
      </c>
      <c r="M95" s="15" t="s">
        <v>18</v>
      </c>
      <c r="N95" s="9" t="s">
        <v>18</v>
      </c>
      <c r="O95" s="9" t="s">
        <v>18</v>
      </c>
      <c r="P95" s="71">
        <v>10</v>
      </c>
      <c r="Q95" s="72">
        <f t="shared" si="7"/>
        <v>0</v>
      </c>
    </row>
    <row r="96" spans="1:17" ht="93.75" hidden="1">
      <c r="A96" s="89" t="s">
        <v>212</v>
      </c>
      <c r="B96" s="2" t="s">
        <v>168</v>
      </c>
      <c r="C96" s="2" t="s">
        <v>167</v>
      </c>
      <c r="D96" s="37" t="s">
        <v>18</v>
      </c>
      <c r="E96" s="9" t="s">
        <v>88</v>
      </c>
      <c r="F96" s="11" t="s">
        <v>18</v>
      </c>
      <c r="G96" s="9" t="s">
        <v>59</v>
      </c>
      <c r="H96" s="9" t="s">
        <v>32</v>
      </c>
      <c r="I96" s="3" t="s">
        <v>107</v>
      </c>
      <c r="J96" s="9"/>
      <c r="K96" s="39">
        <f t="shared" si="5"/>
        <v>0</v>
      </c>
      <c r="L96" s="39">
        <f t="shared" si="6"/>
        <v>0</v>
      </c>
      <c r="M96" s="16" t="s">
        <v>171</v>
      </c>
      <c r="N96" s="16" t="s">
        <v>171</v>
      </c>
      <c r="O96" s="16" t="s">
        <v>171</v>
      </c>
      <c r="P96" s="71">
        <v>10</v>
      </c>
      <c r="Q96" s="72">
        <f t="shared" si="7"/>
        <v>0</v>
      </c>
    </row>
    <row r="97" spans="1:17" ht="93.75" hidden="1">
      <c r="A97" s="89" t="s">
        <v>213</v>
      </c>
      <c r="B97" s="2" t="s">
        <v>57</v>
      </c>
      <c r="C97" s="2" t="s">
        <v>167</v>
      </c>
      <c r="D97" s="37" t="s">
        <v>18</v>
      </c>
      <c r="E97" s="9" t="s">
        <v>88</v>
      </c>
      <c r="F97" s="11" t="s">
        <v>18</v>
      </c>
      <c r="G97" s="9" t="s">
        <v>59</v>
      </c>
      <c r="H97" s="9" t="s">
        <v>32</v>
      </c>
      <c r="I97" s="3" t="s">
        <v>107</v>
      </c>
      <c r="J97" s="9"/>
      <c r="K97" s="39">
        <f t="shared" si="5"/>
        <v>0</v>
      </c>
      <c r="L97" s="39">
        <f t="shared" si="6"/>
        <v>0</v>
      </c>
      <c r="M97" s="16" t="s">
        <v>172</v>
      </c>
      <c r="N97" s="16" t="s">
        <v>172</v>
      </c>
      <c r="O97" s="16" t="s">
        <v>172</v>
      </c>
      <c r="P97" s="71">
        <v>10</v>
      </c>
      <c r="Q97" s="72">
        <f t="shared" si="7"/>
        <v>0</v>
      </c>
    </row>
    <row r="98" spans="1:17" ht="56.25" hidden="1">
      <c r="A98" s="90" t="s">
        <v>214</v>
      </c>
      <c r="B98" s="2" t="s">
        <v>166</v>
      </c>
      <c r="C98" s="2" t="s">
        <v>173</v>
      </c>
      <c r="D98" s="41" t="s">
        <v>18</v>
      </c>
      <c r="E98" s="40" t="s">
        <v>56</v>
      </c>
      <c r="F98" s="41" t="s">
        <v>18</v>
      </c>
      <c r="G98" s="40" t="s">
        <v>59</v>
      </c>
      <c r="H98" s="40" t="s">
        <v>32</v>
      </c>
      <c r="I98" s="3" t="s">
        <v>107</v>
      </c>
      <c r="J98" s="40"/>
      <c r="K98" s="42">
        <f t="shared" si="5"/>
        <v>0</v>
      </c>
      <c r="L98" s="42">
        <f t="shared" si="6"/>
        <v>0</v>
      </c>
      <c r="M98" s="15" t="s">
        <v>18</v>
      </c>
      <c r="N98" s="40" t="s">
        <v>18</v>
      </c>
      <c r="O98" s="40" t="s">
        <v>18</v>
      </c>
      <c r="P98" s="71">
        <v>10</v>
      </c>
      <c r="Q98" s="72">
        <f t="shared" si="7"/>
        <v>0</v>
      </c>
    </row>
    <row r="99" spans="1:17" ht="75">
      <c r="A99" s="90" t="s">
        <v>215</v>
      </c>
      <c r="B99" s="2" t="s">
        <v>55</v>
      </c>
      <c r="C99" s="2" t="s">
        <v>173</v>
      </c>
      <c r="D99" s="41" t="s">
        <v>18</v>
      </c>
      <c r="E99" s="40" t="s">
        <v>56</v>
      </c>
      <c r="F99" s="41" t="s">
        <v>18</v>
      </c>
      <c r="G99" s="40" t="s">
        <v>59</v>
      </c>
      <c r="H99" s="40" t="s">
        <v>32</v>
      </c>
      <c r="I99" s="3" t="s">
        <v>107</v>
      </c>
      <c r="J99" s="119">
        <v>3</v>
      </c>
      <c r="K99" s="42">
        <f t="shared" si="5"/>
        <v>3</v>
      </c>
      <c r="L99" s="42">
        <f t="shared" si="6"/>
        <v>3</v>
      </c>
      <c r="M99" s="15" t="s">
        <v>18</v>
      </c>
      <c r="N99" s="40" t="s">
        <v>18</v>
      </c>
      <c r="O99" s="40" t="s">
        <v>18</v>
      </c>
      <c r="P99" s="71">
        <v>10</v>
      </c>
      <c r="Q99" s="72">
        <f t="shared" si="7"/>
        <v>0</v>
      </c>
    </row>
    <row r="100" spans="1:17" ht="37.5" hidden="1">
      <c r="A100" s="90" t="s">
        <v>216</v>
      </c>
      <c r="B100" s="2" t="s">
        <v>20</v>
      </c>
      <c r="C100" s="2" t="s">
        <v>173</v>
      </c>
      <c r="D100" s="41" t="s">
        <v>18</v>
      </c>
      <c r="E100" s="40" t="s">
        <v>56</v>
      </c>
      <c r="F100" s="41" t="s">
        <v>18</v>
      </c>
      <c r="G100" s="40" t="s">
        <v>59</v>
      </c>
      <c r="H100" s="40" t="s">
        <v>32</v>
      </c>
      <c r="I100" s="3" t="s">
        <v>107</v>
      </c>
      <c r="J100" s="119"/>
      <c r="K100" s="42">
        <f t="shared" si="5"/>
        <v>0</v>
      </c>
      <c r="L100" s="42">
        <f t="shared" si="6"/>
        <v>0</v>
      </c>
      <c r="M100" s="15" t="s">
        <v>18</v>
      </c>
      <c r="N100" s="40" t="s">
        <v>18</v>
      </c>
      <c r="O100" s="40" t="s">
        <v>18</v>
      </c>
      <c r="P100" s="71">
        <v>10</v>
      </c>
      <c r="Q100" s="72">
        <f t="shared" si="7"/>
        <v>0</v>
      </c>
    </row>
    <row r="101" spans="1:17" ht="93.75">
      <c r="A101" s="123" t="s">
        <v>217</v>
      </c>
      <c r="B101" s="2" t="s">
        <v>168</v>
      </c>
      <c r="C101" s="2" t="s">
        <v>173</v>
      </c>
      <c r="D101" s="120" t="s">
        <v>18</v>
      </c>
      <c r="E101" s="119" t="s">
        <v>56</v>
      </c>
      <c r="F101" s="120" t="s">
        <v>18</v>
      </c>
      <c r="G101" s="119" t="s">
        <v>59</v>
      </c>
      <c r="H101" s="119" t="s">
        <v>32</v>
      </c>
      <c r="I101" s="3" t="s">
        <v>107</v>
      </c>
      <c r="J101" s="119">
        <v>41</v>
      </c>
      <c r="K101" s="119">
        <f t="shared" si="5"/>
        <v>41</v>
      </c>
      <c r="L101" s="119">
        <f t="shared" si="6"/>
        <v>41</v>
      </c>
      <c r="M101" s="16" t="s">
        <v>170</v>
      </c>
      <c r="N101" s="16" t="s">
        <v>170</v>
      </c>
      <c r="O101" s="16" t="s">
        <v>170</v>
      </c>
      <c r="P101" s="71">
        <v>10</v>
      </c>
      <c r="Q101" s="72">
        <f t="shared" si="7"/>
        <v>4</v>
      </c>
    </row>
    <row r="102" spans="1:17" ht="75">
      <c r="A102" s="90" t="s">
        <v>218</v>
      </c>
      <c r="B102" s="2" t="s">
        <v>57</v>
      </c>
      <c r="C102" s="2" t="s">
        <v>173</v>
      </c>
      <c r="D102" s="41" t="s">
        <v>18</v>
      </c>
      <c r="E102" s="40" t="s">
        <v>56</v>
      </c>
      <c r="F102" s="41" t="s">
        <v>18</v>
      </c>
      <c r="G102" s="40" t="s">
        <v>59</v>
      </c>
      <c r="H102" s="40" t="s">
        <v>32</v>
      </c>
      <c r="I102" s="3" t="s">
        <v>107</v>
      </c>
      <c r="J102" s="40">
        <v>163</v>
      </c>
      <c r="K102" s="42">
        <f t="shared" si="5"/>
        <v>163</v>
      </c>
      <c r="L102" s="42">
        <f t="shared" si="6"/>
        <v>163</v>
      </c>
      <c r="M102" s="16" t="s">
        <v>169</v>
      </c>
      <c r="N102" s="16" t="s">
        <v>169</v>
      </c>
      <c r="O102" s="16" t="s">
        <v>169</v>
      </c>
      <c r="P102" s="71">
        <v>10</v>
      </c>
      <c r="Q102" s="72">
        <f t="shared" si="7"/>
        <v>16</v>
      </c>
    </row>
    <row r="103" spans="1:17" ht="93.75" hidden="1">
      <c r="A103" s="82" t="s">
        <v>219</v>
      </c>
      <c r="B103" s="2" t="s">
        <v>166</v>
      </c>
      <c r="C103" s="2" t="s">
        <v>173</v>
      </c>
      <c r="D103" s="41" t="s">
        <v>18</v>
      </c>
      <c r="E103" s="40" t="s">
        <v>88</v>
      </c>
      <c r="F103" s="41" t="s">
        <v>18</v>
      </c>
      <c r="G103" s="40" t="s">
        <v>59</v>
      </c>
      <c r="H103" s="40" t="s">
        <v>32</v>
      </c>
      <c r="I103" s="3" t="s">
        <v>107</v>
      </c>
      <c r="J103" s="40"/>
      <c r="K103" s="42">
        <f t="shared" si="5"/>
        <v>0</v>
      </c>
      <c r="L103" s="42">
        <f t="shared" si="6"/>
        <v>0</v>
      </c>
      <c r="M103" s="15" t="s">
        <v>18</v>
      </c>
      <c r="N103" s="40" t="s">
        <v>18</v>
      </c>
      <c r="O103" s="40" t="s">
        <v>18</v>
      </c>
      <c r="P103" s="71">
        <v>10</v>
      </c>
      <c r="Q103" s="72">
        <f t="shared" si="7"/>
        <v>0</v>
      </c>
    </row>
    <row r="104" spans="1:17" ht="93.75" hidden="1">
      <c r="A104" s="82" t="s">
        <v>220</v>
      </c>
      <c r="B104" s="2" t="s">
        <v>55</v>
      </c>
      <c r="C104" s="2" t="s">
        <v>173</v>
      </c>
      <c r="D104" s="41" t="s">
        <v>18</v>
      </c>
      <c r="E104" s="40" t="s">
        <v>88</v>
      </c>
      <c r="F104" s="41" t="s">
        <v>18</v>
      </c>
      <c r="G104" s="40" t="s">
        <v>59</v>
      </c>
      <c r="H104" s="40" t="s">
        <v>32</v>
      </c>
      <c r="I104" s="3" t="s">
        <v>107</v>
      </c>
      <c r="J104" s="40"/>
      <c r="K104" s="42">
        <f t="shared" si="5"/>
        <v>0</v>
      </c>
      <c r="L104" s="42">
        <f t="shared" si="6"/>
        <v>0</v>
      </c>
      <c r="M104" s="15" t="s">
        <v>18</v>
      </c>
      <c r="N104" s="40" t="s">
        <v>18</v>
      </c>
      <c r="O104" s="40" t="s">
        <v>18</v>
      </c>
      <c r="P104" s="71">
        <v>10</v>
      </c>
      <c r="Q104" s="72">
        <f t="shared" si="7"/>
        <v>0</v>
      </c>
    </row>
    <row r="105" spans="1:17" ht="93.75" hidden="1">
      <c r="A105" s="82" t="s">
        <v>221</v>
      </c>
      <c r="B105" s="2" t="s">
        <v>20</v>
      </c>
      <c r="C105" s="2" t="s">
        <v>173</v>
      </c>
      <c r="D105" s="41" t="s">
        <v>18</v>
      </c>
      <c r="E105" s="40" t="s">
        <v>88</v>
      </c>
      <c r="F105" s="41" t="s">
        <v>18</v>
      </c>
      <c r="G105" s="40" t="s">
        <v>59</v>
      </c>
      <c r="H105" s="40" t="s">
        <v>32</v>
      </c>
      <c r="I105" s="3" t="s">
        <v>107</v>
      </c>
      <c r="J105" s="40"/>
      <c r="K105" s="42">
        <f t="shared" si="5"/>
        <v>0</v>
      </c>
      <c r="L105" s="42">
        <f t="shared" si="6"/>
        <v>0</v>
      </c>
      <c r="M105" s="15" t="s">
        <v>18</v>
      </c>
      <c r="N105" s="40" t="s">
        <v>18</v>
      </c>
      <c r="O105" s="40" t="s">
        <v>18</v>
      </c>
      <c r="P105" s="71">
        <v>10</v>
      </c>
      <c r="Q105" s="72">
        <f t="shared" si="7"/>
        <v>0</v>
      </c>
    </row>
    <row r="106" spans="1:17" ht="93.75" hidden="1">
      <c r="A106" s="82" t="s">
        <v>222</v>
      </c>
      <c r="B106" s="2" t="s">
        <v>168</v>
      </c>
      <c r="C106" s="2" t="s">
        <v>173</v>
      </c>
      <c r="D106" s="41" t="s">
        <v>18</v>
      </c>
      <c r="E106" s="40" t="s">
        <v>88</v>
      </c>
      <c r="F106" s="41" t="s">
        <v>18</v>
      </c>
      <c r="G106" s="40" t="s">
        <v>59</v>
      </c>
      <c r="H106" s="40" t="s">
        <v>32</v>
      </c>
      <c r="I106" s="3" t="s">
        <v>107</v>
      </c>
      <c r="J106" s="40"/>
      <c r="K106" s="42">
        <f t="shared" si="5"/>
        <v>0</v>
      </c>
      <c r="L106" s="42">
        <f t="shared" si="6"/>
        <v>0</v>
      </c>
      <c r="M106" s="16" t="s">
        <v>171</v>
      </c>
      <c r="N106" s="16" t="s">
        <v>171</v>
      </c>
      <c r="O106" s="16" t="s">
        <v>171</v>
      </c>
      <c r="P106" s="71">
        <v>10</v>
      </c>
      <c r="Q106" s="72">
        <f t="shared" si="7"/>
        <v>0</v>
      </c>
    </row>
    <row r="107" spans="1:17" ht="93.75" hidden="1">
      <c r="A107" s="81" t="s">
        <v>223</v>
      </c>
      <c r="B107" s="2" t="s">
        <v>57</v>
      </c>
      <c r="C107" s="2" t="s">
        <v>173</v>
      </c>
      <c r="D107" s="41" t="s">
        <v>18</v>
      </c>
      <c r="E107" s="40" t="s">
        <v>88</v>
      </c>
      <c r="F107" s="41" t="s">
        <v>18</v>
      </c>
      <c r="G107" s="40" t="s">
        <v>59</v>
      </c>
      <c r="H107" s="40" t="s">
        <v>32</v>
      </c>
      <c r="I107" s="3" t="s">
        <v>107</v>
      </c>
      <c r="J107" s="40"/>
      <c r="K107" s="42">
        <f t="shared" si="5"/>
        <v>0</v>
      </c>
      <c r="L107" s="42">
        <f t="shared" si="6"/>
        <v>0</v>
      </c>
      <c r="M107" s="16" t="s">
        <v>172</v>
      </c>
      <c r="N107" s="16" t="s">
        <v>172</v>
      </c>
      <c r="O107" s="16" t="s">
        <v>172</v>
      </c>
      <c r="P107" s="71">
        <v>10</v>
      </c>
      <c r="Q107" s="72">
        <f t="shared" si="7"/>
        <v>0</v>
      </c>
    </row>
    <row r="108" spans="1:17" hidden="1">
      <c r="A108" s="19"/>
      <c r="B108" s="2"/>
      <c r="C108" s="2"/>
      <c r="D108" s="37"/>
      <c r="E108" s="36"/>
      <c r="F108" s="37"/>
      <c r="G108" s="36"/>
      <c r="H108" s="36"/>
      <c r="I108" s="3"/>
      <c r="J108" s="36"/>
      <c r="K108" s="87"/>
      <c r="L108" s="87"/>
      <c r="M108" s="36"/>
      <c r="N108" s="36"/>
      <c r="O108" s="36"/>
      <c r="P108" s="71">
        <v>10</v>
      </c>
      <c r="Q108" s="72">
        <f t="shared" si="7"/>
        <v>0</v>
      </c>
    </row>
    <row r="109" spans="1:17" ht="21.75" customHeight="1">
      <c r="A109" s="12" t="s">
        <v>94</v>
      </c>
      <c r="B109" s="2"/>
      <c r="C109" s="2"/>
      <c r="D109" s="11"/>
      <c r="E109" s="9"/>
      <c r="F109" s="11"/>
      <c r="G109" s="9"/>
      <c r="H109" s="9"/>
      <c r="I109" s="13"/>
      <c r="J109" s="15">
        <f>SUM(J88:J108)</f>
        <v>227</v>
      </c>
      <c r="K109" s="15">
        <f>SUM(K88:K108)</f>
        <v>227</v>
      </c>
      <c r="L109" s="15">
        <f>SUM(L88:L108)</f>
        <v>227</v>
      </c>
      <c r="M109" s="9"/>
      <c r="N109" s="9"/>
      <c r="O109" s="9"/>
      <c r="P109" s="71">
        <v>10</v>
      </c>
      <c r="Q109" s="72">
        <f t="shared" si="7"/>
        <v>23</v>
      </c>
    </row>
    <row r="110" spans="1:17">
      <c r="A110" s="7" t="s">
        <v>33</v>
      </c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</row>
    <row r="111" spans="1:17">
      <c r="A111" s="163" t="s">
        <v>34</v>
      </c>
      <c r="B111" s="163"/>
      <c r="C111" s="163"/>
      <c r="D111" s="163"/>
      <c r="E111" s="163"/>
      <c r="F111" s="164"/>
      <c r="G111" s="164"/>
      <c r="H111" s="164"/>
      <c r="I111" s="164"/>
      <c r="J111" s="164"/>
      <c r="K111" s="164"/>
      <c r="L111" s="7"/>
      <c r="M111" s="7"/>
      <c r="N111" s="7"/>
      <c r="O111" s="7"/>
    </row>
    <row r="112" spans="1:17">
      <c r="A112" s="9" t="s">
        <v>35</v>
      </c>
      <c r="B112" s="9" t="s">
        <v>36</v>
      </c>
      <c r="C112" s="9" t="s">
        <v>37</v>
      </c>
      <c r="D112" s="9" t="s">
        <v>38</v>
      </c>
      <c r="E112" s="163" t="s">
        <v>15</v>
      </c>
      <c r="F112" s="164"/>
      <c r="G112" s="164"/>
      <c r="H112" s="164"/>
      <c r="I112" s="164"/>
      <c r="J112" s="164"/>
      <c r="K112" s="164"/>
      <c r="L112" s="7"/>
      <c r="M112" s="7"/>
      <c r="N112" s="7"/>
      <c r="O112" s="7"/>
    </row>
    <row r="113" spans="1:23">
      <c r="A113" s="9">
        <v>1</v>
      </c>
      <c r="B113" s="9">
        <v>2</v>
      </c>
      <c r="C113" s="9">
        <v>3</v>
      </c>
      <c r="D113" s="9">
        <v>4</v>
      </c>
      <c r="E113" s="163">
        <v>5</v>
      </c>
      <c r="F113" s="164"/>
      <c r="G113" s="164"/>
      <c r="H113" s="164"/>
      <c r="I113" s="164"/>
      <c r="J113" s="164"/>
      <c r="K113" s="164"/>
      <c r="L113" s="7"/>
      <c r="M113" s="7"/>
      <c r="N113" s="7"/>
      <c r="O113" s="7"/>
    </row>
    <row r="114" spans="1:23" ht="75.75" customHeight="1">
      <c r="A114" s="9" t="s">
        <v>60</v>
      </c>
      <c r="B114" s="9" t="s">
        <v>61</v>
      </c>
      <c r="C114" s="17">
        <v>42443</v>
      </c>
      <c r="D114" s="9">
        <v>529</v>
      </c>
      <c r="E114" s="163" t="s">
        <v>162</v>
      </c>
      <c r="F114" s="165"/>
      <c r="G114" s="165"/>
      <c r="H114" s="165"/>
      <c r="I114" s="165"/>
      <c r="J114" s="165"/>
      <c r="K114" s="165"/>
      <c r="L114" s="7"/>
      <c r="M114" s="7"/>
      <c r="N114" s="7"/>
      <c r="O114" s="7"/>
    </row>
    <row r="115" spans="1:23" ht="75.75" customHeight="1">
      <c r="A115" s="21" t="s">
        <v>60</v>
      </c>
      <c r="B115" s="21" t="s">
        <v>61</v>
      </c>
      <c r="C115" s="17">
        <v>42450</v>
      </c>
      <c r="D115" s="21">
        <v>601</v>
      </c>
      <c r="E115" s="201" t="s">
        <v>163</v>
      </c>
      <c r="F115" s="202"/>
      <c r="G115" s="202"/>
      <c r="H115" s="202"/>
      <c r="I115" s="202"/>
      <c r="J115" s="202"/>
      <c r="K115" s="203"/>
      <c r="L115" s="22"/>
      <c r="M115" s="22"/>
      <c r="N115" s="22"/>
      <c r="O115" s="22"/>
    </row>
    <row r="116" spans="1:23">
      <c r="A116" s="161" t="s">
        <v>39</v>
      </c>
      <c r="B116" s="161"/>
      <c r="C116" s="161"/>
      <c r="D116" s="161"/>
      <c r="E116" s="161"/>
      <c r="F116" s="161"/>
      <c r="G116" s="7"/>
      <c r="H116" s="7"/>
      <c r="I116" s="7"/>
      <c r="J116" s="7"/>
      <c r="K116" s="7"/>
      <c r="L116" s="7"/>
      <c r="M116" s="7"/>
      <c r="N116" s="7"/>
      <c r="O116" s="7"/>
    </row>
    <row r="117" spans="1:23">
      <c r="A117" s="198" t="s">
        <v>40</v>
      </c>
      <c r="B117" s="198"/>
      <c r="C117" s="198"/>
      <c r="D117" s="198"/>
      <c r="E117" s="198"/>
      <c r="F117" s="198"/>
      <c r="G117" s="198"/>
      <c r="H117" s="198"/>
      <c r="I117" s="198"/>
      <c r="J117" s="198"/>
      <c r="K117" s="198"/>
      <c r="L117" s="14"/>
      <c r="M117" s="14"/>
      <c r="N117" s="14"/>
      <c r="O117" s="14"/>
    </row>
    <row r="118" spans="1:23" ht="39" customHeight="1">
      <c r="A118" s="199" t="s">
        <v>41</v>
      </c>
      <c r="B118" s="199"/>
      <c r="C118" s="199"/>
      <c r="D118" s="199"/>
      <c r="E118" s="199"/>
      <c r="F118" s="199"/>
      <c r="G118" s="199"/>
      <c r="H118" s="199"/>
      <c r="I118" s="199"/>
      <c r="J118" s="199"/>
      <c r="K118" s="199"/>
      <c r="L118" s="14"/>
      <c r="M118" s="14"/>
      <c r="N118" s="14"/>
      <c r="O118" s="14"/>
    </row>
    <row r="119" spans="1:23" ht="17.25" customHeight="1">
      <c r="A119" s="243" t="s">
        <v>461</v>
      </c>
      <c r="B119" s="243"/>
      <c r="C119" s="243"/>
      <c r="D119" s="243"/>
      <c r="E119" s="243"/>
      <c r="F119" s="243"/>
      <c r="G119" s="243"/>
      <c r="H119" s="243"/>
      <c r="I119" s="243"/>
      <c r="J119" s="243"/>
      <c r="K119" s="243"/>
      <c r="L119" s="14"/>
      <c r="M119" s="14"/>
      <c r="N119" s="14"/>
      <c r="O119" s="14"/>
    </row>
    <row r="120" spans="1:23">
      <c r="A120" s="161" t="s">
        <v>43</v>
      </c>
      <c r="B120" s="161"/>
      <c r="C120" s="161"/>
      <c r="D120" s="161"/>
      <c r="E120" s="161"/>
      <c r="F120" s="161"/>
      <c r="G120" s="161"/>
      <c r="H120" s="161"/>
      <c r="I120" s="161"/>
      <c r="J120" s="7"/>
      <c r="K120" s="7"/>
      <c r="L120" s="7"/>
      <c r="M120" s="7"/>
      <c r="N120" s="7"/>
      <c r="O120" s="7"/>
    </row>
    <row r="121" spans="1:23" ht="18.75" customHeight="1">
      <c r="A121" s="236" t="s">
        <v>44</v>
      </c>
      <c r="B121" s="236"/>
      <c r="C121" s="236"/>
      <c r="D121" s="236"/>
      <c r="E121" s="236" t="s">
        <v>45</v>
      </c>
      <c r="F121" s="236"/>
      <c r="G121" s="236"/>
      <c r="H121" s="236" t="s">
        <v>46</v>
      </c>
      <c r="I121" s="236"/>
      <c r="J121" s="236"/>
      <c r="K121" s="236"/>
      <c r="L121" s="236"/>
      <c r="M121" s="95"/>
      <c r="N121" s="95"/>
      <c r="O121" s="95"/>
      <c r="P121" s="95"/>
    </row>
    <row r="122" spans="1:23">
      <c r="A122" s="237">
        <v>1</v>
      </c>
      <c r="B122" s="237"/>
      <c r="C122" s="237"/>
      <c r="D122" s="237"/>
      <c r="E122" s="240">
        <v>2</v>
      </c>
      <c r="F122" s="241"/>
      <c r="G122" s="242"/>
      <c r="H122" s="236">
        <v>3</v>
      </c>
      <c r="I122" s="236"/>
      <c r="J122" s="236"/>
      <c r="K122" s="236"/>
      <c r="L122" s="236"/>
    </row>
    <row r="123" spans="1:23" ht="74.25" customHeight="1">
      <c r="A123" s="252" t="s">
        <v>409</v>
      </c>
      <c r="B123" s="253"/>
      <c r="C123" s="253"/>
      <c r="D123" s="254"/>
      <c r="E123" s="240" t="s">
        <v>47</v>
      </c>
      <c r="F123" s="241"/>
      <c r="G123" s="242"/>
      <c r="H123" s="240" t="s">
        <v>48</v>
      </c>
      <c r="I123" s="241"/>
      <c r="J123" s="241"/>
      <c r="K123" s="241"/>
      <c r="L123" s="242"/>
    </row>
    <row r="124" spans="1:23" ht="78.75" customHeight="1">
      <c r="A124" s="252" t="s">
        <v>410</v>
      </c>
      <c r="B124" s="253"/>
      <c r="C124" s="253"/>
      <c r="D124" s="254"/>
      <c r="E124" s="240" t="s">
        <v>49</v>
      </c>
      <c r="F124" s="241"/>
      <c r="G124" s="242"/>
      <c r="H124" s="240" t="s">
        <v>50</v>
      </c>
      <c r="I124" s="241"/>
      <c r="J124" s="241"/>
      <c r="K124" s="241"/>
      <c r="L124" s="242"/>
    </row>
    <row r="125" spans="1:23" ht="77.25" customHeight="1">
      <c r="A125" s="252" t="s">
        <v>410</v>
      </c>
      <c r="B125" s="253"/>
      <c r="C125" s="253"/>
      <c r="D125" s="254"/>
      <c r="E125" s="240" t="s">
        <v>52</v>
      </c>
      <c r="F125" s="241"/>
      <c r="G125" s="242"/>
      <c r="H125" s="240" t="s">
        <v>48</v>
      </c>
      <c r="I125" s="241"/>
      <c r="J125" s="241"/>
      <c r="K125" s="241"/>
      <c r="L125" s="242"/>
    </row>
    <row r="126" spans="1:23" ht="53.25" customHeight="1">
      <c r="A126" s="252" t="s">
        <v>411</v>
      </c>
      <c r="B126" s="253"/>
      <c r="C126" s="253"/>
      <c r="D126" s="254"/>
      <c r="E126" s="240" t="s">
        <v>51</v>
      </c>
      <c r="F126" s="241"/>
      <c r="G126" s="242"/>
      <c r="H126" s="255" t="s">
        <v>188</v>
      </c>
      <c r="I126" s="256"/>
      <c r="J126" s="256"/>
      <c r="K126" s="256"/>
      <c r="L126" s="257"/>
    </row>
    <row r="127" spans="1:23">
      <c r="A127" s="8"/>
      <c r="B127" s="8"/>
      <c r="C127" s="8"/>
      <c r="D127" s="8"/>
      <c r="E127" s="8"/>
      <c r="F127" s="8"/>
      <c r="G127" s="8"/>
      <c r="H127" s="8"/>
      <c r="I127" s="8"/>
      <c r="J127" s="7"/>
      <c r="K127" s="7"/>
      <c r="L127" s="7"/>
      <c r="M127" s="7"/>
      <c r="N127" s="7"/>
      <c r="O127" s="7"/>
    </row>
    <row r="128" spans="1:23" s="101" customFormat="1">
      <c r="A128" s="193" t="s">
        <v>246</v>
      </c>
      <c r="B128" s="194"/>
      <c r="C128" s="194"/>
      <c r="D128" s="194"/>
      <c r="E128" s="194"/>
      <c r="F128" s="194"/>
      <c r="G128" s="194"/>
      <c r="H128" s="194"/>
      <c r="I128" s="194"/>
      <c r="J128" s="194"/>
      <c r="K128" s="194"/>
      <c r="L128" s="194"/>
      <c r="M128" s="194"/>
      <c r="N128" s="194"/>
      <c r="O128" s="194"/>
      <c r="P128" s="98"/>
      <c r="Q128" s="99"/>
      <c r="R128" s="100"/>
      <c r="S128" s="100"/>
      <c r="T128" s="100"/>
      <c r="U128" s="100"/>
      <c r="V128" s="100"/>
      <c r="W128" s="100"/>
    </row>
    <row r="129" spans="1:31" s="101" customFormat="1">
      <c r="A129" s="102"/>
      <c r="B129" s="103"/>
      <c r="C129" s="103"/>
      <c r="D129" s="103"/>
      <c r="E129" s="103"/>
      <c r="F129" s="103"/>
      <c r="G129" s="103"/>
      <c r="H129" s="103"/>
      <c r="I129" s="103"/>
      <c r="J129" s="103"/>
      <c r="K129" s="103"/>
      <c r="L129" s="103"/>
      <c r="M129" s="103"/>
      <c r="N129" s="103"/>
      <c r="O129" s="103"/>
      <c r="P129" s="98"/>
      <c r="Q129" s="99"/>
      <c r="R129" s="100"/>
      <c r="S129" s="100"/>
      <c r="T129" s="100"/>
      <c r="U129" s="100"/>
      <c r="V129" s="100"/>
      <c r="W129" s="100"/>
    </row>
    <row r="130" spans="1:31">
      <c r="A130" s="193" t="s">
        <v>247</v>
      </c>
      <c r="B130" s="193"/>
      <c r="C130" s="193"/>
      <c r="D130" s="193"/>
      <c r="E130" s="193"/>
      <c r="F130" s="193"/>
      <c r="G130" s="193"/>
      <c r="H130" s="193"/>
      <c r="I130" s="193"/>
      <c r="J130" s="193"/>
      <c r="K130" s="193"/>
      <c r="L130" s="193"/>
      <c r="M130" s="195" t="s">
        <v>193</v>
      </c>
      <c r="N130" s="258" t="s">
        <v>18</v>
      </c>
      <c r="O130" s="104"/>
      <c r="P130" s="104"/>
      <c r="Q130" s="105"/>
      <c r="R130" s="105"/>
      <c r="S130" s="105"/>
      <c r="T130" s="105"/>
      <c r="U130" s="105"/>
      <c r="V130" s="105"/>
      <c r="W130" s="105"/>
    </row>
    <row r="131" spans="1:31">
      <c r="A131" s="183" t="s">
        <v>248</v>
      </c>
      <c r="B131" s="183"/>
      <c r="C131" s="183"/>
      <c r="D131" s="183"/>
      <c r="E131" s="183"/>
      <c r="F131" s="183"/>
      <c r="G131" s="183"/>
      <c r="H131" s="183"/>
      <c r="I131" s="183"/>
      <c r="J131" s="183"/>
      <c r="K131" s="183"/>
      <c r="L131" s="183"/>
      <c r="M131" s="196"/>
      <c r="N131" s="258"/>
      <c r="O131" s="104"/>
      <c r="P131" s="104"/>
      <c r="Q131" s="105"/>
      <c r="R131" s="105"/>
      <c r="S131" s="105"/>
      <c r="T131" s="105"/>
      <c r="U131" s="105"/>
      <c r="V131" s="105"/>
      <c r="W131" s="105"/>
    </row>
    <row r="132" spans="1:31">
      <c r="A132" s="104" t="s">
        <v>249</v>
      </c>
      <c r="B132" s="104"/>
      <c r="C132" s="104"/>
      <c r="D132" s="104"/>
      <c r="E132" s="104"/>
      <c r="F132" s="104"/>
      <c r="G132" s="104"/>
      <c r="H132" s="104"/>
      <c r="I132" s="104"/>
      <c r="J132" s="104"/>
      <c r="K132" s="104"/>
      <c r="L132" s="104"/>
      <c r="M132" s="196"/>
      <c r="N132" s="258"/>
      <c r="O132" s="104"/>
      <c r="P132" s="104"/>
      <c r="Q132" s="105"/>
      <c r="R132" s="105"/>
      <c r="S132" s="105"/>
      <c r="T132" s="105"/>
      <c r="U132" s="105"/>
      <c r="V132" s="105"/>
      <c r="W132" s="105"/>
    </row>
    <row r="133" spans="1:31">
      <c r="A133" s="183" t="s">
        <v>250</v>
      </c>
      <c r="B133" s="183"/>
      <c r="C133" s="183"/>
      <c r="D133" s="183"/>
      <c r="E133" s="183"/>
      <c r="F133" s="183"/>
      <c r="G133" s="183"/>
      <c r="H133" s="183"/>
      <c r="I133" s="183"/>
      <c r="J133" s="183"/>
      <c r="K133" s="183"/>
      <c r="L133" s="183"/>
      <c r="M133" s="104"/>
      <c r="N133" s="98"/>
      <c r="O133" s="104"/>
      <c r="P133" s="104"/>
      <c r="Q133" s="105"/>
      <c r="R133" s="105"/>
      <c r="S133" s="105"/>
      <c r="T133" s="105"/>
      <c r="U133" s="105"/>
      <c r="V133" s="105"/>
      <c r="W133" s="105"/>
    </row>
    <row r="134" spans="1:31">
      <c r="A134" s="179" t="s">
        <v>251</v>
      </c>
      <c r="B134" s="179"/>
      <c r="C134" s="179"/>
      <c r="D134" s="179"/>
      <c r="E134" s="179"/>
      <c r="F134" s="179"/>
      <c r="G134" s="179"/>
      <c r="H134" s="179"/>
      <c r="I134" s="179"/>
      <c r="J134" s="179"/>
      <c r="K134" s="104"/>
      <c r="L134" s="104"/>
      <c r="M134" s="104"/>
      <c r="N134" s="98"/>
      <c r="O134" s="104"/>
      <c r="P134" s="104"/>
      <c r="Q134" s="105"/>
      <c r="R134" s="105"/>
      <c r="S134" s="105"/>
      <c r="T134" s="105"/>
      <c r="U134" s="105"/>
      <c r="V134" s="105"/>
      <c r="W134" s="105"/>
    </row>
    <row r="135" spans="1:31" s="101" customFormat="1">
      <c r="A135" s="244" t="s">
        <v>252</v>
      </c>
      <c r="B135" s="244" t="s">
        <v>253</v>
      </c>
      <c r="C135" s="244"/>
      <c r="D135" s="244"/>
      <c r="E135" s="244" t="s">
        <v>254</v>
      </c>
      <c r="F135" s="244"/>
      <c r="G135" s="244" t="s">
        <v>255</v>
      </c>
      <c r="H135" s="244"/>
      <c r="I135" s="244"/>
      <c r="J135" s="244" t="s">
        <v>256</v>
      </c>
      <c r="K135" s="244"/>
      <c r="L135" s="244"/>
      <c r="M135" s="244" t="s">
        <v>257</v>
      </c>
      <c r="N135" s="244"/>
      <c r="O135" s="98"/>
      <c r="P135" s="99"/>
      <c r="Q135" s="100"/>
      <c r="R135" s="100"/>
      <c r="S135" s="100"/>
      <c r="T135" s="100"/>
      <c r="U135" s="100"/>
      <c r="V135" s="100"/>
      <c r="W135" s="100"/>
    </row>
    <row r="136" spans="1:31" s="101" customFormat="1">
      <c r="A136" s="244"/>
      <c r="B136" s="171" t="s">
        <v>258</v>
      </c>
      <c r="C136" s="171" t="s">
        <v>258</v>
      </c>
      <c r="D136" s="171" t="s">
        <v>258</v>
      </c>
      <c r="E136" s="171" t="s">
        <v>258</v>
      </c>
      <c r="F136" s="171" t="s">
        <v>258</v>
      </c>
      <c r="G136" s="244" t="s">
        <v>259</v>
      </c>
      <c r="H136" s="244" t="s">
        <v>260</v>
      </c>
      <c r="I136" s="244"/>
      <c r="J136" s="244" t="s">
        <v>226</v>
      </c>
      <c r="K136" s="244" t="s">
        <v>227</v>
      </c>
      <c r="L136" s="244" t="s">
        <v>261</v>
      </c>
      <c r="M136" s="244" t="s">
        <v>185</v>
      </c>
      <c r="N136" s="244" t="s">
        <v>186</v>
      </c>
      <c r="O136" s="98"/>
      <c r="P136" s="99"/>
      <c r="Q136" s="100"/>
      <c r="R136" s="100"/>
      <c r="S136" s="100"/>
      <c r="T136" s="100"/>
      <c r="U136" s="100"/>
      <c r="V136" s="100"/>
      <c r="W136" s="100"/>
    </row>
    <row r="137" spans="1:31" s="101" customFormat="1" ht="75">
      <c r="A137" s="244"/>
      <c r="B137" s="172"/>
      <c r="C137" s="172"/>
      <c r="D137" s="172"/>
      <c r="E137" s="172"/>
      <c r="F137" s="172"/>
      <c r="G137" s="244"/>
      <c r="H137" s="106" t="s">
        <v>15</v>
      </c>
      <c r="I137" s="107" t="s">
        <v>262</v>
      </c>
      <c r="J137" s="244"/>
      <c r="K137" s="244"/>
      <c r="L137" s="244"/>
      <c r="M137" s="244"/>
      <c r="N137" s="244"/>
      <c r="O137" s="98"/>
      <c r="P137" s="99"/>
      <c r="Q137" s="100"/>
      <c r="R137" s="100"/>
      <c r="S137" s="100"/>
      <c r="T137" s="100"/>
      <c r="U137" s="100"/>
      <c r="V137" s="100"/>
      <c r="W137" s="100"/>
    </row>
    <row r="138" spans="1:31" s="101" customFormat="1">
      <c r="A138" s="106">
        <v>1</v>
      </c>
      <c r="B138" s="106">
        <v>2</v>
      </c>
      <c r="C138" s="106">
        <v>3</v>
      </c>
      <c r="D138" s="106">
        <v>4</v>
      </c>
      <c r="E138" s="106">
        <v>5</v>
      </c>
      <c r="F138" s="106">
        <v>6</v>
      </c>
      <c r="G138" s="106">
        <v>7</v>
      </c>
      <c r="H138" s="106">
        <v>8</v>
      </c>
      <c r="I138" s="106">
        <v>9</v>
      </c>
      <c r="J138" s="106">
        <v>10</v>
      </c>
      <c r="K138" s="106">
        <v>11</v>
      </c>
      <c r="L138" s="106">
        <v>12</v>
      </c>
      <c r="M138" s="106">
        <v>13</v>
      </c>
      <c r="N138" s="106">
        <v>14</v>
      </c>
      <c r="O138" s="98"/>
      <c r="P138" s="99"/>
      <c r="Q138" s="100"/>
      <c r="R138" s="100"/>
      <c r="S138" s="100"/>
      <c r="T138" s="100"/>
      <c r="U138" s="100"/>
      <c r="V138" s="100"/>
      <c r="W138" s="100"/>
    </row>
    <row r="139" spans="1:31" s="101" customFormat="1">
      <c r="A139" s="244" t="s">
        <v>18</v>
      </c>
      <c r="B139" s="244" t="s">
        <v>18</v>
      </c>
      <c r="C139" s="244" t="s">
        <v>18</v>
      </c>
      <c r="D139" s="244" t="s">
        <v>18</v>
      </c>
      <c r="E139" s="244" t="s">
        <v>18</v>
      </c>
      <c r="F139" s="244" t="s">
        <v>18</v>
      </c>
      <c r="G139" s="106" t="s">
        <v>18</v>
      </c>
      <c r="H139" s="106" t="s">
        <v>18</v>
      </c>
      <c r="I139" s="106" t="s">
        <v>18</v>
      </c>
      <c r="J139" s="106" t="s">
        <v>18</v>
      </c>
      <c r="K139" s="106" t="s">
        <v>18</v>
      </c>
      <c r="L139" s="106" t="s">
        <v>18</v>
      </c>
      <c r="M139" s="106" t="s">
        <v>18</v>
      </c>
      <c r="N139" s="106" t="s">
        <v>18</v>
      </c>
      <c r="O139" s="98"/>
      <c r="P139" s="99"/>
      <c r="Q139" s="100"/>
      <c r="R139" s="100"/>
      <c r="S139" s="100"/>
      <c r="T139" s="100"/>
      <c r="U139" s="100"/>
      <c r="V139" s="100"/>
      <c r="W139" s="100"/>
    </row>
    <row r="140" spans="1:31" s="101" customFormat="1">
      <c r="A140" s="244"/>
      <c r="B140" s="244"/>
      <c r="C140" s="244"/>
      <c r="D140" s="244"/>
      <c r="E140" s="244"/>
      <c r="F140" s="244"/>
      <c r="G140" s="106" t="s">
        <v>18</v>
      </c>
      <c r="H140" s="106" t="s">
        <v>18</v>
      </c>
      <c r="I140" s="106" t="s">
        <v>18</v>
      </c>
      <c r="J140" s="106" t="s">
        <v>18</v>
      </c>
      <c r="K140" s="106" t="s">
        <v>18</v>
      </c>
      <c r="L140" s="106" t="s">
        <v>18</v>
      </c>
      <c r="M140" s="106" t="s">
        <v>18</v>
      </c>
      <c r="N140" s="106" t="s">
        <v>18</v>
      </c>
      <c r="O140" s="98"/>
      <c r="P140" s="99"/>
      <c r="Q140" s="100"/>
      <c r="R140" s="100"/>
      <c r="S140" s="100"/>
      <c r="T140" s="100"/>
      <c r="U140" s="100"/>
      <c r="V140" s="100"/>
      <c r="W140" s="100"/>
    </row>
    <row r="141" spans="1:31" s="101" customFormat="1">
      <c r="A141" s="108"/>
      <c r="B141" s="108"/>
      <c r="C141" s="108"/>
      <c r="D141" s="108"/>
      <c r="E141" s="108"/>
      <c r="F141" s="108"/>
      <c r="G141" s="108"/>
      <c r="H141" s="108"/>
      <c r="I141" s="108"/>
      <c r="J141" s="108"/>
      <c r="K141" s="108"/>
      <c r="L141" s="108"/>
      <c r="M141" s="108"/>
      <c r="N141" s="108"/>
      <c r="O141" s="98"/>
      <c r="P141" s="99"/>
      <c r="Q141" s="100"/>
      <c r="R141" s="100"/>
      <c r="S141" s="100"/>
      <c r="T141" s="100"/>
      <c r="U141" s="100"/>
      <c r="V141" s="100"/>
      <c r="W141" s="100"/>
      <c r="X141" s="100"/>
      <c r="Y141" s="100"/>
      <c r="Z141" s="100"/>
      <c r="AA141" s="100"/>
      <c r="AB141" s="100"/>
      <c r="AC141" s="100"/>
      <c r="AD141" s="100"/>
      <c r="AE141" s="100"/>
    </row>
    <row r="142" spans="1:31" s="101" customFormat="1">
      <c r="A142" s="179" t="s">
        <v>263</v>
      </c>
      <c r="B142" s="179"/>
      <c r="C142" s="179"/>
      <c r="D142" s="179"/>
      <c r="E142" s="179"/>
      <c r="F142" s="179"/>
      <c r="G142" s="179"/>
      <c r="H142" s="179"/>
      <c r="I142" s="179"/>
      <c r="J142" s="179"/>
      <c r="K142" s="109"/>
      <c r="L142" s="109"/>
      <c r="M142" s="110"/>
      <c r="N142" s="110"/>
      <c r="O142" s="110"/>
      <c r="P142" s="98"/>
      <c r="Q142" s="99"/>
      <c r="R142" s="100"/>
      <c r="S142" s="100"/>
      <c r="T142" s="100"/>
      <c r="U142" s="100"/>
      <c r="V142" s="100"/>
      <c r="W142" s="100"/>
      <c r="X142" s="100"/>
      <c r="Y142" s="100"/>
      <c r="Z142" s="100"/>
      <c r="AA142" s="100"/>
      <c r="AB142" s="100"/>
      <c r="AC142" s="100"/>
      <c r="AD142" s="100"/>
      <c r="AE142" s="100"/>
    </row>
    <row r="143" spans="1:31" s="101" customFormat="1" ht="114.75" customHeight="1">
      <c r="A143" s="244" t="s">
        <v>252</v>
      </c>
      <c r="B143" s="244" t="s">
        <v>253</v>
      </c>
      <c r="C143" s="244"/>
      <c r="D143" s="244"/>
      <c r="E143" s="244" t="s">
        <v>254</v>
      </c>
      <c r="F143" s="244"/>
      <c r="G143" s="244" t="s">
        <v>264</v>
      </c>
      <c r="H143" s="244"/>
      <c r="I143" s="244"/>
      <c r="J143" s="245" t="s">
        <v>256</v>
      </c>
      <c r="K143" s="246"/>
      <c r="L143" s="247"/>
      <c r="M143" s="248" t="s">
        <v>187</v>
      </c>
      <c r="N143" s="249"/>
      <c r="O143" s="250"/>
      <c r="P143" s="259" t="s">
        <v>257</v>
      </c>
      <c r="Q143" s="259"/>
      <c r="R143" s="100"/>
      <c r="S143" s="100"/>
      <c r="T143" s="100"/>
      <c r="U143" s="100"/>
      <c r="V143" s="100"/>
      <c r="W143" s="100"/>
      <c r="X143" s="100"/>
      <c r="Y143" s="100"/>
      <c r="Z143" s="100"/>
      <c r="AA143" s="100"/>
      <c r="AB143" s="100"/>
      <c r="AC143" s="100"/>
      <c r="AD143" s="100"/>
      <c r="AE143" s="100"/>
    </row>
    <row r="144" spans="1:31" s="101" customFormat="1">
      <c r="A144" s="244"/>
      <c r="B144" s="171" t="s">
        <v>258</v>
      </c>
      <c r="C144" s="171" t="s">
        <v>258</v>
      </c>
      <c r="D144" s="171" t="s">
        <v>258</v>
      </c>
      <c r="E144" s="171" t="s">
        <v>258</v>
      </c>
      <c r="F144" s="171" t="s">
        <v>258</v>
      </c>
      <c r="G144" s="171" t="s">
        <v>259</v>
      </c>
      <c r="H144" s="259" t="s">
        <v>260</v>
      </c>
      <c r="I144" s="259"/>
      <c r="J144" s="171" t="s">
        <v>265</v>
      </c>
      <c r="K144" s="171" t="s">
        <v>266</v>
      </c>
      <c r="L144" s="171" t="s">
        <v>267</v>
      </c>
      <c r="M144" s="171" t="s">
        <v>265</v>
      </c>
      <c r="N144" s="171" t="s">
        <v>266</v>
      </c>
      <c r="O144" s="171" t="s">
        <v>267</v>
      </c>
      <c r="P144" s="244" t="s">
        <v>185</v>
      </c>
      <c r="Q144" s="244" t="s">
        <v>186</v>
      </c>
      <c r="R144" s="100"/>
      <c r="S144" s="100"/>
      <c r="T144" s="100"/>
      <c r="U144" s="100"/>
      <c r="V144" s="100"/>
      <c r="W144" s="100"/>
      <c r="X144" s="100"/>
      <c r="Y144" s="100"/>
      <c r="Z144" s="100"/>
      <c r="AA144" s="100"/>
      <c r="AB144" s="100"/>
      <c r="AC144" s="100"/>
      <c r="AD144" s="100"/>
      <c r="AE144" s="100"/>
    </row>
    <row r="145" spans="1:31" s="101" customFormat="1" ht="75">
      <c r="A145" s="244"/>
      <c r="B145" s="172"/>
      <c r="C145" s="172"/>
      <c r="D145" s="172"/>
      <c r="E145" s="172"/>
      <c r="F145" s="172"/>
      <c r="G145" s="172"/>
      <c r="H145" s="111" t="s">
        <v>15</v>
      </c>
      <c r="I145" s="107" t="s">
        <v>262</v>
      </c>
      <c r="J145" s="172"/>
      <c r="K145" s="172"/>
      <c r="L145" s="172"/>
      <c r="M145" s="172"/>
      <c r="N145" s="172"/>
      <c r="O145" s="172"/>
      <c r="P145" s="244"/>
      <c r="Q145" s="244"/>
      <c r="R145" s="100"/>
      <c r="S145" s="100"/>
      <c r="T145" s="100"/>
      <c r="U145" s="100"/>
      <c r="V145" s="100"/>
      <c r="W145" s="100"/>
      <c r="X145" s="100"/>
      <c r="Y145" s="100"/>
      <c r="Z145" s="100"/>
      <c r="AA145" s="100"/>
      <c r="AB145" s="100"/>
      <c r="AC145" s="100"/>
      <c r="AD145" s="100"/>
      <c r="AE145" s="100"/>
    </row>
    <row r="146" spans="1:31" s="101" customFormat="1">
      <c r="A146" s="106">
        <v>1</v>
      </c>
      <c r="B146" s="106">
        <v>2</v>
      </c>
      <c r="C146" s="106">
        <v>3</v>
      </c>
      <c r="D146" s="112">
        <v>4</v>
      </c>
      <c r="E146" s="106">
        <v>5</v>
      </c>
      <c r="F146" s="106">
        <v>6</v>
      </c>
      <c r="G146" s="113">
        <v>7</v>
      </c>
      <c r="H146" s="106">
        <v>8</v>
      </c>
      <c r="I146" s="106">
        <v>9</v>
      </c>
      <c r="J146" s="106">
        <v>10</v>
      </c>
      <c r="K146" s="106">
        <v>11</v>
      </c>
      <c r="L146" s="106">
        <v>12</v>
      </c>
      <c r="M146" s="106">
        <v>13</v>
      </c>
      <c r="N146" s="106">
        <v>14</v>
      </c>
      <c r="O146" s="106">
        <v>15</v>
      </c>
      <c r="P146" s="106">
        <v>16</v>
      </c>
      <c r="Q146" s="106">
        <v>17</v>
      </c>
      <c r="R146" s="100"/>
      <c r="S146" s="100"/>
      <c r="T146" s="100"/>
      <c r="U146" s="100"/>
      <c r="V146" s="100"/>
      <c r="W146" s="100"/>
      <c r="X146" s="100"/>
      <c r="Y146" s="100"/>
      <c r="Z146" s="100"/>
      <c r="AA146" s="100"/>
      <c r="AB146" s="100"/>
      <c r="AC146" s="100"/>
      <c r="AD146" s="100"/>
      <c r="AE146" s="100"/>
    </row>
    <row r="147" spans="1:31" s="101" customFormat="1">
      <c r="A147" s="260" t="s">
        <v>18</v>
      </c>
      <c r="B147" s="260" t="s">
        <v>18</v>
      </c>
      <c r="C147" s="260" t="s">
        <v>18</v>
      </c>
      <c r="D147" s="171" t="s">
        <v>18</v>
      </c>
      <c r="E147" s="171" t="s">
        <v>18</v>
      </c>
      <c r="F147" s="244" t="s">
        <v>18</v>
      </c>
      <c r="G147" s="106" t="s">
        <v>18</v>
      </c>
      <c r="H147" s="106" t="s">
        <v>18</v>
      </c>
      <c r="I147" s="106" t="s">
        <v>18</v>
      </c>
      <c r="J147" s="106" t="s">
        <v>18</v>
      </c>
      <c r="K147" s="106" t="s">
        <v>18</v>
      </c>
      <c r="L147" s="106" t="s">
        <v>18</v>
      </c>
      <c r="M147" s="106" t="s">
        <v>18</v>
      </c>
      <c r="N147" s="106" t="s">
        <v>18</v>
      </c>
      <c r="O147" s="106" t="s">
        <v>18</v>
      </c>
      <c r="P147" s="106" t="s">
        <v>18</v>
      </c>
      <c r="Q147" s="106" t="s">
        <v>18</v>
      </c>
      <c r="R147" s="100"/>
      <c r="S147" s="100"/>
      <c r="T147" s="100"/>
      <c r="U147" s="100"/>
      <c r="V147" s="100"/>
      <c r="W147" s="100"/>
      <c r="X147" s="100"/>
      <c r="Y147" s="100"/>
      <c r="Z147" s="100"/>
      <c r="AA147" s="100"/>
      <c r="AB147" s="100"/>
      <c r="AC147" s="100"/>
      <c r="AD147" s="100"/>
      <c r="AE147" s="100"/>
    </row>
    <row r="148" spans="1:31" s="101" customFormat="1">
      <c r="A148" s="260"/>
      <c r="B148" s="260"/>
      <c r="C148" s="260"/>
      <c r="D148" s="172"/>
      <c r="E148" s="172"/>
      <c r="F148" s="244"/>
      <c r="G148" s="106" t="s">
        <v>18</v>
      </c>
      <c r="H148" s="106" t="s">
        <v>18</v>
      </c>
      <c r="I148" s="106" t="s">
        <v>18</v>
      </c>
      <c r="J148" s="106" t="s">
        <v>18</v>
      </c>
      <c r="K148" s="106" t="s">
        <v>18</v>
      </c>
      <c r="L148" s="106" t="s">
        <v>18</v>
      </c>
      <c r="M148" s="106" t="s">
        <v>18</v>
      </c>
      <c r="N148" s="106" t="s">
        <v>18</v>
      </c>
      <c r="O148" s="106" t="s">
        <v>18</v>
      </c>
      <c r="P148" s="106" t="s">
        <v>18</v>
      </c>
      <c r="Q148" s="106" t="s">
        <v>18</v>
      </c>
      <c r="R148" s="4"/>
      <c r="S148" s="4"/>
      <c r="T148" s="4"/>
      <c r="U148" s="4"/>
      <c r="V148" s="4"/>
      <c r="W148" s="4"/>
      <c r="X148" s="100"/>
      <c r="Y148" s="100"/>
      <c r="Z148" s="100"/>
      <c r="AA148" s="100"/>
      <c r="AB148" s="100"/>
      <c r="AC148" s="100"/>
      <c r="AD148" s="100"/>
      <c r="AE148" s="100"/>
    </row>
    <row r="149" spans="1:31" s="101" customFormat="1">
      <c r="A149" s="108"/>
      <c r="B149" s="108"/>
      <c r="C149" s="108"/>
      <c r="D149" s="114"/>
      <c r="E149" s="108"/>
      <c r="F149" s="108"/>
      <c r="G149" s="115"/>
      <c r="H149" s="108"/>
      <c r="I149" s="108"/>
      <c r="J149" s="108"/>
      <c r="K149" s="108"/>
      <c r="L149" s="108"/>
      <c r="M149" s="108"/>
      <c r="N149" s="108"/>
      <c r="O149" s="108"/>
      <c r="P149" s="108"/>
      <c r="Q149" s="108"/>
      <c r="R149" s="4"/>
      <c r="S149" s="4"/>
      <c r="T149" s="4"/>
      <c r="U149" s="4"/>
      <c r="V149" s="4"/>
      <c r="W149" s="4"/>
      <c r="X149" s="100"/>
      <c r="Y149" s="100"/>
      <c r="Z149" s="100"/>
      <c r="AA149" s="100"/>
      <c r="AB149" s="100"/>
      <c r="AC149" s="100"/>
      <c r="AD149" s="100"/>
      <c r="AE149" s="100"/>
    </row>
    <row r="150" spans="1:31" s="101" customFormat="1">
      <c r="A150" s="116"/>
      <c r="B150" s="116"/>
      <c r="C150" s="116"/>
      <c r="D150" s="117"/>
      <c r="E150" s="116"/>
      <c r="F150" s="116"/>
      <c r="G150" s="117"/>
      <c r="H150" s="116"/>
      <c r="I150" s="116"/>
      <c r="J150" s="116"/>
      <c r="K150" s="116"/>
      <c r="L150" s="116"/>
      <c r="M150" s="116"/>
      <c r="N150" s="116"/>
      <c r="O150" s="116"/>
      <c r="P150" s="116"/>
      <c r="Q150" s="116"/>
      <c r="R150" s="4"/>
      <c r="S150" s="4"/>
      <c r="T150" s="4"/>
      <c r="U150" s="4"/>
      <c r="V150" s="4"/>
      <c r="W150" s="4"/>
      <c r="X150" s="100"/>
      <c r="Y150" s="100"/>
      <c r="Z150" s="100"/>
      <c r="AA150" s="100"/>
      <c r="AB150" s="100"/>
      <c r="AC150" s="100"/>
      <c r="AD150" s="100"/>
      <c r="AE150" s="100"/>
    </row>
    <row r="151" spans="1:31">
      <c r="A151" s="169" t="s">
        <v>245</v>
      </c>
      <c r="B151" s="170"/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</row>
    <row r="152" spans="1:31">
      <c r="A152" s="161" t="s">
        <v>62</v>
      </c>
      <c r="B152" s="161"/>
      <c r="C152" s="161"/>
      <c r="D152" s="161"/>
      <c r="E152" s="161"/>
      <c r="F152" s="161"/>
      <c r="G152" s="161"/>
      <c r="H152" s="161"/>
      <c r="I152" s="161"/>
      <c r="J152" s="161"/>
      <c r="K152" s="161"/>
      <c r="L152" s="161"/>
      <c r="M152" s="161"/>
      <c r="N152" s="161"/>
      <c r="O152" s="161"/>
    </row>
    <row r="153" spans="1:31">
      <c r="A153" s="167" t="s">
        <v>63</v>
      </c>
      <c r="B153" s="167"/>
      <c r="C153" s="167"/>
      <c r="D153" s="167"/>
      <c r="E153" s="167"/>
      <c r="F153" s="167"/>
      <c r="G153" s="167"/>
      <c r="H153" s="167"/>
      <c r="I153" s="167"/>
      <c r="J153" s="167"/>
      <c r="K153" s="167"/>
      <c r="L153" s="167"/>
      <c r="M153" s="7"/>
      <c r="N153" s="7"/>
      <c r="O153" s="7"/>
    </row>
    <row r="154" spans="1:31">
      <c r="A154" s="167" t="s">
        <v>64</v>
      </c>
      <c r="B154" s="167"/>
      <c r="C154" s="167"/>
      <c r="D154" s="167"/>
      <c r="E154" s="167"/>
      <c r="F154" s="167"/>
      <c r="G154" s="167"/>
      <c r="H154" s="167"/>
      <c r="I154" s="167"/>
      <c r="J154" s="167"/>
      <c r="K154" s="167"/>
      <c r="L154" s="167"/>
      <c r="M154" s="7"/>
      <c r="N154" s="7"/>
      <c r="O154" s="7"/>
    </row>
    <row r="155" spans="1:31" ht="16.5" customHeight="1">
      <c r="A155" s="167" t="s">
        <v>65</v>
      </c>
      <c r="B155" s="167"/>
      <c r="C155" s="167"/>
      <c r="D155" s="167"/>
      <c r="E155" s="167"/>
      <c r="F155" s="167"/>
      <c r="G155" s="167"/>
      <c r="H155" s="167"/>
      <c r="I155" s="167"/>
      <c r="J155" s="167"/>
      <c r="K155" s="167"/>
      <c r="L155" s="167"/>
      <c r="M155" s="7"/>
      <c r="N155" s="7"/>
      <c r="O155" s="7"/>
    </row>
    <row r="156" spans="1:31">
      <c r="A156" s="167" t="s">
        <v>66</v>
      </c>
      <c r="B156" s="167"/>
      <c r="C156" s="167"/>
      <c r="D156" s="167"/>
      <c r="E156" s="167"/>
      <c r="F156" s="167"/>
      <c r="G156" s="167"/>
      <c r="H156" s="167"/>
      <c r="I156" s="167"/>
      <c r="J156" s="167"/>
      <c r="K156" s="167"/>
      <c r="L156" s="167"/>
      <c r="M156" s="7"/>
      <c r="N156" s="7"/>
      <c r="O156" s="7"/>
    </row>
    <row r="157" spans="1:31">
      <c r="A157" s="167" t="s">
        <v>67</v>
      </c>
      <c r="B157" s="167"/>
      <c r="C157" s="167"/>
      <c r="D157" s="167"/>
      <c r="E157" s="167"/>
      <c r="F157" s="167"/>
      <c r="G157" s="167"/>
      <c r="H157" s="167"/>
      <c r="I157" s="167"/>
      <c r="J157" s="167"/>
      <c r="K157" s="167"/>
      <c r="L157" s="167"/>
      <c r="M157" s="7"/>
      <c r="N157" s="7"/>
      <c r="O157" s="7"/>
    </row>
    <row r="158" spans="1:31">
      <c r="A158" s="167" t="s">
        <v>68</v>
      </c>
      <c r="B158" s="167"/>
      <c r="C158" s="167"/>
      <c r="D158" s="167"/>
      <c r="E158" s="167"/>
      <c r="F158" s="167"/>
      <c r="G158" s="167"/>
      <c r="H158" s="167"/>
      <c r="I158" s="167"/>
      <c r="J158" s="167"/>
      <c r="K158" s="167"/>
      <c r="L158" s="167"/>
      <c r="M158" s="7"/>
      <c r="N158" s="7"/>
      <c r="O158" s="7"/>
    </row>
    <row r="159" spans="1:31">
      <c r="A159" s="167" t="s">
        <v>69</v>
      </c>
      <c r="B159" s="167"/>
      <c r="C159" s="167"/>
      <c r="D159" s="167"/>
      <c r="E159" s="167"/>
      <c r="F159" s="167"/>
      <c r="G159" s="167"/>
      <c r="H159" s="167"/>
      <c r="I159" s="167"/>
      <c r="J159" s="167"/>
      <c r="K159" s="167"/>
      <c r="L159" s="167"/>
      <c r="M159" s="7"/>
      <c r="N159" s="7"/>
      <c r="O159" s="7"/>
    </row>
    <row r="160" spans="1:31">
      <c r="A160" s="168" t="s">
        <v>91</v>
      </c>
      <c r="B160" s="168"/>
      <c r="C160" s="168"/>
      <c r="D160" s="168"/>
      <c r="E160" s="168"/>
      <c r="F160" s="168"/>
      <c r="G160" s="168"/>
      <c r="H160" s="168"/>
      <c r="I160" s="168"/>
      <c r="J160" s="168"/>
      <c r="K160" s="168"/>
      <c r="L160" s="168"/>
      <c r="M160" s="168"/>
      <c r="N160" s="168"/>
      <c r="O160" s="168"/>
    </row>
    <row r="161" spans="1:15" ht="60.75" customHeight="1">
      <c r="A161" s="168" t="s">
        <v>164</v>
      </c>
      <c r="B161" s="168"/>
      <c r="C161" s="168"/>
      <c r="D161" s="168"/>
      <c r="E161" s="168"/>
      <c r="F161" s="168"/>
      <c r="G161" s="168"/>
      <c r="H161" s="168"/>
      <c r="I161" s="168"/>
      <c r="J161" s="168"/>
      <c r="K161" s="168"/>
      <c r="L161" s="168"/>
      <c r="M161" s="168"/>
      <c r="N161" s="168"/>
      <c r="O161" s="168"/>
    </row>
    <row r="162" spans="1:15" ht="60.75" customHeight="1">
      <c r="A162" s="168" t="s">
        <v>165</v>
      </c>
      <c r="B162" s="168"/>
      <c r="C162" s="168"/>
      <c r="D162" s="168"/>
      <c r="E162" s="168"/>
      <c r="F162" s="168"/>
      <c r="G162" s="168"/>
      <c r="H162" s="168"/>
      <c r="I162" s="168"/>
      <c r="J162" s="168"/>
      <c r="K162" s="168"/>
      <c r="L162" s="168"/>
      <c r="M162" s="168"/>
      <c r="N162" s="168"/>
      <c r="O162" s="168"/>
    </row>
    <row r="163" spans="1:15">
      <c r="A163" s="161" t="s">
        <v>70</v>
      </c>
      <c r="B163" s="161"/>
      <c r="C163" s="161"/>
      <c r="D163" s="161"/>
      <c r="E163" s="161"/>
      <c r="F163" s="161"/>
      <c r="G163" s="161"/>
      <c r="H163" s="161"/>
      <c r="I163" s="161"/>
      <c r="J163" s="161"/>
      <c r="K163" s="161"/>
      <c r="L163" s="161"/>
      <c r="M163" s="161"/>
      <c r="N163" s="161"/>
      <c r="O163" s="161"/>
    </row>
    <row r="164" spans="1:15">
      <c r="A164" s="9" t="s">
        <v>71</v>
      </c>
      <c r="B164" s="163" t="s">
        <v>72</v>
      </c>
      <c r="C164" s="164"/>
      <c r="D164" s="164"/>
      <c r="E164" s="166" t="s">
        <v>73</v>
      </c>
      <c r="F164" s="164"/>
      <c r="G164" s="164"/>
      <c r="H164" s="164"/>
      <c r="I164" s="164"/>
      <c r="J164" s="164"/>
      <c r="K164" s="164"/>
      <c r="L164" s="164"/>
      <c r="M164" s="7"/>
      <c r="N164" s="7"/>
      <c r="O164" s="7"/>
    </row>
    <row r="165" spans="1:15">
      <c r="A165" s="9">
        <v>1</v>
      </c>
      <c r="B165" s="163">
        <v>2</v>
      </c>
      <c r="C165" s="164"/>
      <c r="D165" s="164"/>
      <c r="E165" s="165">
        <v>3</v>
      </c>
      <c r="F165" s="165"/>
      <c r="G165" s="165"/>
      <c r="H165" s="165"/>
      <c r="I165" s="165"/>
      <c r="J165" s="165"/>
      <c r="K165" s="164"/>
      <c r="L165" s="164"/>
      <c r="M165" s="7"/>
      <c r="N165" s="7"/>
      <c r="O165" s="7"/>
    </row>
    <row r="166" spans="1:15" ht="40.5" customHeight="1">
      <c r="A166" s="9" t="s">
        <v>74</v>
      </c>
      <c r="B166" s="163" t="s">
        <v>239</v>
      </c>
      <c r="C166" s="164"/>
      <c r="D166" s="164"/>
      <c r="E166" s="165" t="s">
        <v>75</v>
      </c>
      <c r="F166" s="165"/>
      <c r="G166" s="165"/>
      <c r="H166" s="165"/>
      <c r="I166" s="165"/>
      <c r="J166" s="165"/>
      <c r="K166" s="165"/>
      <c r="L166" s="165"/>
      <c r="M166" s="7"/>
      <c r="N166" s="7"/>
      <c r="O166" s="7"/>
    </row>
    <row r="167" spans="1:15" ht="42.75" customHeight="1">
      <c r="A167" s="9" t="s">
        <v>76</v>
      </c>
      <c r="B167" s="163" t="s">
        <v>77</v>
      </c>
      <c r="C167" s="166"/>
      <c r="D167" s="166"/>
      <c r="E167" s="165" t="s">
        <v>75</v>
      </c>
      <c r="F167" s="165"/>
      <c r="G167" s="165"/>
      <c r="H167" s="165"/>
      <c r="I167" s="165"/>
      <c r="J167" s="165"/>
      <c r="K167" s="165"/>
      <c r="L167" s="165"/>
      <c r="M167" s="7"/>
      <c r="N167" s="7"/>
      <c r="O167" s="7"/>
    </row>
    <row r="168" spans="1:15" ht="42" customHeight="1">
      <c r="A168" s="9" t="s">
        <v>78</v>
      </c>
      <c r="B168" s="163" t="s">
        <v>194</v>
      </c>
      <c r="C168" s="164"/>
      <c r="D168" s="164"/>
      <c r="E168" s="165" t="s">
        <v>75</v>
      </c>
      <c r="F168" s="165"/>
      <c r="G168" s="165"/>
      <c r="H168" s="165"/>
      <c r="I168" s="165"/>
      <c r="J168" s="165"/>
      <c r="K168" s="165"/>
      <c r="L168" s="165"/>
      <c r="M168" s="7"/>
      <c r="N168" s="7"/>
      <c r="O168" s="7"/>
    </row>
    <row r="169" spans="1:15">
      <c r="A169" s="161" t="s">
        <v>80</v>
      </c>
      <c r="B169" s="161"/>
      <c r="C169" s="161"/>
      <c r="D169" s="161"/>
      <c r="E169" s="161"/>
      <c r="F169" s="161"/>
      <c r="G169" s="161"/>
      <c r="H169" s="161"/>
      <c r="I169" s="161"/>
      <c r="J169" s="161"/>
      <c r="K169" s="161"/>
      <c r="L169" s="161"/>
      <c r="M169" s="161"/>
      <c r="N169" s="161"/>
      <c r="O169" s="161"/>
    </row>
    <row r="170" spans="1:15">
      <c r="A170" s="161" t="s">
        <v>81</v>
      </c>
      <c r="B170" s="161"/>
      <c r="C170" s="161"/>
      <c r="D170" s="161"/>
      <c r="E170" s="161"/>
      <c r="F170" s="161"/>
      <c r="G170" s="161"/>
      <c r="H170" s="161"/>
      <c r="I170" s="161"/>
      <c r="J170" s="161"/>
      <c r="K170" s="161"/>
      <c r="L170" s="161"/>
      <c r="M170" s="161"/>
      <c r="N170" s="161"/>
      <c r="O170" s="161"/>
    </row>
    <row r="171" spans="1:15">
      <c r="A171" s="161" t="s">
        <v>82</v>
      </c>
      <c r="B171" s="161"/>
      <c r="C171" s="161"/>
      <c r="D171" s="161"/>
      <c r="E171" s="161"/>
      <c r="F171" s="161"/>
      <c r="G171" s="161"/>
      <c r="H171" s="161"/>
      <c r="I171" s="161"/>
      <c r="J171" s="161"/>
      <c r="K171" s="161"/>
      <c r="L171" s="161"/>
      <c r="M171" s="161"/>
      <c r="N171" s="161"/>
      <c r="O171" s="161"/>
    </row>
    <row r="172" spans="1:15">
      <c r="A172" s="161" t="s">
        <v>190</v>
      </c>
      <c r="B172" s="161"/>
      <c r="C172" s="161"/>
      <c r="D172" s="161"/>
      <c r="E172" s="161"/>
      <c r="F172" s="161"/>
      <c r="G172" s="161"/>
      <c r="H172" s="161"/>
      <c r="I172" s="161"/>
      <c r="J172" s="161"/>
      <c r="K172" s="161"/>
      <c r="L172" s="161"/>
      <c r="M172" s="161"/>
      <c r="N172" s="161"/>
      <c r="O172" s="161"/>
    </row>
    <row r="173" spans="1:15" ht="21" customHeight="1">
      <c r="A173" s="162" t="s">
        <v>92</v>
      </c>
      <c r="B173" s="162"/>
      <c r="C173" s="162"/>
      <c r="D173" s="162"/>
      <c r="E173" s="162"/>
      <c r="F173" s="162"/>
      <c r="G173" s="162"/>
      <c r="H173" s="162"/>
      <c r="I173" s="162"/>
      <c r="J173" s="162"/>
      <c r="K173" s="162"/>
      <c r="L173" s="162"/>
      <c r="M173" s="162"/>
      <c r="N173" s="162"/>
      <c r="O173" s="162"/>
    </row>
    <row r="174" spans="1:15" ht="62.25" customHeight="1">
      <c r="A174" s="162" t="s">
        <v>93</v>
      </c>
      <c r="B174" s="162"/>
      <c r="C174" s="162"/>
      <c r="D174" s="162"/>
      <c r="E174" s="162"/>
      <c r="F174" s="162"/>
      <c r="G174" s="162"/>
      <c r="H174" s="162"/>
      <c r="I174" s="162"/>
      <c r="J174" s="162"/>
      <c r="K174" s="162"/>
      <c r="L174" s="162"/>
      <c r="M174" s="162"/>
      <c r="N174" s="162"/>
      <c r="O174" s="162"/>
    </row>
    <row r="175" spans="1:15">
      <c r="A175" s="160" t="s">
        <v>83</v>
      </c>
      <c r="B175" s="160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</row>
    <row r="176" spans="1:15" ht="7.5" customHeight="1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</row>
    <row r="177" spans="1:15" ht="7.5" customHeight="1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</row>
    <row r="178" spans="1:15">
      <c r="A178" s="46" t="s">
        <v>178</v>
      </c>
      <c r="B178" s="7"/>
      <c r="C178" s="7"/>
      <c r="D178" s="7"/>
      <c r="E178" s="7"/>
      <c r="F178" s="7"/>
      <c r="G178" s="7"/>
      <c r="H178" s="7"/>
      <c r="I178" s="7"/>
      <c r="J178" s="7"/>
      <c r="K178" s="7" t="s">
        <v>84</v>
      </c>
      <c r="L178" s="7"/>
      <c r="M178" s="7"/>
      <c r="N178" s="7"/>
      <c r="O178" s="7"/>
    </row>
    <row r="179" spans="1:15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</row>
    <row r="180" spans="1:15">
      <c r="A180" s="23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</row>
  </sheetData>
  <mergeCells count="267">
    <mergeCell ref="A147:A148"/>
    <mergeCell ref="B147:B148"/>
    <mergeCell ref="C147:C148"/>
    <mergeCell ref="D147:D148"/>
    <mergeCell ref="E147:E148"/>
    <mergeCell ref="F147:F148"/>
    <mergeCell ref="A121:D121"/>
    <mergeCell ref="E121:G121"/>
    <mergeCell ref="H121:L121"/>
    <mergeCell ref="A122:D122"/>
    <mergeCell ref="E122:G122"/>
    <mergeCell ref="H122:L122"/>
    <mergeCell ref="A123:D123"/>
    <mergeCell ref="E123:G123"/>
    <mergeCell ref="H123:L123"/>
    <mergeCell ref="A124:D124"/>
    <mergeCell ref="E124:G124"/>
    <mergeCell ref="H124:L124"/>
    <mergeCell ref="A125:D125"/>
    <mergeCell ref="E125:G125"/>
    <mergeCell ref="H125:L125"/>
    <mergeCell ref="A126:D126"/>
    <mergeCell ref="E126:G126"/>
    <mergeCell ref="H126:L126"/>
    <mergeCell ref="P143:Q143"/>
    <mergeCell ref="B144:B145"/>
    <mergeCell ref="C144:C145"/>
    <mergeCell ref="D144:D145"/>
    <mergeCell ref="E144:E145"/>
    <mergeCell ref="F144:F145"/>
    <mergeCell ref="G144:G145"/>
    <mergeCell ref="H144:I144"/>
    <mergeCell ref="J144:J145"/>
    <mergeCell ref="K144:K145"/>
    <mergeCell ref="L144:L145"/>
    <mergeCell ref="M144:M145"/>
    <mergeCell ref="N144:N145"/>
    <mergeCell ref="O144:O145"/>
    <mergeCell ref="P144:P145"/>
    <mergeCell ref="Q144:Q145"/>
    <mergeCell ref="D136:D137"/>
    <mergeCell ref="E136:E137"/>
    <mergeCell ref="F136:F137"/>
    <mergeCell ref="G136:G137"/>
    <mergeCell ref="H136:I136"/>
    <mergeCell ref="J136:J137"/>
    <mergeCell ref="K136:K137"/>
    <mergeCell ref="L136:L137"/>
    <mergeCell ref="M136:M137"/>
    <mergeCell ref="A69:D69"/>
    <mergeCell ref="E69:G69"/>
    <mergeCell ref="H69:L69"/>
    <mergeCell ref="A128:O128"/>
    <mergeCell ref="A130:L130"/>
    <mergeCell ref="M130:M132"/>
    <mergeCell ref="N130:N132"/>
    <mergeCell ref="A131:L131"/>
    <mergeCell ref="A133:L133"/>
    <mergeCell ref="E114:K114"/>
    <mergeCell ref="A116:F116"/>
    <mergeCell ref="A117:K117"/>
    <mergeCell ref="A118:K118"/>
    <mergeCell ref="A119:K119"/>
    <mergeCell ref="A120:I120"/>
    <mergeCell ref="A111:K111"/>
    <mergeCell ref="E112:K112"/>
    <mergeCell ref="E113:K113"/>
    <mergeCell ref="E115:K115"/>
    <mergeCell ref="J85:J86"/>
    <mergeCell ref="K85:K86"/>
    <mergeCell ref="L85:L86"/>
    <mergeCell ref="M85:M86"/>
    <mergeCell ref="N85:N86"/>
    <mergeCell ref="A66:D66"/>
    <mergeCell ref="E66:G66"/>
    <mergeCell ref="H66:L66"/>
    <mergeCell ref="A67:D67"/>
    <mergeCell ref="E67:G67"/>
    <mergeCell ref="H67:L67"/>
    <mergeCell ref="A68:D68"/>
    <mergeCell ref="E68:G68"/>
    <mergeCell ref="H68:L68"/>
    <mergeCell ref="B80:B81"/>
    <mergeCell ref="C80:C81"/>
    <mergeCell ref="D80:D81"/>
    <mergeCell ref="E80:E81"/>
    <mergeCell ref="F80:F81"/>
    <mergeCell ref="A80:A81"/>
    <mergeCell ref="A76:A78"/>
    <mergeCell ref="B76:D77"/>
    <mergeCell ref="E76:F77"/>
    <mergeCell ref="A174:O174"/>
    <mergeCell ref="A175:O175"/>
    <mergeCell ref="B168:D168"/>
    <mergeCell ref="E168:L168"/>
    <mergeCell ref="A169:O169"/>
    <mergeCell ref="A170:O170"/>
    <mergeCell ref="A171:O171"/>
    <mergeCell ref="A173:O173"/>
    <mergeCell ref="B165:D165"/>
    <mergeCell ref="E165:L165"/>
    <mergeCell ref="B166:D166"/>
    <mergeCell ref="E166:L166"/>
    <mergeCell ref="B167:D167"/>
    <mergeCell ref="E167:L167"/>
    <mergeCell ref="A172:O172"/>
    <mergeCell ref="A158:L158"/>
    <mergeCell ref="A159:L159"/>
    <mergeCell ref="A160:O160"/>
    <mergeCell ref="A161:O161"/>
    <mergeCell ref="A163:O163"/>
    <mergeCell ref="B164:D164"/>
    <mergeCell ref="E164:L164"/>
    <mergeCell ref="A152:O152"/>
    <mergeCell ref="A153:L153"/>
    <mergeCell ref="A154:L154"/>
    <mergeCell ref="A155:L155"/>
    <mergeCell ref="A156:L156"/>
    <mergeCell ref="A157:L157"/>
    <mergeCell ref="A162:O162"/>
    <mergeCell ref="A151:O151"/>
    <mergeCell ref="A134:J134"/>
    <mergeCell ref="A135:A137"/>
    <mergeCell ref="B135:D135"/>
    <mergeCell ref="E135:F135"/>
    <mergeCell ref="G135:I135"/>
    <mergeCell ref="J135:L135"/>
    <mergeCell ref="M135:N135"/>
    <mergeCell ref="B136:B137"/>
    <mergeCell ref="C136:C137"/>
    <mergeCell ref="N136:N137"/>
    <mergeCell ref="A139:A140"/>
    <mergeCell ref="B139:B140"/>
    <mergeCell ref="C139:C140"/>
    <mergeCell ref="D139:D140"/>
    <mergeCell ref="E139:E140"/>
    <mergeCell ref="F139:F140"/>
    <mergeCell ref="A142:J142"/>
    <mergeCell ref="A143:A145"/>
    <mergeCell ref="B143:D143"/>
    <mergeCell ref="E143:F143"/>
    <mergeCell ref="G143:I143"/>
    <mergeCell ref="J143:L143"/>
    <mergeCell ref="M143:O143"/>
    <mergeCell ref="O85:O86"/>
    <mergeCell ref="A82:O82"/>
    <mergeCell ref="A83:J83"/>
    <mergeCell ref="A84:A86"/>
    <mergeCell ref="B84:D85"/>
    <mergeCell ref="E84:F85"/>
    <mergeCell ref="G84:I84"/>
    <mergeCell ref="J84:L84"/>
    <mergeCell ref="M84:O84"/>
    <mergeCell ref="G85:G86"/>
    <mergeCell ref="H85:I85"/>
    <mergeCell ref="G76:I76"/>
    <mergeCell ref="J76:L76"/>
    <mergeCell ref="G77:G78"/>
    <mergeCell ref="H77:I77"/>
    <mergeCell ref="J77:J78"/>
    <mergeCell ref="K77:K78"/>
    <mergeCell ref="L77:L78"/>
    <mergeCell ref="M71:M73"/>
    <mergeCell ref="N71:N73"/>
    <mergeCell ref="A72:L72"/>
    <mergeCell ref="A73:L73"/>
    <mergeCell ref="A74:L74"/>
    <mergeCell ref="A75:J75"/>
    <mergeCell ref="A71:L71"/>
    <mergeCell ref="O40:O41"/>
    <mergeCell ref="A59:F59"/>
    <mergeCell ref="A60:K60"/>
    <mergeCell ref="A61:K61"/>
    <mergeCell ref="A62:K62"/>
    <mergeCell ref="A63:I63"/>
    <mergeCell ref="A55:K55"/>
    <mergeCell ref="E56:K56"/>
    <mergeCell ref="E57:K57"/>
    <mergeCell ref="E58:K58"/>
    <mergeCell ref="J40:J41"/>
    <mergeCell ref="K40:K41"/>
    <mergeCell ref="L40:L41"/>
    <mergeCell ref="M40:M41"/>
    <mergeCell ref="N40:N41"/>
    <mergeCell ref="H64:L64"/>
    <mergeCell ref="A65:D65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35:A36"/>
    <mergeCell ref="B35:B36"/>
    <mergeCell ref="C35:C36"/>
    <mergeCell ref="D35:D36"/>
    <mergeCell ref="E35:E36"/>
    <mergeCell ref="F35:F36"/>
    <mergeCell ref="A64:D64"/>
    <mergeCell ref="E64:G64"/>
    <mergeCell ref="E65:G65"/>
    <mergeCell ref="H65:L65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A3:O3"/>
    <mergeCell ref="K8:M8"/>
    <mergeCell ref="N8:O8"/>
    <mergeCell ref="A10:J10"/>
    <mergeCell ref="K10:M10"/>
    <mergeCell ref="N10:O10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P84:Q84"/>
    <mergeCell ref="P85:P86"/>
    <mergeCell ref="Q85:Q86"/>
    <mergeCell ref="M31:N31"/>
    <mergeCell ref="M32:M33"/>
    <mergeCell ref="N32:N33"/>
    <mergeCell ref="M76:N76"/>
    <mergeCell ref="M77:M78"/>
    <mergeCell ref="N77:N78"/>
    <mergeCell ref="P39:Q39"/>
    <mergeCell ref="P40:P41"/>
    <mergeCell ref="Q40:Q41"/>
    <mergeCell ref="A37:O37"/>
    <mergeCell ref="A38:J38"/>
    <mergeCell ref="A39:A41"/>
    <mergeCell ref="B39:D40"/>
    <mergeCell ref="E39:F40"/>
    <mergeCell ref="G39:I39"/>
    <mergeCell ref="J39:L39"/>
    <mergeCell ref="M39:O39"/>
    <mergeCell ref="G40:G41"/>
    <mergeCell ref="H40:I40"/>
    <mergeCell ref="A53:O53"/>
    <mergeCell ref="A54:O54"/>
  </mergeCells>
  <hyperlinks>
    <hyperlink ref="M143" location="sub_777" display="sub_777"/>
    <hyperlink ref="P143" location="sub_666" display="sub_666"/>
  </hyperlinks>
  <pageMargins left="0.55118110236220474" right="0.31496062992125984" top="0.35433070866141736" bottom="0.35433070866141736" header="0.31496062992125984" footer="0.31496062992125984"/>
  <pageSetup paperSize="9" scale="54" fitToHeight="0" orientation="landscape" r:id="rId1"/>
  <rowBreaks count="1" manualBreakCount="1">
    <brk id="24" max="16" man="1"/>
  </rowBreaks>
</worksheet>
</file>

<file path=xl/worksheets/sheet39.xml><?xml version="1.0" encoding="utf-8"?>
<worksheet xmlns="http://schemas.openxmlformats.org/spreadsheetml/2006/main" xmlns:r="http://schemas.openxmlformats.org/officeDocument/2006/relationships">
  <sheetPr codeName="Лист39"/>
  <dimension ref="A1:AE180"/>
  <sheetViews>
    <sheetView view="pageBreakPreview" topLeftCell="A85" zoomScale="80" zoomScaleNormal="70" zoomScaleSheetLayoutView="80" workbookViewId="0">
      <selection activeCell="H124" sqref="H124:L124"/>
    </sheetView>
  </sheetViews>
  <sheetFormatPr defaultRowHeight="18.75"/>
  <cols>
    <col min="1" max="1" width="28.7109375" style="4" customWidth="1"/>
    <col min="2" max="2" width="22.42578125" style="4" customWidth="1"/>
    <col min="3" max="3" width="19.42578125" style="4" customWidth="1"/>
    <col min="4" max="4" width="11.7109375" style="4" customWidth="1"/>
    <col min="5" max="5" width="17.42578125" style="4" customWidth="1"/>
    <col min="6" max="6" width="17.5703125" style="4" customWidth="1"/>
    <col min="7" max="7" width="21.5703125" style="4" customWidth="1"/>
    <col min="8" max="8" width="11.42578125" style="4" customWidth="1"/>
    <col min="9" max="9" width="7.140625" style="4" customWidth="1"/>
    <col min="10" max="11" width="12.140625" style="4" customWidth="1"/>
    <col min="12" max="12" width="11.42578125" style="4" customWidth="1"/>
    <col min="13" max="13" width="15.28515625" style="4" customWidth="1"/>
    <col min="14" max="14" width="12.7109375" style="4" customWidth="1"/>
    <col min="15" max="15" width="12.4257812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4" t="s">
        <v>525</v>
      </c>
    </row>
    <row r="2" spans="1:15">
      <c r="L2" s="4" t="s">
        <v>485</v>
      </c>
    </row>
    <row r="3" spans="1:15" ht="35.25" customHeight="1">
      <c r="A3" s="228" t="s">
        <v>470</v>
      </c>
      <c r="B3" s="229"/>
      <c r="C3" s="229"/>
      <c r="D3" s="229"/>
      <c r="E3" s="229"/>
      <c r="F3" s="229"/>
      <c r="G3" s="229"/>
      <c r="H3" s="229"/>
      <c r="I3" s="229"/>
      <c r="J3" s="229"/>
      <c r="K3" s="229"/>
      <c r="L3" s="229"/>
      <c r="M3" s="229"/>
      <c r="N3" s="229"/>
      <c r="O3" s="229"/>
    </row>
    <row r="4" spans="1:15" ht="30.75" customHeight="1">
      <c r="A4" s="230" t="s">
        <v>225</v>
      </c>
      <c r="B4" s="231"/>
      <c r="C4" s="231"/>
      <c r="D4" s="231"/>
      <c r="E4" s="231"/>
      <c r="F4" s="231"/>
      <c r="G4" s="231"/>
      <c r="H4" s="231"/>
      <c r="I4" s="231"/>
      <c r="J4" s="231"/>
      <c r="K4" s="231"/>
      <c r="L4" s="231"/>
      <c r="M4" s="231"/>
      <c r="N4" s="231"/>
      <c r="O4" s="231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232" t="s">
        <v>3</v>
      </c>
      <c r="O5" s="233"/>
    </row>
    <row r="6" spans="1:15" ht="18.75" customHeight="1">
      <c r="A6" s="212"/>
      <c r="B6" s="212"/>
      <c r="C6" s="212"/>
      <c r="D6" s="212"/>
      <c r="E6" s="212"/>
      <c r="F6" s="212"/>
      <c r="G6" s="212"/>
      <c r="H6" s="212"/>
      <c r="I6" s="212"/>
      <c r="J6" s="212"/>
      <c r="K6" s="222" t="s">
        <v>4</v>
      </c>
      <c r="L6" s="222"/>
      <c r="M6" s="223"/>
      <c r="N6" s="234" t="s">
        <v>5</v>
      </c>
      <c r="O6" s="235"/>
    </row>
    <row r="7" spans="1:15" ht="18.75" customHeight="1">
      <c r="A7" s="212"/>
      <c r="B7" s="212"/>
      <c r="C7" s="212"/>
      <c r="D7" s="212"/>
      <c r="E7" s="212"/>
      <c r="F7" s="212"/>
      <c r="G7" s="212"/>
      <c r="H7" s="212"/>
      <c r="I7" s="212"/>
      <c r="J7" s="212"/>
      <c r="K7" s="222" t="s">
        <v>179</v>
      </c>
      <c r="L7" s="222"/>
      <c r="M7" s="223"/>
      <c r="N7" s="224" t="s">
        <v>483</v>
      </c>
      <c r="O7" s="225"/>
    </row>
    <row r="8" spans="1:15">
      <c r="A8" s="70"/>
      <c r="B8" s="8"/>
      <c r="C8" s="8"/>
      <c r="D8" s="8"/>
      <c r="E8" s="8"/>
      <c r="F8" s="8"/>
      <c r="G8" s="8"/>
      <c r="H8" s="8"/>
      <c r="I8" s="8"/>
      <c r="J8" s="8"/>
      <c r="K8" s="222" t="s">
        <v>180</v>
      </c>
      <c r="L8" s="222"/>
      <c r="M8" s="223"/>
      <c r="N8" s="224" t="s">
        <v>224</v>
      </c>
      <c r="O8" s="225"/>
    </row>
    <row r="9" spans="1:15">
      <c r="A9" s="70"/>
      <c r="B9" s="8"/>
      <c r="C9" s="8"/>
      <c r="D9" s="8"/>
      <c r="E9" s="8"/>
      <c r="F9" s="8"/>
      <c r="G9" s="8"/>
      <c r="H9" s="8"/>
      <c r="I9" s="8"/>
      <c r="J9" s="8"/>
      <c r="K9" s="48"/>
      <c r="L9" s="48"/>
      <c r="M9" s="49" t="s">
        <v>183</v>
      </c>
      <c r="N9" s="50"/>
      <c r="O9" s="51"/>
    </row>
    <row r="10" spans="1:15" ht="18.75" customHeight="1">
      <c r="A10" s="212"/>
      <c r="B10" s="212"/>
      <c r="C10" s="212"/>
      <c r="D10" s="212"/>
      <c r="E10" s="212"/>
      <c r="F10" s="212"/>
      <c r="G10" s="212"/>
      <c r="H10" s="212"/>
      <c r="I10" s="212"/>
      <c r="J10" s="212"/>
      <c r="K10" s="222" t="s">
        <v>181</v>
      </c>
      <c r="L10" s="222"/>
      <c r="M10" s="223"/>
      <c r="N10" s="224" t="s">
        <v>159</v>
      </c>
      <c r="O10" s="225"/>
    </row>
    <row r="11" spans="1:15" ht="18.75" customHeight="1">
      <c r="A11" s="212"/>
      <c r="B11" s="212"/>
      <c r="C11" s="212"/>
      <c r="D11" s="212"/>
      <c r="E11" s="212"/>
      <c r="F11" s="212"/>
      <c r="G11" s="212"/>
      <c r="H11" s="212"/>
      <c r="I11" s="212"/>
      <c r="J11" s="212"/>
      <c r="K11" s="222" t="s">
        <v>182</v>
      </c>
      <c r="L11" s="222"/>
      <c r="M11" s="223"/>
      <c r="N11" s="224" t="s">
        <v>160</v>
      </c>
      <c r="O11" s="225"/>
    </row>
    <row r="12" spans="1:15">
      <c r="A12" s="52"/>
      <c r="B12" s="67"/>
      <c r="C12" s="67"/>
      <c r="D12" s="67"/>
      <c r="E12" s="67"/>
      <c r="F12" s="67"/>
      <c r="G12" s="67"/>
      <c r="H12" s="67"/>
      <c r="I12" s="67"/>
      <c r="J12" s="67"/>
      <c r="K12" s="226"/>
      <c r="L12" s="226"/>
      <c r="M12" s="227"/>
      <c r="N12" s="224"/>
      <c r="O12" s="225"/>
    </row>
    <row r="13" spans="1:15">
      <c r="A13" s="52"/>
      <c r="B13" s="67"/>
      <c r="C13" s="67"/>
      <c r="D13" s="67"/>
      <c r="E13" s="67"/>
      <c r="F13" s="67"/>
      <c r="G13" s="67"/>
      <c r="H13" s="67"/>
      <c r="I13" s="67"/>
      <c r="J13" s="67"/>
      <c r="K13" s="54"/>
      <c r="L13" s="54"/>
      <c r="M13" s="68"/>
      <c r="N13" s="69"/>
      <c r="O13" s="69"/>
    </row>
    <row r="14" spans="1:15" ht="39" customHeight="1">
      <c r="A14" s="217" t="s">
        <v>0</v>
      </c>
      <c r="B14" s="217"/>
      <c r="C14" s="217"/>
      <c r="D14" s="217"/>
      <c r="E14" s="217"/>
      <c r="F14" s="217"/>
      <c r="G14" s="217"/>
      <c r="H14" s="217"/>
      <c r="I14" s="217"/>
      <c r="J14" s="217"/>
      <c r="K14" s="217"/>
      <c r="L14" s="217"/>
      <c r="M14" s="217"/>
      <c r="N14" s="217"/>
      <c r="O14" s="217"/>
    </row>
    <row r="15" spans="1:15" ht="24.75" hidden="1" customHeight="1">
      <c r="A15" s="216" t="s">
        <v>1</v>
      </c>
      <c r="B15" s="216"/>
      <c r="C15" s="216"/>
      <c r="D15" s="216"/>
      <c r="E15" s="216"/>
      <c r="F15" s="216"/>
      <c r="G15" s="216"/>
      <c r="H15" s="216"/>
      <c r="I15" s="216"/>
      <c r="J15" s="216"/>
      <c r="K15" s="216"/>
      <c r="L15" s="216"/>
      <c r="M15" s="216"/>
      <c r="N15" s="216"/>
      <c r="O15" s="216"/>
    </row>
    <row r="16" spans="1:15" ht="16.5" hidden="1" customHeight="1">
      <c r="A16" s="216" t="s">
        <v>2</v>
      </c>
      <c r="B16" s="217"/>
      <c r="C16" s="217"/>
      <c r="D16" s="217"/>
      <c r="E16" s="217"/>
      <c r="F16" s="217"/>
      <c r="G16" s="217"/>
      <c r="H16" s="217"/>
      <c r="I16" s="217"/>
      <c r="J16" s="217"/>
      <c r="K16" s="217"/>
      <c r="L16" s="217"/>
      <c r="M16" s="217"/>
      <c r="N16" s="217"/>
      <c r="O16" s="217"/>
    </row>
    <row r="17" spans="1:18" ht="137.25" customHeight="1">
      <c r="A17" s="218" t="s">
        <v>484</v>
      </c>
      <c r="B17" s="218"/>
      <c r="C17" s="218"/>
      <c r="D17" s="218"/>
      <c r="E17" s="218"/>
      <c r="F17" s="218"/>
      <c r="G17" s="218"/>
      <c r="H17" s="218"/>
      <c r="I17" s="218"/>
      <c r="J17" s="218"/>
      <c r="K17" s="218"/>
      <c r="L17" s="218"/>
      <c r="M17" s="218"/>
      <c r="N17" s="218"/>
      <c r="O17" s="218"/>
    </row>
    <row r="18" spans="1:18" ht="185.25" customHeight="1">
      <c r="A18" s="219"/>
      <c r="B18" s="219"/>
      <c r="C18" s="219"/>
      <c r="D18" s="219"/>
      <c r="E18" s="219"/>
      <c r="F18" s="219"/>
      <c r="G18" s="219"/>
      <c r="H18" s="219"/>
      <c r="I18" s="219"/>
      <c r="J18" s="219"/>
      <c r="K18" s="219"/>
      <c r="L18" s="219"/>
      <c r="M18" s="219"/>
      <c r="N18" s="219"/>
      <c r="O18" s="219"/>
      <c r="P18" s="24"/>
      <c r="Q18" s="24"/>
      <c r="R18" s="24"/>
    </row>
    <row r="19" spans="1:18" ht="27" customHeight="1">
      <c r="A19" s="220" t="s">
        <v>89</v>
      </c>
      <c r="B19" s="220"/>
      <c r="C19" s="220"/>
      <c r="D19" s="220"/>
      <c r="E19" s="220"/>
      <c r="F19" s="220"/>
      <c r="G19" s="220"/>
      <c r="H19" s="220"/>
      <c r="I19" s="220"/>
      <c r="J19" s="220"/>
      <c r="K19" s="47"/>
      <c r="L19" s="47"/>
      <c r="M19" s="47"/>
      <c r="N19" s="47"/>
      <c r="O19" s="47"/>
      <c r="P19" s="24"/>
      <c r="Q19" s="24"/>
      <c r="R19" s="24"/>
    </row>
    <row r="20" spans="1:18" ht="35.25" customHeight="1">
      <c r="A20" s="221" t="s">
        <v>141</v>
      </c>
      <c r="B20" s="221"/>
      <c r="C20" s="221"/>
      <c r="D20" s="221"/>
      <c r="E20" s="221"/>
      <c r="F20" s="221"/>
      <c r="G20" s="221"/>
      <c r="H20" s="221"/>
      <c r="I20" s="221"/>
      <c r="J20" s="221"/>
      <c r="K20" s="47"/>
      <c r="L20" s="47"/>
      <c r="M20" s="47"/>
      <c r="N20" s="47"/>
      <c r="O20" s="47"/>
      <c r="P20" s="24"/>
      <c r="Q20" s="24"/>
      <c r="R20" s="24"/>
    </row>
    <row r="21" spans="1:18">
      <c r="A21" s="212" t="s">
        <v>90</v>
      </c>
      <c r="B21" s="212"/>
      <c r="C21" s="212"/>
      <c r="D21" s="212"/>
      <c r="E21" s="212"/>
      <c r="F21" s="212"/>
      <c r="G21" s="212"/>
      <c r="H21" s="212"/>
      <c r="I21" s="212"/>
      <c r="J21" s="212"/>
      <c r="K21" s="54"/>
      <c r="L21" s="54"/>
      <c r="M21" s="68"/>
      <c r="N21" s="69"/>
      <c r="O21" s="69"/>
    </row>
    <row r="22" spans="1:18" ht="18.75" customHeight="1">
      <c r="A22" s="213" t="s">
        <v>233</v>
      </c>
      <c r="B22" s="213"/>
      <c r="C22" s="213"/>
      <c r="D22" s="213"/>
      <c r="E22" s="213"/>
      <c r="F22" s="213"/>
      <c r="G22" s="213"/>
      <c r="H22" s="213"/>
      <c r="I22" s="213"/>
      <c r="J22" s="213"/>
      <c r="K22" s="7"/>
      <c r="L22" s="7"/>
      <c r="M22" s="7"/>
      <c r="N22" s="7"/>
      <c r="O22" s="7"/>
    </row>
    <row r="23" spans="1:18">
      <c r="A23" s="214" t="s">
        <v>192</v>
      </c>
      <c r="B23" s="214"/>
      <c r="C23" s="214"/>
      <c r="D23" s="214"/>
      <c r="E23" s="214"/>
      <c r="F23" s="214"/>
      <c r="G23" s="214"/>
      <c r="H23" s="214"/>
      <c r="I23" s="214"/>
      <c r="J23" s="214"/>
      <c r="K23" s="7"/>
      <c r="L23" s="7"/>
      <c r="M23" s="7"/>
      <c r="N23" s="7"/>
      <c r="O23" s="7"/>
    </row>
    <row r="24" spans="1:18">
      <c r="A24" s="215"/>
      <c r="B24" s="215"/>
      <c r="C24" s="215"/>
      <c r="D24" s="215"/>
      <c r="E24" s="215"/>
      <c r="F24" s="215"/>
      <c r="G24" s="215"/>
      <c r="H24" s="215"/>
      <c r="I24" s="215"/>
      <c r="J24" s="215"/>
      <c r="K24" s="7"/>
      <c r="L24" s="7"/>
      <c r="M24" s="7"/>
      <c r="N24" s="7"/>
      <c r="O24" s="7"/>
    </row>
    <row r="25" spans="1:18">
      <c r="A25" s="169" t="s">
        <v>6</v>
      </c>
      <c r="B25" s="170"/>
      <c r="C25" s="170"/>
      <c r="D25" s="170"/>
      <c r="E25" s="170"/>
      <c r="F25" s="170"/>
      <c r="G25" s="170"/>
      <c r="H25" s="170"/>
      <c r="I25" s="170"/>
      <c r="J25" s="170"/>
      <c r="K25" s="170"/>
      <c r="L25" s="170"/>
      <c r="M25" s="170"/>
      <c r="N25" s="170"/>
      <c r="O25" s="170"/>
    </row>
    <row r="26" spans="1:18" ht="42" customHeight="1">
      <c r="A26" s="169" t="s">
        <v>7</v>
      </c>
      <c r="B26" s="169"/>
      <c r="C26" s="169"/>
      <c r="D26" s="169"/>
      <c r="E26" s="169"/>
      <c r="F26" s="169"/>
      <c r="G26" s="169"/>
      <c r="H26" s="169"/>
      <c r="I26" s="169"/>
      <c r="J26" s="169"/>
      <c r="K26" s="169"/>
      <c r="L26" s="169"/>
      <c r="M26" s="210" t="s">
        <v>193</v>
      </c>
      <c r="N26" s="165" t="s">
        <v>238</v>
      </c>
      <c r="O26" s="7"/>
    </row>
    <row r="27" spans="1:18">
      <c r="A27" s="161" t="s">
        <v>8</v>
      </c>
      <c r="B27" s="161"/>
      <c r="C27" s="161"/>
      <c r="D27" s="161"/>
      <c r="E27" s="161"/>
      <c r="F27" s="161"/>
      <c r="G27" s="161"/>
      <c r="H27" s="161"/>
      <c r="I27" s="161"/>
      <c r="J27" s="161"/>
      <c r="K27" s="161"/>
      <c r="L27" s="161"/>
      <c r="M27" s="211"/>
      <c r="N27" s="165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211"/>
      <c r="N28" s="165"/>
      <c r="O28" s="7"/>
    </row>
    <row r="29" spans="1:18">
      <c r="A29" s="161" t="s">
        <v>86</v>
      </c>
      <c r="B29" s="161"/>
      <c r="C29" s="161"/>
      <c r="D29" s="161"/>
      <c r="E29" s="161"/>
      <c r="F29" s="161"/>
      <c r="G29" s="161"/>
      <c r="H29" s="161"/>
      <c r="I29" s="161"/>
      <c r="J29" s="161"/>
      <c r="K29" s="161"/>
      <c r="L29" s="161"/>
      <c r="M29" s="7"/>
      <c r="N29" s="8"/>
      <c r="O29" s="7"/>
    </row>
    <row r="30" spans="1:18">
      <c r="A30" s="160" t="s">
        <v>98</v>
      </c>
      <c r="B30" s="160"/>
      <c r="C30" s="160"/>
      <c r="D30" s="160"/>
      <c r="E30" s="160"/>
      <c r="F30" s="160"/>
      <c r="G30" s="160"/>
      <c r="H30" s="160"/>
      <c r="I30" s="160"/>
      <c r="J30" s="160"/>
      <c r="K30" s="7"/>
      <c r="L30" s="7"/>
      <c r="M30" s="7"/>
      <c r="N30" s="8"/>
      <c r="O30" s="7"/>
    </row>
    <row r="31" spans="1:18" ht="78.75" customHeight="1">
      <c r="A31" s="163" t="s">
        <v>87</v>
      </c>
      <c r="B31" s="163" t="s">
        <v>10</v>
      </c>
      <c r="C31" s="163"/>
      <c r="D31" s="163"/>
      <c r="E31" s="163" t="s">
        <v>11</v>
      </c>
      <c r="F31" s="163"/>
      <c r="G31" s="163" t="s">
        <v>12</v>
      </c>
      <c r="H31" s="163"/>
      <c r="I31" s="163"/>
      <c r="J31" s="163" t="s">
        <v>13</v>
      </c>
      <c r="K31" s="163"/>
      <c r="L31" s="163"/>
      <c r="M31" s="187" t="s">
        <v>184</v>
      </c>
      <c r="N31" s="189"/>
      <c r="O31" s="7"/>
    </row>
    <row r="32" spans="1:18" ht="59.25" customHeight="1">
      <c r="A32" s="166"/>
      <c r="B32" s="163"/>
      <c r="C32" s="163"/>
      <c r="D32" s="163"/>
      <c r="E32" s="163"/>
      <c r="F32" s="163"/>
      <c r="G32" s="163" t="s">
        <v>14</v>
      </c>
      <c r="H32" s="163" t="s">
        <v>24</v>
      </c>
      <c r="I32" s="163"/>
      <c r="J32" s="163" t="s">
        <v>226</v>
      </c>
      <c r="K32" s="163" t="s">
        <v>227</v>
      </c>
      <c r="L32" s="163" t="s">
        <v>232</v>
      </c>
      <c r="M32" s="165" t="s">
        <v>185</v>
      </c>
      <c r="N32" s="163" t="s">
        <v>186</v>
      </c>
      <c r="O32" s="7"/>
    </row>
    <row r="33" spans="1:17" ht="131.25">
      <c r="A33" s="166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166"/>
      <c r="H33" s="9" t="s">
        <v>15</v>
      </c>
      <c r="I33" s="9" t="s">
        <v>16</v>
      </c>
      <c r="J33" s="163"/>
      <c r="K33" s="163"/>
      <c r="L33" s="166"/>
      <c r="M33" s="165"/>
      <c r="N33" s="163"/>
      <c r="O33" s="7"/>
    </row>
    <row r="34" spans="1:17">
      <c r="A34" s="9">
        <v>1</v>
      </c>
      <c r="B34" s="9">
        <v>2</v>
      </c>
      <c r="C34" s="9">
        <v>3</v>
      </c>
      <c r="D34" s="9">
        <v>4</v>
      </c>
      <c r="E34" s="9">
        <v>5</v>
      </c>
      <c r="F34" s="9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53">
        <v>13</v>
      </c>
      <c r="N34" s="53">
        <v>14</v>
      </c>
      <c r="O34" s="7"/>
    </row>
    <row r="35" spans="1:17" ht="141.75">
      <c r="A35" s="238" t="s">
        <v>108</v>
      </c>
      <c r="B35" s="251" t="s">
        <v>108</v>
      </c>
      <c r="C35" s="251" t="s">
        <v>108</v>
      </c>
      <c r="D35" s="251" t="s">
        <v>108</v>
      </c>
      <c r="E35" s="251" t="s">
        <v>108</v>
      </c>
      <c r="F35" s="251" t="s">
        <v>18</v>
      </c>
      <c r="G35" s="10" t="s">
        <v>102</v>
      </c>
      <c r="H35" s="9" t="s">
        <v>97</v>
      </c>
      <c r="I35" s="9">
        <v>744</v>
      </c>
      <c r="J35" s="9">
        <v>95</v>
      </c>
      <c r="K35" s="11">
        <f>J35</f>
        <v>95</v>
      </c>
      <c r="L35" s="11">
        <f>J35</f>
        <v>95</v>
      </c>
      <c r="M35" s="53">
        <v>10</v>
      </c>
      <c r="N35" s="76">
        <v>10</v>
      </c>
      <c r="O35" s="7"/>
    </row>
    <row r="36" spans="1:17" ht="252">
      <c r="A36" s="205"/>
      <c r="B36" s="209"/>
      <c r="C36" s="209"/>
      <c r="D36" s="209"/>
      <c r="E36" s="209"/>
      <c r="F36" s="209"/>
      <c r="G36" s="10" t="s">
        <v>104</v>
      </c>
      <c r="H36" s="9" t="s">
        <v>97</v>
      </c>
      <c r="I36" s="9">
        <v>744</v>
      </c>
      <c r="J36" s="9">
        <v>100</v>
      </c>
      <c r="K36" s="38">
        <f>J36</f>
        <v>100</v>
      </c>
      <c r="L36" s="11">
        <f>J36</f>
        <v>100</v>
      </c>
      <c r="M36" s="53">
        <v>10</v>
      </c>
      <c r="N36" s="53">
        <v>10</v>
      </c>
      <c r="O36" s="7"/>
    </row>
    <row r="37" spans="1:17" ht="18.75" customHeight="1">
      <c r="A37" s="168"/>
      <c r="B37" s="168"/>
      <c r="C37" s="168"/>
      <c r="D37" s="168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</row>
    <row r="38" spans="1:17">
      <c r="A38" s="161" t="s">
        <v>101</v>
      </c>
      <c r="B38" s="161"/>
      <c r="C38" s="161"/>
      <c r="D38" s="161"/>
      <c r="E38" s="161"/>
      <c r="F38" s="161"/>
      <c r="G38" s="161"/>
      <c r="H38" s="161"/>
      <c r="I38" s="161"/>
      <c r="J38" s="161"/>
      <c r="K38" s="7"/>
      <c r="L38" s="7"/>
      <c r="M38" s="7"/>
      <c r="N38" s="7"/>
      <c r="O38" s="7"/>
    </row>
    <row r="39" spans="1:17" ht="117" customHeight="1">
      <c r="A39" s="163" t="s">
        <v>87</v>
      </c>
      <c r="B39" s="163" t="s">
        <v>10</v>
      </c>
      <c r="C39" s="163"/>
      <c r="D39" s="163"/>
      <c r="E39" s="163" t="s">
        <v>11</v>
      </c>
      <c r="F39" s="163"/>
      <c r="G39" s="163" t="s">
        <v>21</v>
      </c>
      <c r="H39" s="163"/>
      <c r="I39" s="163"/>
      <c r="J39" s="163" t="s">
        <v>22</v>
      </c>
      <c r="K39" s="163"/>
      <c r="L39" s="163"/>
      <c r="M39" s="163" t="s">
        <v>187</v>
      </c>
      <c r="N39" s="163"/>
      <c r="O39" s="163"/>
      <c r="P39" s="187" t="s">
        <v>184</v>
      </c>
      <c r="Q39" s="189"/>
    </row>
    <row r="40" spans="1:17" ht="55.5" customHeight="1">
      <c r="A40" s="166"/>
      <c r="B40" s="163"/>
      <c r="C40" s="163"/>
      <c r="D40" s="163"/>
      <c r="E40" s="163"/>
      <c r="F40" s="163"/>
      <c r="G40" s="163" t="s">
        <v>85</v>
      </c>
      <c r="H40" s="163" t="s">
        <v>24</v>
      </c>
      <c r="I40" s="163"/>
      <c r="J40" s="163" t="s">
        <v>226</v>
      </c>
      <c r="K40" s="163" t="s">
        <v>227</v>
      </c>
      <c r="L40" s="163" t="s">
        <v>228</v>
      </c>
      <c r="M40" s="163" t="s">
        <v>226</v>
      </c>
      <c r="N40" s="163" t="s">
        <v>227</v>
      </c>
      <c r="O40" s="163" t="s">
        <v>229</v>
      </c>
      <c r="P40" s="163" t="s">
        <v>185</v>
      </c>
      <c r="Q40" s="163" t="s">
        <v>186</v>
      </c>
    </row>
    <row r="41" spans="1:17" ht="131.25">
      <c r="A41" s="166"/>
      <c r="B41" s="9" t="s">
        <v>25</v>
      </c>
      <c r="C41" s="9" t="s">
        <v>26</v>
      </c>
      <c r="D41" s="9" t="s">
        <v>27</v>
      </c>
      <c r="E41" s="9" t="s">
        <v>28</v>
      </c>
      <c r="F41" s="44" t="s">
        <v>174</v>
      </c>
      <c r="G41" s="166"/>
      <c r="H41" s="9" t="s">
        <v>29</v>
      </c>
      <c r="I41" s="9" t="s">
        <v>16</v>
      </c>
      <c r="J41" s="163"/>
      <c r="K41" s="163"/>
      <c r="L41" s="166"/>
      <c r="M41" s="163"/>
      <c r="N41" s="163"/>
      <c r="O41" s="166"/>
      <c r="P41" s="163"/>
      <c r="Q41" s="163"/>
    </row>
    <row r="42" spans="1:17">
      <c r="A42" s="9">
        <v>1</v>
      </c>
      <c r="B42" s="9">
        <v>2</v>
      </c>
      <c r="C42" s="9">
        <v>3</v>
      </c>
      <c r="D42" s="9">
        <v>4</v>
      </c>
      <c r="E42" s="9">
        <v>5</v>
      </c>
      <c r="F42" s="9">
        <v>6</v>
      </c>
      <c r="G42" s="9">
        <v>7</v>
      </c>
      <c r="H42" s="9">
        <v>8</v>
      </c>
      <c r="I42" s="9">
        <v>9</v>
      </c>
      <c r="J42" s="9">
        <v>10</v>
      </c>
      <c r="K42" s="9">
        <v>11</v>
      </c>
      <c r="L42" s="9">
        <v>12</v>
      </c>
      <c r="M42" s="9">
        <v>13</v>
      </c>
      <c r="N42" s="9">
        <v>14</v>
      </c>
      <c r="O42" s="9">
        <v>15</v>
      </c>
      <c r="P42" s="71">
        <v>16</v>
      </c>
      <c r="Q42" s="71">
        <v>17</v>
      </c>
    </row>
    <row r="43" spans="1:17" ht="112.5" hidden="1">
      <c r="A43" s="156" t="s">
        <v>234</v>
      </c>
      <c r="B43" s="80" t="s">
        <v>195</v>
      </c>
      <c r="C43" s="2" t="s">
        <v>17</v>
      </c>
      <c r="D43" s="2" t="s">
        <v>167</v>
      </c>
      <c r="E43" s="125" t="s">
        <v>30</v>
      </c>
      <c r="F43" s="124" t="s">
        <v>56</v>
      </c>
      <c r="G43" s="124" t="s">
        <v>31</v>
      </c>
      <c r="H43" s="124" t="s">
        <v>32</v>
      </c>
      <c r="I43" s="3" t="s">
        <v>107</v>
      </c>
      <c r="J43" s="124"/>
      <c r="K43" s="124">
        <f>J43</f>
        <v>0</v>
      </c>
      <c r="L43" s="124">
        <f>J43</f>
        <v>0</v>
      </c>
      <c r="M43" s="124" t="s">
        <v>18</v>
      </c>
      <c r="N43" s="124" t="s">
        <v>18</v>
      </c>
      <c r="O43" s="124" t="s">
        <v>18</v>
      </c>
      <c r="P43" s="125">
        <v>10</v>
      </c>
      <c r="Q43" s="76">
        <f>J43*0.1</f>
        <v>0</v>
      </c>
    </row>
    <row r="44" spans="1:17" ht="112.5" hidden="1">
      <c r="A44" s="121" t="s">
        <v>236</v>
      </c>
      <c r="B44" s="80" t="s">
        <v>196</v>
      </c>
      <c r="C44" s="124" t="s">
        <v>19</v>
      </c>
      <c r="D44" s="2" t="s">
        <v>167</v>
      </c>
      <c r="E44" s="125" t="s">
        <v>30</v>
      </c>
      <c r="F44" s="124" t="s">
        <v>56</v>
      </c>
      <c r="G44" s="124" t="s">
        <v>31</v>
      </c>
      <c r="H44" s="124" t="s">
        <v>32</v>
      </c>
      <c r="I44" s="3" t="s">
        <v>107</v>
      </c>
      <c r="J44" s="124"/>
      <c r="K44" s="124">
        <f t="shared" ref="K44:K50" si="0">J44</f>
        <v>0</v>
      </c>
      <c r="L44" s="124">
        <f t="shared" ref="L44:L50" si="1">J44</f>
        <v>0</v>
      </c>
      <c r="M44" s="124" t="s">
        <v>18</v>
      </c>
      <c r="N44" s="124" t="s">
        <v>18</v>
      </c>
      <c r="O44" s="124" t="s">
        <v>18</v>
      </c>
      <c r="P44" s="125">
        <v>10</v>
      </c>
      <c r="Q44" s="76">
        <f>J44*0.1</f>
        <v>0</v>
      </c>
    </row>
    <row r="45" spans="1:17" ht="150" hidden="1">
      <c r="A45" s="45" t="s">
        <v>175</v>
      </c>
      <c r="B45" s="80" t="s">
        <v>200</v>
      </c>
      <c r="C45" s="2" t="s">
        <v>17</v>
      </c>
      <c r="D45" s="124" t="s">
        <v>167</v>
      </c>
      <c r="E45" s="125" t="s">
        <v>30</v>
      </c>
      <c r="F45" s="124" t="s">
        <v>88</v>
      </c>
      <c r="G45" s="124" t="s">
        <v>31</v>
      </c>
      <c r="H45" s="124" t="s">
        <v>32</v>
      </c>
      <c r="I45" s="3" t="s">
        <v>107</v>
      </c>
      <c r="J45" s="124"/>
      <c r="K45" s="124">
        <f t="shared" si="0"/>
        <v>0</v>
      </c>
      <c r="L45" s="124">
        <f t="shared" si="1"/>
        <v>0</v>
      </c>
      <c r="M45" s="124" t="s">
        <v>18</v>
      </c>
      <c r="N45" s="124" t="s">
        <v>18</v>
      </c>
      <c r="O45" s="124" t="s">
        <v>18</v>
      </c>
      <c r="P45" s="125">
        <v>10</v>
      </c>
      <c r="Q45" s="76">
        <f t="shared" ref="Q45:Q52" si="2">J45*0.1</f>
        <v>0</v>
      </c>
    </row>
    <row r="46" spans="1:17" ht="131.25" hidden="1">
      <c r="A46" s="79" t="s">
        <v>197</v>
      </c>
      <c r="B46" s="80" t="s">
        <v>198</v>
      </c>
      <c r="C46" s="2" t="s">
        <v>19</v>
      </c>
      <c r="D46" s="124" t="s">
        <v>167</v>
      </c>
      <c r="E46" s="125" t="s">
        <v>30</v>
      </c>
      <c r="F46" s="124" t="s">
        <v>88</v>
      </c>
      <c r="G46" s="124" t="s">
        <v>31</v>
      </c>
      <c r="H46" s="124" t="s">
        <v>32</v>
      </c>
      <c r="I46" s="3" t="s">
        <v>107</v>
      </c>
      <c r="J46" s="124"/>
      <c r="K46" s="124">
        <f t="shared" si="0"/>
        <v>0</v>
      </c>
      <c r="L46" s="124">
        <f t="shared" si="1"/>
        <v>0</v>
      </c>
      <c r="M46" s="124" t="s">
        <v>18</v>
      </c>
      <c r="N46" s="124" t="s">
        <v>18</v>
      </c>
      <c r="O46" s="124" t="s">
        <v>18</v>
      </c>
      <c r="P46" s="125">
        <v>10</v>
      </c>
      <c r="Q46" s="76">
        <f t="shared" si="2"/>
        <v>0</v>
      </c>
    </row>
    <row r="47" spans="1:17" ht="112.5" hidden="1">
      <c r="A47" s="121" t="s">
        <v>237</v>
      </c>
      <c r="B47" s="80" t="s">
        <v>196</v>
      </c>
      <c r="C47" s="2" t="s">
        <v>19</v>
      </c>
      <c r="D47" s="124" t="s">
        <v>173</v>
      </c>
      <c r="E47" s="125" t="s">
        <v>30</v>
      </c>
      <c r="F47" s="124" t="s">
        <v>56</v>
      </c>
      <c r="G47" s="124" t="s">
        <v>31</v>
      </c>
      <c r="H47" s="124" t="s">
        <v>32</v>
      </c>
      <c r="I47" s="3" t="s">
        <v>107</v>
      </c>
      <c r="J47" s="124"/>
      <c r="K47" s="124">
        <f t="shared" si="0"/>
        <v>0</v>
      </c>
      <c r="L47" s="124">
        <f t="shared" si="1"/>
        <v>0</v>
      </c>
      <c r="M47" s="124" t="s">
        <v>18</v>
      </c>
      <c r="N47" s="124" t="s">
        <v>18</v>
      </c>
      <c r="O47" s="124" t="s">
        <v>18</v>
      </c>
      <c r="P47" s="125">
        <v>10</v>
      </c>
      <c r="Q47" s="76">
        <f t="shared" si="2"/>
        <v>0</v>
      </c>
    </row>
    <row r="48" spans="1:17" ht="112.5">
      <c r="A48" s="121" t="s">
        <v>235</v>
      </c>
      <c r="B48" s="80" t="s">
        <v>195</v>
      </c>
      <c r="C48" s="2" t="s">
        <v>17</v>
      </c>
      <c r="D48" s="124" t="s">
        <v>173</v>
      </c>
      <c r="E48" s="125" t="s">
        <v>30</v>
      </c>
      <c r="F48" s="124" t="s">
        <v>56</v>
      </c>
      <c r="G48" s="124" t="s">
        <v>31</v>
      </c>
      <c r="H48" s="124" t="s">
        <v>32</v>
      </c>
      <c r="I48" s="3" t="s">
        <v>107</v>
      </c>
      <c r="J48" s="124">
        <f>36+36</f>
        <v>72</v>
      </c>
      <c r="K48" s="124">
        <f t="shared" si="0"/>
        <v>72</v>
      </c>
      <c r="L48" s="124">
        <f t="shared" si="1"/>
        <v>72</v>
      </c>
      <c r="M48" s="124" t="s">
        <v>18</v>
      </c>
      <c r="N48" s="124" t="s">
        <v>18</v>
      </c>
      <c r="O48" s="124" t="s">
        <v>18</v>
      </c>
      <c r="P48" s="125">
        <v>10</v>
      </c>
      <c r="Q48" s="76">
        <f t="shared" si="2"/>
        <v>7</v>
      </c>
    </row>
    <row r="49" spans="1:17" ht="150" hidden="1">
      <c r="A49" s="79" t="s">
        <v>201</v>
      </c>
      <c r="B49" s="80" t="s">
        <v>200</v>
      </c>
      <c r="C49" s="2" t="s">
        <v>17</v>
      </c>
      <c r="D49" s="36" t="s">
        <v>173</v>
      </c>
      <c r="E49" s="37" t="s">
        <v>30</v>
      </c>
      <c r="F49" s="44" t="s">
        <v>88</v>
      </c>
      <c r="G49" s="36" t="s">
        <v>31</v>
      </c>
      <c r="H49" s="36" t="s">
        <v>32</v>
      </c>
      <c r="I49" s="3" t="s">
        <v>107</v>
      </c>
      <c r="J49" s="85"/>
      <c r="K49" s="74">
        <f t="shared" si="0"/>
        <v>0</v>
      </c>
      <c r="L49" s="74">
        <f t="shared" si="1"/>
        <v>0</v>
      </c>
      <c r="M49" s="74" t="s">
        <v>18</v>
      </c>
      <c r="N49" s="74" t="s">
        <v>18</v>
      </c>
      <c r="O49" s="74" t="s">
        <v>18</v>
      </c>
      <c r="P49" s="73">
        <v>5</v>
      </c>
      <c r="Q49" s="76">
        <f t="shared" si="2"/>
        <v>0</v>
      </c>
    </row>
    <row r="50" spans="1:17" ht="131.25" hidden="1">
      <c r="A50" s="79" t="s">
        <v>202</v>
      </c>
      <c r="B50" s="80" t="s">
        <v>198</v>
      </c>
      <c r="C50" s="2" t="s">
        <v>19</v>
      </c>
      <c r="D50" s="36" t="s">
        <v>173</v>
      </c>
      <c r="E50" s="37" t="s">
        <v>30</v>
      </c>
      <c r="F50" s="44" t="s">
        <v>88</v>
      </c>
      <c r="G50" s="36" t="s">
        <v>31</v>
      </c>
      <c r="H50" s="36" t="s">
        <v>32</v>
      </c>
      <c r="I50" s="3" t="s">
        <v>107</v>
      </c>
      <c r="J50" s="74"/>
      <c r="K50" s="74">
        <f t="shared" si="0"/>
        <v>0</v>
      </c>
      <c r="L50" s="74">
        <f t="shared" si="1"/>
        <v>0</v>
      </c>
      <c r="M50" s="74" t="s">
        <v>18</v>
      </c>
      <c r="N50" s="74" t="s">
        <v>18</v>
      </c>
      <c r="O50" s="74" t="s">
        <v>18</v>
      </c>
      <c r="P50" s="73"/>
      <c r="Q50" s="76">
        <f t="shared" si="2"/>
        <v>0</v>
      </c>
    </row>
    <row r="51" spans="1:17" hidden="1">
      <c r="A51" s="20"/>
      <c r="B51" s="11"/>
      <c r="C51" s="9"/>
      <c r="D51" s="9"/>
      <c r="E51" s="11"/>
      <c r="F51" s="11"/>
      <c r="G51" s="9"/>
      <c r="H51" s="9"/>
      <c r="I51" s="3"/>
      <c r="J51" s="74"/>
      <c r="K51" s="74"/>
      <c r="L51" s="74"/>
      <c r="M51" s="74"/>
      <c r="N51" s="74"/>
      <c r="O51" s="74"/>
      <c r="P51" s="73"/>
      <c r="Q51" s="76">
        <f t="shared" si="2"/>
        <v>0</v>
      </c>
    </row>
    <row r="52" spans="1:17" ht="23.25" customHeight="1">
      <c r="A52" s="12" t="s">
        <v>94</v>
      </c>
      <c r="B52" s="11"/>
      <c r="C52" s="9"/>
      <c r="D52" s="9"/>
      <c r="E52" s="11"/>
      <c r="F52" s="11"/>
      <c r="G52" s="9"/>
      <c r="H52" s="9"/>
      <c r="I52" s="13"/>
      <c r="J52" s="74">
        <f>SUM(J43:J51)</f>
        <v>72</v>
      </c>
      <c r="K52" s="74">
        <f t="shared" ref="K52:L52" si="3">SUM(K43:K51)</f>
        <v>72</v>
      </c>
      <c r="L52" s="74">
        <f t="shared" si="3"/>
        <v>72</v>
      </c>
      <c r="M52" s="74"/>
      <c r="N52" s="74"/>
      <c r="O52" s="74"/>
      <c r="P52" s="73">
        <v>10</v>
      </c>
      <c r="Q52" s="76">
        <f t="shared" si="2"/>
        <v>7</v>
      </c>
    </row>
    <row r="53" spans="1:17">
      <c r="A53" s="162"/>
      <c r="B53" s="162"/>
      <c r="C53" s="162"/>
      <c r="D53" s="162"/>
      <c r="E53" s="162"/>
      <c r="F53" s="162"/>
      <c r="G53" s="162"/>
      <c r="H53" s="162"/>
      <c r="I53" s="162"/>
      <c r="J53" s="162"/>
      <c r="K53" s="162"/>
      <c r="L53" s="162"/>
      <c r="M53" s="162"/>
      <c r="N53" s="162"/>
      <c r="O53" s="162"/>
    </row>
    <row r="54" spans="1:17">
      <c r="A54" s="161" t="s">
        <v>33</v>
      </c>
      <c r="B54" s="161"/>
      <c r="C54" s="161"/>
      <c r="D54" s="161"/>
      <c r="E54" s="161"/>
      <c r="F54" s="161"/>
      <c r="G54" s="161"/>
      <c r="H54" s="161"/>
      <c r="I54" s="161"/>
      <c r="J54" s="161"/>
      <c r="K54" s="161"/>
      <c r="L54" s="161"/>
      <c r="M54" s="161"/>
      <c r="N54" s="161"/>
      <c r="O54" s="161"/>
    </row>
    <row r="55" spans="1:17">
      <c r="A55" s="163" t="s">
        <v>34</v>
      </c>
      <c r="B55" s="163"/>
      <c r="C55" s="163"/>
      <c r="D55" s="163"/>
      <c r="E55" s="163"/>
      <c r="F55" s="164"/>
      <c r="G55" s="164"/>
      <c r="H55" s="164"/>
      <c r="I55" s="164"/>
      <c r="J55" s="164"/>
      <c r="K55" s="164"/>
      <c r="L55" s="7"/>
      <c r="M55" s="7"/>
      <c r="N55" s="7"/>
      <c r="O55" s="7"/>
    </row>
    <row r="56" spans="1:17">
      <c r="A56" s="9" t="s">
        <v>35</v>
      </c>
      <c r="B56" s="9" t="s">
        <v>36</v>
      </c>
      <c r="C56" s="9" t="s">
        <v>37</v>
      </c>
      <c r="D56" s="9" t="s">
        <v>38</v>
      </c>
      <c r="E56" s="163" t="s">
        <v>15</v>
      </c>
      <c r="F56" s="164"/>
      <c r="G56" s="164"/>
      <c r="H56" s="164"/>
      <c r="I56" s="164"/>
      <c r="J56" s="164"/>
      <c r="K56" s="164"/>
      <c r="L56" s="7"/>
      <c r="M56" s="7"/>
      <c r="N56" s="7"/>
      <c r="O56" s="7"/>
    </row>
    <row r="57" spans="1:17">
      <c r="A57" s="9">
        <v>1</v>
      </c>
      <c r="B57" s="9">
        <v>2</v>
      </c>
      <c r="C57" s="9">
        <v>3</v>
      </c>
      <c r="D57" s="9">
        <v>4</v>
      </c>
      <c r="E57" s="163">
        <v>5</v>
      </c>
      <c r="F57" s="164"/>
      <c r="G57" s="164"/>
      <c r="H57" s="164"/>
      <c r="I57" s="164"/>
      <c r="J57" s="164"/>
      <c r="K57" s="164"/>
      <c r="L57" s="7"/>
      <c r="M57" s="7"/>
      <c r="N57" s="7"/>
      <c r="O57" s="7"/>
    </row>
    <row r="58" spans="1:17">
      <c r="A58" s="9" t="s">
        <v>18</v>
      </c>
      <c r="B58" s="9" t="s">
        <v>18</v>
      </c>
      <c r="C58" s="9" t="s">
        <v>18</v>
      </c>
      <c r="D58" s="9" t="s">
        <v>18</v>
      </c>
      <c r="E58" s="163" t="s">
        <v>18</v>
      </c>
      <c r="F58" s="165"/>
      <c r="G58" s="165"/>
      <c r="H58" s="165"/>
      <c r="I58" s="165"/>
      <c r="J58" s="165"/>
      <c r="K58" s="165"/>
      <c r="L58" s="7"/>
      <c r="M58" s="7"/>
      <c r="N58" s="7"/>
      <c r="O58" s="7"/>
    </row>
    <row r="59" spans="1:17">
      <c r="A59" s="161" t="s">
        <v>39</v>
      </c>
      <c r="B59" s="161"/>
      <c r="C59" s="161"/>
      <c r="D59" s="161"/>
      <c r="E59" s="161"/>
      <c r="F59" s="161"/>
      <c r="G59" s="7"/>
      <c r="H59" s="7"/>
      <c r="I59" s="7"/>
      <c r="J59" s="7"/>
      <c r="K59" s="7"/>
      <c r="L59" s="7"/>
      <c r="M59" s="7"/>
      <c r="N59" s="7"/>
      <c r="O59" s="7"/>
    </row>
    <row r="60" spans="1:17">
      <c r="A60" s="198" t="s">
        <v>40</v>
      </c>
      <c r="B60" s="198"/>
      <c r="C60" s="198"/>
      <c r="D60" s="198"/>
      <c r="E60" s="198"/>
      <c r="F60" s="198"/>
      <c r="G60" s="198"/>
      <c r="H60" s="198"/>
      <c r="I60" s="198"/>
      <c r="J60" s="198"/>
      <c r="K60" s="198"/>
      <c r="L60" s="14"/>
      <c r="M60" s="14"/>
      <c r="N60" s="14"/>
      <c r="O60" s="14"/>
    </row>
    <row r="61" spans="1:17" ht="40.5" customHeight="1">
      <c r="A61" s="199" t="s">
        <v>41</v>
      </c>
      <c r="B61" s="199"/>
      <c r="C61" s="199"/>
      <c r="D61" s="199"/>
      <c r="E61" s="199"/>
      <c r="F61" s="199"/>
      <c r="G61" s="199"/>
      <c r="H61" s="199"/>
      <c r="I61" s="199"/>
      <c r="J61" s="199"/>
      <c r="K61" s="199"/>
      <c r="L61" s="14"/>
      <c r="M61" s="14"/>
      <c r="N61" s="14"/>
      <c r="O61" s="14"/>
    </row>
    <row r="62" spans="1:17" ht="16.5" customHeight="1">
      <c r="A62" s="243" t="s">
        <v>42</v>
      </c>
      <c r="B62" s="243"/>
      <c r="C62" s="243"/>
      <c r="D62" s="243"/>
      <c r="E62" s="243"/>
      <c r="F62" s="243"/>
      <c r="G62" s="243"/>
      <c r="H62" s="243"/>
      <c r="I62" s="243"/>
      <c r="J62" s="243"/>
      <c r="K62" s="243"/>
      <c r="L62" s="14"/>
      <c r="M62" s="14"/>
      <c r="N62" s="14"/>
      <c r="O62" s="14"/>
    </row>
    <row r="63" spans="1:17">
      <c r="A63" s="161" t="s">
        <v>43</v>
      </c>
      <c r="B63" s="161"/>
      <c r="C63" s="161"/>
      <c r="D63" s="161"/>
      <c r="E63" s="161"/>
      <c r="F63" s="161"/>
      <c r="G63" s="161"/>
      <c r="H63" s="161"/>
      <c r="I63" s="161"/>
      <c r="J63" s="7"/>
      <c r="K63" s="7"/>
      <c r="L63" s="7"/>
      <c r="M63" s="7"/>
      <c r="N63" s="7"/>
      <c r="O63" s="7"/>
    </row>
    <row r="64" spans="1:17" ht="18.75" customHeight="1">
      <c r="A64" s="236" t="s">
        <v>44</v>
      </c>
      <c r="B64" s="236"/>
      <c r="C64" s="236"/>
      <c r="D64" s="236"/>
      <c r="E64" s="236" t="s">
        <v>45</v>
      </c>
      <c r="F64" s="236"/>
      <c r="G64" s="236"/>
      <c r="H64" s="236" t="s">
        <v>46</v>
      </c>
      <c r="I64" s="236"/>
      <c r="J64" s="236"/>
      <c r="K64" s="236"/>
      <c r="L64" s="236"/>
      <c r="M64" s="95"/>
      <c r="N64" s="95"/>
      <c r="O64" s="95"/>
      <c r="P64" s="95"/>
    </row>
    <row r="65" spans="1:15">
      <c r="A65" s="237">
        <v>1</v>
      </c>
      <c r="B65" s="237"/>
      <c r="C65" s="237"/>
      <c r="D65" s="237"/>
      <c r="E65" s="240">
        <v>2</v>
      </c>
      <c r="F65" s="241"/>
      <c r="G65" s="242"/>
      <c r="H65" s="236">
        <v>3</v>
      </c>
      <c r="I65" s="236"/>
      <c r="J65" s="236"/>
      <c r="K65" s="236"/>
      <c r="L65" s="236"/>
    </row>
    <row r="66" spans="1:15" ht="58.5" customHeight="1">
      <c r="A66" s="252" t="s">
        <v>412</v>
      </c>
      <c r="B66" s="253"/>
      <c r="C66" s="253"/>
      <c r="D66" s="254"/>
      <c r="E66" s="240" t="s">
        <v>47</v>
      </c>
      <c r="F66" s="241"/>
      <c r="G66" s="242"/>
      <c r="H66" s="240" t="s">
        <v>48</v>
      </c>
      <c r="I66" s="241"/>
      <c r="J66" s="241"/>
      <c r="K66" s="241"/>
      <c r="L66" s="242"/>
    </row>
    <row r="67" spans="1:15" ht="57.75" customHeight="1">
      <c r="A67" s="252" t="s">
        <v>413</v>
      </c>
      <c r="B67" s="253"/>
      <c r="C67" s="253"/>
      <c r="D67" s="254"/>
      <c r="E67" s="240" t="s">
        <v>49</v>
      </c>
      <c r="F67" s="241"/>
      <c r="G67" s="242"/>
      <c r="H67" s="240" t="s">
        <v>50</v>
      </c>
      <c r="I67" s="241"/>
      <c r="J67" s="241"/>
      <c r="K67" s="241"/>
      <c r="L67" s="242"/>
    </row>
    <row r="68" spans="1:15" ht="61.5" customHeight="1">
      <c r="A68" s="252" t="s">
        <v>413</v>
      </c>
      <c r="B68" s="253"/>
      <c r="C68" s="253"/>
      <c r="D68" s="254"/>
      <c r="E68" s="240" t="s">
        <v>52</v>
      </c>
      <c r="F68" s="241"/>
      <c r="G68" s="242"/>
      <c r="H68" s="240" t="s">
        <v>48</v>
      </c>
      <c r="I68" s="241"/>
      <c r="J68" s="241"/>
      <c r="K68" s="241"/>
      <c r="L68" s="242"/>
    </row>
    <row r="69" spans="1:15" ht="53.25" customHeight="1">
      <c r="A69" s="252" t="s">
        <v>414</v>
      </c>
      <c r="B69" s="253"/>
      <c r="C69" s="253"/>
      <c r="D69" s="254"/>
      <c r="E69" s="240" t="s">
        <v>51</v>
      </c>
      <c r="F69" s="241"/>
      <c r="G69" s="242"/>
      <c r="H69" s="255" t="s">
        <v>188</v>
      </c>
      <c r="I69" s="256"/>
      <c r="J69" s="256"/>
      <c r="K69" s="256"/>
      <c r="L69" s="257"/>
    </row>
    <row r="70" spans="1:15">
      <c r="A70" s="8"/>
      <c r="B70" s="8"/>
      <c r="C70" s="8"/>
      <c r="D70" s="8"/>
      <c r="E70" s="8"/>
      <c r="F70" s="8"/>
      <c r="G70" s="8"/>
      <c r="H70" s="8"/>
      <c r="I70" s="8"/>
      <c r="J70" s="7"/>
      <c r="K70" s="7"/>
      <c r="L70" s="7"/>
      <c r="M70" s="7"/>
      <c r="N70" s="7"/>
      <c r="O70" s="7"/>
    </row>
    <row r="71" spans="1:15" ht="29.25" customHeight="1">
      <c r="A71" s="169" t="s">
        <v>53</v>
      </c>
      <c r="B71" s="169"/>
      <c r="C71" s="169"/>
      <c r="D71" s="169"/>
      <c r="E71" s="169"/>
      <c r="F71" s="169"/>
      <c r="G71" s="169"/>
      <c r="H71" s="169"/>
      <c r="I71" s="169"/>
      <c r="J71" s="169"/>
      <c r="K71" s="169"/>
      <c r="L71" s="169"/>
      <c r="M71" s="210" t="s">
        <v>193</v>
      </c>
      <c r="N71" s="165" t="s">
        <v>203</v>
      </c>
      <c r="O71" s="7"/>
    </row>
    <row r="72" spans="1:15" ht="18" customHeight="1">
      <c r="A72" s="161" t="s">
        <v>54</v>
      </c>
      <c r="B72" s="161"/>
      <c r="C72" s="161"/>
      <c r="D72" s="161"/>
      <c r="E72" s="161"/>
      <c r="F72" s="161"/>
      <c r="G72" s="161"/>
      <c r="H72" s="161"/>
      <c r="I72" s="161"/>
      <c r="J72" s="161"/>
      <c r="K72" s="161"/>
      <c r="L72" s="161"/>
      <c r="M72" s="211"/>
      <c r="N72" s="165"/>
      <c r="O72" s="7"/>
    </row>
    <row r="73" spans="1:15">
      <c r="A73" s="161" t="s">
        <v>9</v>
      </c>
      <c r="B73" s="161"/>
      <c r="C73" s="161"/>
      <c r="D73" s="161"/>
      <c r="E73" s="161"/>
      <c r="F73" s="161"/>
      <c r="G73" s="161"/>
      <c r="H73" s="161"/>
      <c r="I73" s="161"/>
      <c r="J73" s="161"/>
      <c r="K73" s="161"/>
      <c r="L73" s="161"/>
      <c r="M73" s="211"/>
      <c r="N73" s="165"/>
      <c r="O73" s="7"/>
    </row>
    <row r="74" spans="1:15">
      <c r="A74" s="161" t="s">
        <v>86</v>
      </c>
      <c r="B74" s="161"/>
      <c r="C74" s="161"/>
      <c r="D74" s="161"/>
      <c r="E74" s="161"/>
      <c r="F74" s="161"/>
      <c r="G74" s="161"/>
      <c r="H74" s="161"/>
      <c r="I74" s="161"/>
      <c r="J74" s="161"/>
      <c r="K74" s="161"/>
      <c r="L74" s="161"/>
      <c r="M74" s="7"/>
      <c r="N74" s="8"/>
      <c r="O74" s="7"/>
    </row>
    <row r="75" spans="1:15">
      <c r="A75" s="161" t="s">
        <v>100</v>
      </c>
      <c r="B75" s="161"/>
      <c r="C75" s="161"/>
      <c r="D75" s="161"/>
      <c r="E75" s="161"/>
      <c r="F75" s="161"/>
      <c r="G75" s="161"/>
      <c r="H75" s="161"/>
      <c r="I75" s="161"/>
      <c r="J75" s="161"/>
      <c r="K75" s="7"/>
      <c r="L75" s="7"/>
      <c r="M75" s="7"/>
      <c r="N75" s="8"/>
      <c r="O75" s="7"/>
    </row>
    <row r="76" spans="1:15" ht="81" customHeight="1">
      <c r="A76" s="163" t="s">
        <v>87</v>
      </c>
      <c r="B76" s="163" t="s">
        <v>10</v>
      </c>
      <c r="C76" s="163"/>
      <c r="D76" s="163"/>
      <c r="E76" s="163" t="s">
        <v>11</v>
      </c>
      <c r="F76" s="163"/>
      <c r="G76" s="163" t="s">
        <v>12</v>
      </c>
      <c r="H76" s="163"/>
      <c r="I76" s="163"/>
      <c r="J76" s="163" t="s">
        <v>13</v>
      </c>
      <c r="K76" s="163"/>
      <c r="L76" s="163"/>
      <c r="M76" s="187" t="s">
        <v>184</v>
      </c>
      <c r="N76" s="189"/>
      <c r="O76" s="7"/>
    </row>
    <row r="77" spans="1:15" ht="59.25" customHeight="1">
      <c r="A77" s="166"/>
      <c r="B77" s="163"/>
      <c r="C77" s="163"/>
      <c r="D77" s="163"/>
      <c r="E77" s="163"/>
      <c r="F77" s="163"/>
      <c r="G77" s="163" t="s">
        <v>14</v>
      </c>
      <c r="H77" s="163" t="s">
        <v>24</v>
      </c>
      <c r="I77" s="163"/>
      <c r="J77" s="163" t="s">
        <v>226</v>
      </c>
      <c r="K77" s="163" t="s">
        <v>227</v>
      </c>
      <c r="L77" s="163" t="s">
        <v>232</v>
      </c>
      <c r="M77" s="165" t="s">
        <v>185</v>
      </c>
      <c r="N77" s="163" t="s">
        <v>186</v>
      </c>
      <c r="O77" s="7"/>
    </row>
    <row r="78" spans="1:15" ht="56.25">
      <c r="A78" s="166"/>
      <c r="B78" s="9" t="s">
        <v>26</v>
      </c>
      <c r="C78" s="9" t="s">
        <v>27</v>
      </c>
      <c r="D78" s="9" t="s">
        <v>18</v>
      </c>
      <c r="E78" s="9" t="s">
        <v>58</v>
      </c>
      <c r="F78" s="9" t="s">
        <v>18</v>
      </c>
      <c r="G78" s="166"/>
      <c r="H78" s="9" t="s">
        <v>15</v>
      </c>
      <c r="I78" s="9" t="s">
        <v>16</v>
      </c>
      <c r="J78" s="163"/>
      <c r="K78" s="163"/>
      <c r="L78" s="166"/>
      <c r="M78" s="165"/>
      <c r="N78" s="163"/>
      <c r="O78" s="7"/>
    </row>
    <row r="79" spans="1:15">
      <c r="A79" s="9">
        <v>1</v>
      </c>
      <c r="B79" s="9">
        <v>2</v>
      </c>
      <c r="C79" s="9">
        <v>3</v>
      </c>
      <c r="D79" s="9">
        <v>4</v>
      </c>
      <c r="E79" s="9">
        <v>5</v>
      </c>
      <c r="F79" s="9">
        <v>6</v>
      </c>
      <c r="G79" s="9">
        <v>7</v>
      </c>
      <c r="H79" s="9">
        <v>8</v>
      </c>
      <c r="I79" s="9">
        <v>9</v>
      </c>
      <c r="J79" s="9">
        <v>10</v>
      </c>
      <c r="K79" s="9">
        <v>11</v>
      </c>
      <c r="L79" s="9">
        <v>12</v>
      </c>
      <c r="M79" s="53">
        <v>13</v>
      </c>
      <c r="N79" s="53">
        <v>14</v>
      </c>
      <c r="O79" s="7"/>
    </row>
    <row r="80" spans="1:15" ht="126">
      <c r="A80" s="238" t="s">
        <v>108</v>
      </c>
      <c r="B80" s="239" t="s">
        <v>108</v>
      </c>
      <c r="C80" s="239" t="s">
        <v>108</v>
      </c>
      <c r="D80" s="251" t="s">
        <v>18</v>
      </c>
      <c r="E80" s="239" t="s">
        <v>108</v>
      </c>
      <c r="F80" s="251" t="s">
        <v>18</v>
      </c>
      <c r="G80" s="10" t="s">
        <v>103</v>
      </c>
      <c r="H80" s="9" t="s">
        <v>97</v>
      </c>
      <c r="I80" s="9">
        <v>744</v>
      </c>
      <c r="J80" s="9">
        <v>95</v>
      </c>
      <c r="K80" s="43">
        <v>95</v>
      </c>
      <c r="L80" s="43">
        <v>95</v>
      </c>
      <c r="M80" s="53">
        <v>10</v>
      </c>
      <c r="N80" s="76">
        <v>10</v>
      </c>
      <c r="O80" s="7"/>
    </row>
    <row r="81" spans="1:17" ht="252">
      <c r="A81" s="205"/>
      <c r="B81" s="207"/>
      <c r="C81" s="207"/>
      <c r="D81" s="209"/>
      <c r="E81" s="207"/>
      <c r="F81" s="209"/>
      <c r="G81" s="10" t="s">
        <v>104</v>
      </c>
      <c r="H81" s="9" t="s">
        <v>97</v>
      </c>
      <c r="I81" s="9">
        <v>744</v>
      </c>
      <c r="J81" s="9">
        <v>100</v>
      </c>
      <c r="K81" s="43">
        <v>100</v>
      </c>
      <c r="L81" s="43">
        <v>100</v>
      </c>
      <c r="M81" s="53">
        <v>10</v>
      </c>
      <c r="N81" s="53">
        <v>10</v>
      </c>
      <c r="O81" s="7"/>
    </row>
    <row r="82" spans="1:17" ht="18.75" customHeight="1">
      <c r="A82" s="168"/>
      <c r="B82" s="168"/>
      <c r="C82" s="168"/>
      <c r="D82" s="168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</row>
    <row r="83" spans="1:17">
      <c r="A83" s="161" t="s">
        <v>101</v>
      </c>
      <c r="B83" s="161"/>
      <c r="C83" s="161"/>
      <c r="D83" s="161"/>
      <c r="E83" s="161"/>
      <c r="F83" s="161"/>
      <c r="G83" s="161"/>
      <c r="H83" s="161"/>
      <c r="I83" s="161"/>
      <c r="J83" s="161"/>
      <c r="K83" s="7"/>
      <c r="L83" s="7"/>
      <c r="M83" s="7"/>
      <c r="N83" s="7"/>
      <c r="O83" s="7"/>
    </row>
    <row r="84" spans="1:17" ht="123.75" customHeight="1">
      <c r="A84" s="163" t="s">
        <v>87</v>
      </c>
      <c r="B84" s="163" t="s">
        <v>10</v>
      </c>
      <c r="C84" s="163"/>
      <c r="D84" s="163"/>
      <c r="E84" s="163" t="s">
        <v>11</v>
      </c>
      <c r="F84" s="163"/>
      <c r="G84" s="163" t="s">
        <v>21</v>
      </c>
      <c r="H84" s="163"/>
      <c r="I84" s="163"/>
      <c r="J84" s="163" t="s">
        <v>22</v>
      </c>
      <c r="K84" s="163"/>
      <c r="L84" s="163"/>
      <c r="M84" s="163" t="s">
        <v>23</v>
      </c>
      <c r="N84" s="163"/>
      <c r="O84" s="163"/>
      <c r="P84" s="187" t="s">
        <v>184</v>
      </c>
      <c r="Q84" s="189"/>
    </row>
    <row r="85" spans="1:17" ht="63" customHeight="1">
      <c r="A85" s="166"/>
      <c r="B85" s="163"/>
      <c r="C85" s="163"/>
      <c r="D85" s="163"/>
      <c r="E85" s="163"/>
      <c r="F85" s="163"/>
      <c r="G85" s="163" t="s">
        <v>85</v>
      </c>
      <c r="H85" s="163" t="s">
        <v>24</v>
      </c>
      <c r="I85" s="163"/>
      <c r="J85" s="163" t="s">
        <v>226</v>
      </c>
      <c r="K85" s="163" t="s">
        <v>231</v>
      </c>
      <c r="L85" s="163" t="s">
        <v>232</v>
      </c>
      <c r="M85" s="163" t="s">
        <v>230</v>
      </c>
      <c r="N85" s="163" t="s">
        <v>231</v>
      </c>
      <c r="O85" s="163" t="s">
        <v>232</v>
      </c>
      <c r="P85" s="163" t="s">
        <v>185</v>
      </c>
      <c r="Q85" s="163" t="s">
        <v>186</v>
      </c>
    </row>
    <row r="86" spans="1:17" ht="52.5" customHeight="1">
      <c r="A86" s="166"/>
      <c r="B86" s="9" t="s">
        <v>26</v>
      </c>
      <c r="C86" s="9" t="s">
        <v>27</v>
      </c>
      <c r="D86" s="9" t="s">
        <v>18</v>
      </c>
      <c r="E86" s="9" t="s">
        <v>58</v>
      </c>
      <c r="F86" s="9" t="s">
        <v>18</v>
      </c>
      <c r="G86" s="166"/>
      <c r="H86" s="9" t="s">
        <v>29</v>
      </c>
      <c r="I86" s="9" t="s">
        <v>16</v>
      </c>
      <c r="J86" s="163"/>
      <c r="K86" s="166"/>
      <c r="L86" s="166"/>
      <c r="M86" s="166"/>
      <c r="N86" s="166"/>
      <c r="O86" s="166"/>
      <c r="P86" s="163"/>
      <c r="Q86" s="163"/>
    </row>
    <row r="87" spans="1:17">
      <c r="A87" s="18">
        <v>1</v>
      </c>
      <c r="B87" s="18">
        <v>2</v>
      </c>
      <c r="C87" s="18">
        <v>3</v>
      </c>
      <c r="D87" s="9">
        <v>4</v>
      </c>
      <c r="E87" s="9">
        <v>5</v>
      </c>
      <c r="F87" s="9">
        <v>6</v>
      </c>
      <c r="G87" s="9">
        <v>7</v>
      </c>
      <c r="H87" s="9">
        <v>8</v>
      </c>
      <c r="I87" s="9">
        <v>9</v>
      </c>
      <c r="J87" s="9">
        <v>10</v>
      </c>
      <c r="K87" s="9">
        <v>11</v>
      </c>
      <c r="L87" s="9">
        <v>12</v>
      </c>
      <c r="M87" s="9">
        <v>13</v>
      </c>
      <c r="N87" s="9">
        <v>14</v>
      </c>
      <c r="O87" s="9">
        <v>15</v>
      </c>
      <c r="P87" s="71">
        <v>16</v>
      </c>
      <c r="Q87" s="71">
        <v>17</v>
      </c>
    </row>
    <row r="88" spans="1:17" ht="56.25" hidden="1">
      <c r="A88" s="89" t="s">
        <v>204</v>
      </c>
      <c r="B88" s="2" t="s">
        <v>166</v>
      </c>
      <c r="C88" s="2" t="s">
        <v>167</v>
      </c>
      <c r="D88" s="37" t="s">
        <v>18</v>
      </c>
      <c r="E88" s="9" t="s">
        <v>56</v>
      </c>
      <c r="F88" s="11" t="s">
        <v>18</v>
      </c>
      <c r="G88" s="9" t="s">
        <v>59</v>
      </c>
      <c r="H88" s="9" t="s">
        <v>32</v>
      </c>
      <c r="I88" s="3" t="s">
        <v>107</v>
      </c>
      <c r="J88" s="9"/>
      <c r="K88" s="9">
        <f>J88</f>
        <v>0</v>
      </c>
      <c r="L88" s="9">
        <f>J88</f>
        <v>0</v>
      </c>
      <c r="M88" s="15" t="s">
        <v>18</v>
      </c>
      <c r="N88" s="9" t="s">
        <v>18</v>
      </c>
      <c r="O88" s="9" t="s">
        <v>18</v>
      </c>
      <c r="P88" s="71">
        <v>10</v>
      </c>
      <c r="Q88" s="72">
        <f t="shared" ref="Q88:Q89" si="4">J88*0.1</f>
        <v>0</v>
      </c>
    </row>
    <row r="89" spans="1:17" ht="75" hidden="1">
      <c r="A89" s="123" t="s">
        <v>205</v>
      </c>
      <c r="B89" s="2" t="s">
        <v>55</v>
      </c>
      <c r="C89" s="2" t="s">
        <v>167</v>
      </c>
      <c r="D89" s="125" t="s">
        <v>18</v>
      </c>
      <c r="E89" s="124" t="s">
        <v>56</v>
      </c>
      <c r="F89" s="125" t="s">
        <v>18</v>
      </c>
      <c r="G89" s="124" t="s">
        <v>59</v>
      </c>
      <c r="H89" s="124" t="s">
        <v>32</v>
      </c>
      <c r="I89" s="3" t="s">
        <v>107</v>
      </c>
      <c r="J89" s="124"/>
      <c r="K89" s="124">
        <f t="shared" ref="K89:K107" si="5">J89</f>
        <v>0</v>
      </c>
      <c r="L89" s="124">
        <f t="shared" ref="L89:L107" si="6">J89</f>
        <v>0</v>
      </c>
      <c r="M89" s="15" t="s">
        <v>18</v>
      </c>
      <c r="N89" s="124" t="s">
        <v>18</v>
      </c>
      <c r="O89" s="124" t="s">
        <v>18</v>
      </c>
      <c r="P89" s="71">
        <v>10</v>
      </c>
      <c r="Q89" s="72">
        <f t="shared" si="4"/>
        <v>0</v>
      </c>
    </row>
    <row r="90" spans="1:17" ht="37.5" hidden="1">
      <c r="A90" s="90" t="s">
        <v>206</v>
      </c>
      <c r="B90" s="2" t="s">
        <v>20</v>
      </c>
      <c r="C90" s="2" t="s">
        <v>167</v>
      </c>
      <c r="D90" s="37" t="s">
        <v>18</v>
      </c>
      <c r="E90" s="9" t="s">
        <v>56</v>
      </c>
      <c r="F90" s="11" t="s">
        <v>18</v>
      </c>
      <c r="G90" s="9" t="s">
        <v>59</v>
      </c>
      <c r="H90" s="9" t="s">
        <v>32</v>
      </c>
      <c r="I90" s="3" t="s">
        <v>107</v>
      </c>
      <c r="J90" s="119"/>
      <c r="K90" s="39">
        <f t="shared" si="5"/>
        <v>0</v>
      </c>
      <c r="L90" s="39">
        <f t="shared" si="6"/>
        <v>0</v>
      </c>
      <c r="M90" s="15" t="s">
        <v>18</v>
      </c>
      <c r="N90" s="9" t="s">
        <v>18</v>
      </c>
      <c r="O90" s="9" t="s">
        <v>18</v>
      </c>
      <c r="P90" s="71">
        <v>10</v>
      </c>
      <c r="Q90" s="72">
        <f>J90*0.1</f>
        <v>0</v>
      </c>
    </row>
    <row r="91" spans="1:17" ht="93.75" hidden="1">
      <c r="A91" s="123" t="s">
        <v>207</v>
      </c>
      <c r="B91" s="2" t="s">
        <v>168</v>
      </c>
      <c r="C91" s="2" t="s">
        <v>167</v>
      </c>
      <c r="D91" s="120" t="s">
        <v>18</v>
      </c>
      <c r="E91" s="119" t="s">
        <v>56</v>
      </c>
      <c r="F91" s="120" t="s">
        <v>18</v>
      </c>
      <c r="G91" s="119" t="s">
        <v>59</v>
      </c>
      <c r="H91" s="119" t="s">
        <v>32</v>
      </c>
      <c r="I91" s="3" t="s">
        <v>107</v>
      </c>
      <c r="J91" s="119"/>
      <c r="K91" s="119">
        <f t="shared" si="5"/>
        <v>0</v>
      </c>
      <c r="L91" s="119">
        <f t="shared" si="6"/>
        <v>0</v>
      </c>
      <c r="M91" s="16" t="s">
        <v>170</v>
      </c>
      <c r="N91" s="16" t="s">
        <v>170</v>
      </c>
      <c r="O91" s="16" t="s">
        <v>170</v>
      </c>
      <c r="P91" s="71">
        <v>10</v>
      </c>
      <c r="Q91" s="72">
        <f t="shared" ref="Q91:Q109" si="7">J91*0.1</f>
        <v>0</v>
      </c>
    </row>
    <row r="92" spans="1:17" ht="75" hidden="1">
      <c r="A92" s="90" t="s">
        <v>208</v>
      </c>
      <c r="B92" s="2" t="s">
        <v>57</v>
      </c>
      <c r="C92" s="2" t="s">
        <v>167</v>
      </c>
      <c r="D92" s="37" t="s">
        <v>18</v>
      </c>
      <c r="E92" s="9" t="s">
        <v>56</v>
      </c>
      <c r="F92" s="118" t="s">
        <v>462</v>
      </c>
      <c r="G92" s="9" t="s">
        <v>59</v>
      </c>
      <c r="H92" s="9" t="s">
        <v>32</v>
      </c>
      <c r="I92" s="3" t="s">
        <v>107</v>
      </c>
      <c r="J92" s="9"/>
      <c r="K92" s="39">
        <f t="shared" si="5"/>
        <v>0</v>
      </c>
      <c r="L92" s="39">
        <f t="shared" si="6"/>
        <v>0</v>
      </c>
      <c r="M92" s="16" t="s">
        <v>169</v>
      </c>
      <c r="N92" s="16" t="s">
        <v>169</v>
      </c>
      <c r="O92" s="16" t="s">
        <v>169</v>
      </c>
      <c r="P92" s="71">
        <v>10</v>
      </c>
      <c r="Q92" s="72">
        <f t="shared" si="7"/>
        <v>0</v>
      </c>
    </row>
    <row r="93" spans="1:17" ht="93.75" hidden="1">
      <c r="A93" s="89" t="s">
        <v>209</v>
      </c>
      <c r="B93" s="2" t="s">
        <v>166</v>
      </c>
      <c r="C93" s="2" t="s">
        <v>167</v>
      </c>
      <c r="D93" s="37" t="s">
        <v>18</v>
      </c>
      <c r="E93" s="9" t="s">
        <v>88</v>
      </c>
      <c r="F93" s="11" t="s">
        <v>18</v>
      </c>
      <c r="G93" s="9" t="s">
        <v>59</v>
      </c>
      <c r="H93" s="9" t="s">
        <v>32</v>
      </c>
      <c r="I93" s="3" t="s">
        <v>107</v>
      </c>
      <c r="J93" s="9"/>
      <c r="K93" s="39">
        <f t="shared" si="5"/>
        <v>0</v>
      </c>
      <c r="L93" s="39">
        <f t="shared" si="6"/>
        <v>0</v>
      </c>
      <c r="M93" s="15" t="s">
        <v>18</v>
      </c>
      <c r="N93" s="9" t="s">
        <v>18</v>
      </c>
      <c r="O93" s="9" t="s">
        <v>18</v>
      </c>
      <c r="P93" s="71">
        <v>10</v>
      </c>
      <c r="Q93" s="72">
        <f t="shared" si="7"/>
        <v>0</v>
      </c>
    </row>
    <row r="94" spans="1:17" ht="93.75" hidden="1">
      <c r="A94" s="89" t="s">
        <v>210</v>
      </c>
      <c r="B94" s="2" t="s">
        <v>55</v>
      </c>
      <c r="C94" s="2" t="s">
        <v>167</v>
      </c>
      <c r="D94" s="37" t="s">
        <v>18</v>
      </c>
      <c r="E94" s="9" t="s">
        <v>88</v>
      </c>
      <c r="F94" s="11" t="s">
        <v>18</v>
      </c>
      <c r="G94" s="9" t="s">
        <v>59</v>
      </c>
      <c r="H94" s="9" t="s">
        <v>32</v>
      </c>
      <c r="I94" s="3" t="s">
        <v>107</v>
      </c>
      <c r="J94" s="9"/>
      <c r="K94" s="39">
        <f t="shared" si="5"/>
        <v>0</v>
      </c>
      <c r="L94" s="39">
        <f t="shared" si="6"/>
        <v>0</v>
      </c>
      <c r="M94" s="15" t="s">
        <v>18</v>
      </c>
      <c r="N94" s="9" t="s">
        <v>18</v>
      </c>
      <c r="O94" s="9" t="s">
        <v>18</v>
      </c>
      <c r="P94" s="71">
        <v>10</v>
      </c>
      <c r="Q94" s="72">
        <f t="shared" si="7"/>
        <v>0</v>
      </c>
    </row>
    <row r="95" spans="1:17" ht="93.75" hidden="1">
      <c r="A95" s="89" t="s">
        <v>211</v>
      </c>
      <c r="B95" s="2" t="s">
        <v>20</v>
      </c>
      <c r="C95" s="2" t="s">
        <v>167</v>
      </c>
      <c r="D95" s="37" t="s">
        <v>18</v>
      </c>
      <c r="E95" s="9" t="s">
        <v>88</v>
      </c>
      <c r="F95" s="11" t="s">
        <v>18</v>
      </c>
      <c r="G95" s="9" t="s">
        <v>59</v>
      </c>
      <c r="H95" s="9" t="s">
        <v>32</v>
      </c>
      <c r="I95" s="3" t="s">
        <v>107</v>
      </c>
      <c r="J95" s="9"/>
      <c r="K95" s="39">
        <f t="shared" si="5"/>
        <v>0</v>
      </c>
      <c r="L95" s="39">
        <f t="shared" si="6"/>
        <v>0</v>
      </c>
      <c r="M95" s="15" t="s">
        <v>18</v>
      </c>
      <c r="N95" s="9" t="s">
        <v>18</v>
      </c>
      <c r="O95" s="9" t="s">
        <v>18</v>
      </c>
      <c r="P95" s="71">
        <v>10</v>
      </c>
      <c r="Q95" s="72">
        <f t="shared" si="7"/>
        <v>0</v>
      </c>
    </row>
    <row r="96" spans="1:17" ht="93.75" hidden="1">
      <c r="A96" s="89" t="s">
        <v>212</v>
      </c>
      <c r="B96" s="2" t="s">
        <v>168</v>
      </c>
      <c r="C96" s="2" t="s">
        <v>167</v>
      </c>
      <c r="D96" s="37" t="s">
        <v>18</v>
      </c>
      <c r="E96" s="9" t="s">
        <v>88</v>
      </c>
      <c r="F96" s="11" t="s">
        <v>18</v>
      </c>
      <c r="G96" s="9" t="s">
        <v>59</v>
      </c>
      <c r="H96" s="9" t="s">
        <v>32</v>
      </c>
      <c r="I96" s="3" t="s">
        <v>107</v>
      </c>
      <c r="J96" s="9"/>
      <c r="K96" s="39">
        <f t="shared" si="5"/>
        <v>0</v>
      </c>
      <c r="L96" s="39">
        <f t="shared" si="6"/>
        <v>0</v>
      </c>
      <c r="M96" s="16" t="s">
        <v>171</v>
      </c>
      <c r="N96" s="16" t="s">
        <v>171</v>
      </c>
      <c r="O96" s="16" t="s">
        <v>171</v>
      </c>
      <c r="P96" s="71">
        <v>10</v>
      </c>
      <c r="Q96" s="72">
        <f t="shared" si="7"/>
        <v>0</v>
      </c>
    </row>
    <row r="97" spans="1:17" ht="93.75" hidden="1">
      <c r="A97" s="89" t="s">
        <v>213</v>
      </c>
      <c r="B97" s="2" t="s">
        <v>57</v>
      </c>
      <c r="C97" s="2" t="s">
        <v>167</v>
      </c>
      <c r="D97" s="37" t="s">
        <v>18</v>
      </c>
      <c r="E97" s="9" t="s">
        <v>88</v>
      </c>
      <c r="F97" s="11" t="s">
        <v>18</v>
      </c>
      <c r="G97" s="9" t="s">
        <v>59</v>
      </c>
      <c r="H97" s="9" t="s">
        <v>32</v>
      </c>
      <c r="I97" s="3" t="s">
        <v>107</v>
      </c>
      <c r="J97" s="9"/>
      <c r="K97" s="39">
        <f t="shared" si="5"/>
        <v>0</v>
      </c>
      <c r="L97" s="39">
        <f t="shared" si="6"/>
        <v>0</v>
      </c>
      <c r="M97" s="16" t="s">
        <v>172</v>
      </c>
      <c r="N97" s="16" t="s">
        <v>172</v>
      </c>
      <c r="O97" s="16" t="s">
        <v>172</v>
      </c>
      <c r="P97" s="71">
        <v>10</v>
      </c>
      <c r="Q97" s="72">
        <f t="shared" si="7"/>
        <v>0</v>
      </c>
    </row>
    <row r="98" spans="1:17" ht="56.25" hidden="1">
      <c r="A98" s="90" t="s">
        <v>214</v>
      </c>
      <c r="B98" s="2" t="s">
        <v>166</v>
      </c>
      <c r="C98" s="2" t="s">
        <v>173</v>
      </c>
      <c r="D98" s="41" t="s">
        <v>18</v>
      </c>
      <c r="E98" s="40" t="s">
        <v>56</v>
      </c>
      <c r="F98" s="41" t="s">
        <v>18</v>
      </c>
      <c r="G98" s="40" t="s">
        <v>59</v>
      </c>
      <c r="H98" s="40" t="s">
        <v>32</v>
      </c>
      <c r="I98" s="3" t="s">
        <v>107</v>
      </c>
      <c r="J98" s="40"/>
      <c r="K98" s="42">
        <f t="shared" si="5"/>
        <v>0</v>
      </c>
      <c r="L98" s="42">
        <f t="shared" si="6"/>
        <v>0</v>
      </c>
      <c r="M98" s="15" t="s">
        <v>18</v>
      </c>
      <c r="N98" s="40" t="s">
        <v>18</v>
      </c>
      <c r="O98" s="40" t="s">
        <v>18</v>
      </c>
      <c r="P98" s="71">
        <v>10</v>
      </c>
      <c r="Q98" s="72">
        <f t="shared" si="7"/>
        <v>0</v>
      </c>
    </row>
    <row r="99" spans="1:17" ht="75" hidden="1">
      <c r="A99" s="90" t="s">
        <v>215</v>
      </c>
      <c r="B99" s="2" t="s">
        <v>55</v>
      </c>
      <c r="C99" s="2" t="s">
        <v>173</v>
      </c>
      <c r="D99" s="41" t="s">
        <v>18</v>
      </c>
      <c r="E99" s="40" t="s">
        <v>56</v>
      </c>
      <c r="F99" s="41" t="s">
        <v>18</v>
      </c>
      <c r="G99" s="40" t="s">
        <v>59</v>
      </c>
      <c r="H99" s="40" t="s">
        <v>32</v>
      </c>
      <c r="I99" s="3" t="s">
        <v>107</v>
      </c>
      <c r="J99" s="119"/>
      <c r="K99" s="42">
        <f t="shared" si="5"/>
        <v>0</v>
      </c>
      <c r="L99" s="42">
        <f t="shared" si="6"/>
        <v>0</v>
      </c>
      <c r="M99" s="15" t="s">
        <v>18</v>
      </c>
      <c r="N99" s="40" t="s">
        <v>18</v>
      </c>
      <c r="O99" s="40" t="s">
        <v>18</v>
      </c>
      <c r="P99" s="71">
        <v>10</v>
      </c>
      <c r="Q99" s="72">
        <f t="shared" si="7"/>
        <v>0</v>
      </c>
    </row>
    <row r="100" spans="1:17" ht="37.5" hidden="1">
      <c r="A100" s="90" t="s">
        <v>216</v>
      </c>
      <c r="B100" s="2" t="s">
        <v>20</v>
      </c>
      <c r="C100" s="2" t="s">
        <v>173</v>
      </c>
      <c r="D100" s="41" t="s">
        <v>18</v>
      </c>
      <c r="E100" s="40" t="s">
        <v>56</v>
      </c>
      <c r="F100" s="41" t="s">
        <v>18</v>
      </c>
      <c r="G100" s="40" t="s">
        <v>59</v>
      </c>
      <c r="H100" s="40" t="s">
        <v>32</v>
      </c>
      <c r="I100" s="3" t="s">
        <v>107</v>
      </c>
      <c r="J100" s="119"/>
      <c r="K100" s="42">
        <f t="shared" si="5"/>
        <v>0</v>
      </c>
      <c r="L100" s="42">
        <f t="shared" si="6"/>
        <v>0</v>
      </c>
      <c r="M100" s="15" t="s">
        <v>18</v>
      </c>
      <c r="N100" s="40" t="s">
        <v>18</v>
      </c>
      <c r="O100" s="40" t="s">
        <v>18</v>
      </c>
      <c r="P100" s="71">
        <v>10</v>
      </c>
      <c r="Q100" s="72">
        <f t="shared" si="7"/>
        <v>0</v>
      </c>
    </row>
    <row r="101" spans="1:17" ht="93.75">
      <c r="A101" s="123" t="s">
        <v>217</v>
      </c>
      <c r="B101" s="2" t="s">
        <v>168</v>
      </c>
      <c r="C101" s="2" t="s">
        <v>173</v>
      </c>
      <c r="D101" s="120" t="s">
        <v>18</v>
      </c>
      <c r="E101" s="119" t="s">
        <v>56</v>
      </c>
      <c r="F101" s="120" t="s">
        <v>18</v>
      </c>
      <c r="G101" s="119" t="s">
        <v>59</v>
      </c>
      <c r="H101" s="119" t="s">
        <v>32</v>
      </c>
      <c r="I101" s="3" t="s">
        <v>107</v>
      </c>
      <c r="J101" s="119">
        <v>18</v>
      </c>
      <c r="K101" s="119">
        <f t="shared" si="5"/>
        <v>18</v>
      </c>
      <c r="L101" s="119">
        <f t="shared" si="6"/>
        <v>18</v>
      </c>
      <c r="M101" s="16" t="s">
        <v>170</v>
      </c>
      <c r="N101" s="16" t="s">
        <v>170</v>
      </c>
      <c r="O101" s="16" t="s">
        <v>170</v>
      </c>
      <c r="P101" s="71">
        <v>10</v>
      </c>
      <c r="Q101" s="72">
        <f t="shared" si="7"/>
        <v>2</v>
      </c>
    </row>
    <row r="102" spans="1:17" ht="75">
      <c r="A102" s="90" t="s">
        <v>218</v>
      </c>
      <c r="B102" s="2" t="s">
        <v>57</v>
      </c>
      <c r="C102" s="2" t="s">
        <v>173</v>
      </c>
      <c r="D102" s="41" t="s">
        <v>18</v>
      </c>
      <c r="E102" s="40" t="s">
        <v>56</v>
      </c>
      <c r="F102" s="41" t="s">
        <v>18</v>
      </c>
      <c r="G102" s="40" t="s">
        <v>59</v>
      </c>
      <c r="H102" s="40" t="s">
        <v>32</v>
      </c>
      <c r="I102" s="3" t="s">
        <v>107</v>
      </c>
      <c r="J102" s="40">
        <v>54</v>
      </c>
      <c r="K102" s="42">
        <f t="shared" si="5"/>
        <v>54</v>
      </c>
      <c r="L102" s="42">
        <f t="shared" si="6"/>
        <v>54</v>
      </c>
      <c r="M102" s="16" t="s">
        <v>169</v>
      </c>
      <c r="N102" s="16" t="s">
        <v>169</v>
      </c>
      <c r="O102" s="16" t="s">
        <v>169</v>
      </c>
      <c r="P102" s="71">
        <v>10</v>
      </c>
      <c r="Q102" s="72">
        <f t="shared" si="7"/>
        <v>5</v>
      </c>
    </row>
    <row r="103" spans="1:17" ht="93.75" hidden="1">
      <c r="A103" s="82" t="s">
        <v>219</v>
      </c>
      <c r="B103" s="2" t="s">
        <v>166</v>
      </c>
      <c r="C103" s="2" t="s">
        <v>173</v>
      </c>
      <c r="D103" s="41" t="s">
        <v>18</v>
      </c>
      <c r="E103" s="40" t="s">
        <v>88</v>
      </c>
      <c r="F103" s="41" t="s">
        <v>18</v>
      </c>
      <c r="G103" s="40" t="s">
        <v>59</v>
      </c>
      <c r="H103" s="40" t="s">
        <v>32</v>
      </c>
      <c r="I103" s="3" t="s">
        <v>107</v>
      </c>
      <c r="J103" s="40"/>
      <c r="K103" s="42">
        <f t="shared" si="5"/>
        <v>0</v>
      </c>
      <c r="L103" s="42">
        <f t="shared" si="6"/>
        <v>0</v>
      </c>
      <c r="M103" s="15" t="s">
        <v>18</v>
      </c>
      <c r="N103" s="40" t="s">
        <v>18</v>
      </c>
      <c r="O103" s="40" t="s">
        <v>18</v>
      </c>
      <c r="P103" s="71">
        <v>10</v>
      </c>
      <c r="Q103" s="72">
        <f t="shared" si="7"/>
        <v>0</v>
      </c>
    </row>
    <row r="104" spans="1:17" ht="93.75" hidden="1">
      <c r="A104" s="82" t="s">
        <v>220</v>
      </c>
      <c r="B104" s="2" t="s">
        <v>55</v>
      </c>
      <c r="C104" s="2" t="s">
        <v>173</v>
      </c>
      <c r="D104" s="41" t="s">
        <v>18</v>
      </c>
      <c r="E104" s="40" t="s">
        <v>88</v>
      </c>
      <c r="F104" s="41" t="s">
        <v>18</v>
      </c>
      <c r="G104" s="40" t="s">
        <v>59</v>
      </c>
      <c r="H104" s="40" t="s">
        <v>32</v>
      </c>
      <c r="I104" s="3" t="s">
        <v>107</v>
      </c>
      <c r="J104" s="40"/>
      <c r="K104" s="42">
        <f t="shared" si="5"/>
        <v>0</v>
      </c>
      <c r="L104" s="42">
        <f t="shared" si="6"/>
        <v>0</v>
      </c>
      <c r="M104" s="15" t="s">
        <v>18</v>
      </c>
      <c r="N104" s="40" t="s">
        <v>18</v>
      </c>
      <c r="O104" s="40" t="s">
        <v>18</v>
      </c>
      <c r="P104" s="71">
        <v>10</v>
      </c>
      <c r="Q104" s="72">
        <f t="shared" si="7"/>
        <v>0</v>
      </c>
    </row>
    <row r="105" spans="1:17" ht="93.75" hidden="1">
      <c r="A105" s="82" t="s">
        <v>221</v>
      </c>
      <c r="B105" s="2" t="s">
        <v>20</v>
      </c>
      <c r="C105" s="2" t="s">
        <v>173</v>
      </c>
      <c r="D105" s="41" t="s">
        <v>18</v>
      </c>
      <c r="E105" s="40" t="s">
        <v>88</v>
      </c>
      <c r="F105" s="41" t="s">
        <v>18</v>
      </c>
      <c r="G105" s="40" t="s">
        <v>59</v>
      </c>
      <c r="H105" s="40" t="s">
        <v>32</v>
      </c>
      <c r="I105" s="3" t="s">
        <v>107</v>
      </c>
      <c r="J105" s="40"/>
      <c r="K105" s="42">
        <f t="shared" si="5"/>
        <v>0</v>
      </c>
      <c r="L105" s="42">
        <f t="shared" si="6"/>
        <v>0</v>
      </c>
      <c r="M105" s="15" t="s">
        <v>18</v>
      </c>
      <c r="N105" s="40" t="s">
        <v>18</v>
      </c>
      <c r="O105" s="40" t="s">
        <v>18</v>
      </c>
      <c r="P105" s="71">
        <v>10</v>
      </c>
      <c r="Q105" s="72">
        <f t="shared" si="7"/>
        <v>0</v>
      </c>
    </row>
    <row r="106" spans="1:17" ht="93.75" hidden="1">
      <c r="A106" s="82" t="s">
        <v>222</v>
      </c>
      <c r="B106" s="2" t="s">
        <v>168</v>
      </c>
      <c r="C106" s="2" t="s">
        <v>173</v>
      </c>
      <c r="D106" s="41" t="s">
        <v>18</v>
      </c>
      <c r="E106" s="40" t="s">
        <v>88</v>
      </c>
      <c r="F106" s="41" t="s">
        <v>18</v>
      </c>
      <c r="G106" s="40" t="s">
        <v>59</v>
      </c>
      <c r="H106" s="40" t="s">
        <v>32</v>
      </c>
      <c r="I106" s="3" t="s">
        <v>107</v>
      </c>
      <c r="J106" s="40"/>
      <c r="K106" s="42">
        <f t="shared" si="5"/>
        <v>0</v>
      </c>
      <c r="L106" s="42">
        <f t="shared" si="6"/>
        <v>0</v>
      </c>
      <c r="M106" s="16" t="s">
        <v>171</v>
      </c>
      <c r="N106" s="16" t="s">
        <v>171</v>
      </c>
      <c r="O106" s="16" t="s">
        <v>171</v>
      </c>
      <c r="P106" s="71">
        <v>10</v>
      </c>
      <c r="Q106" s="72">
        <f t="shared" si="7"/>
        <v>0</v>
      </c>
    </row>
    <row r="107" spans="1:17" ht="93.75" hidden="1">
      <c r="A107" s="81" t="s">
        <v>223</v>
      </c>
      <c r="B107" s="2" t="s">
        <v>57</v>
      </c>
      <c r="C107" s="2" t="s">
        <v>173</v>
      </c>
      <c r="D107" s="41" t="s">
        <v>18</v>
      </c>
      <c r="E107" s="40" t="s">
        <v>88</v>
      </c>
      <c r="F107" s="41" t="s">
        <v>18</v>
      </c>
      <c r="G107" s="40" t="s">
        <v>59</v>
      </c>
      <c r="H107" s="40" t="s">
        <v>32</v>
      </c>
      <c r="I107" s="3" t="s">
        <v>107</v>
      </c>
      <c r="J107" s="40"/>
      <c r="K107" s="42">
        <f t="shared" si="5"/>
        <v>0</v>
      </c>
      <c r="L107" s="42">
        <f t="shared" si="6"/>
        <v>0</v>
      </c>
      <c r="M107" s="16" t="s">
        <v>172</v>
      </c>
      <c r="N107" s="16" t="s">
        <v>172</v>
      </c>
      <c r="O107" s="16" t="s">
        <v>172</v>
      </c>
      <c r="P107" s="71">
        <v>10</v>
      </c>
      <c r="Q107" s="72">
        <f t="shared" si="7"/>
        <v>0</v>
      </c>
    </row>
    <row r="108" spans="1:17" hidden="1">
      <c r="A108" s="19"/>
      <c r="B108" s="2"/>
      <c r="C108" s="2"/>
      <c r="D108" s="37"/>
      <c r="E108" s="36"/>
      <c r="F108" s="37"/>
      <c r="G108" s="36"/>
      <c r="H108" s="36"/>
      <c r="I108" s="3"/>
      <c r="J108" s="36"/>
      <c r="K108" s="87"/>
      <c r="L108" s="87"/>
      <c r="M108" s="36"/>
      <c r="N108" s="36"/>
      <c r="O108" s="36"/>
      <c r="P108" s="71">
        <v>10</v>
      </c>
      <c r="Q108" s="72">
        <f t="shared" si="7"/>
        <v>0</v>
      </c>
    </row>
    <row r="109" spans="1:17" ht="21.75" customHeight="1">
      <c r="A109" s="12" t="s">
        <v>94</v>
      </c>
      <c r="B109" s="2"/>
      <c r="C109" s="2"/>
      <c r="D109" s="11"/>
      <c r="E109" s="9"/>
      <c r="F109" s="11"/>
      <c r="G109" s="9"/>
      <c r="H109" s="9"/>
      <c r="I109" s="13"/>
      <c r="J109" s="15">
        <f>SUM(J88:J108)</f>
        <v>72</v>
      </c>
      <c r="K109" s="15">
        <f>SUM(K88:K108)</f>
        <v>72</v>
      </c>
      <c r="L109" s="15">
        <f>SUM(L88:L108)</f>
        <v>72</v>
      </c>
      <c r="M109" s="9"/>
      <c r="N109" s="9"/>
      <c r="O109" s="9"/>
      <c r="P109" s="71">
        <v>10</v>
      </c>
      <c r="Q109" s="72">
        <f t="shared" si="7"/>
        <v>7</v>
      </c>
    </row>
    <row r="110" spans="1:17">
      <c r="A110" s="7" t="s">
        <v>33</v>
      </c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</row>
    <row r="111" spans="1:17">
      <c r="A111" s="163" t="s">
        <v>34</v>
      </c>
      <c r="B111" s="163"/>
      <c r="C111" s="163"/>
      <c r="D111" s="163"/>
      <c r="E111" s="163"/>
      <c r="F111" s="164"/>
      <c r="G111" s="164"/>
      <c r="H111" s="164"/>
      <c r="I111" s="164"/>
      <c r="J111" s="164"/>
      <c r="K111" s="164"/>
      <c r="L111" s="7"/>
      <c r="M111" s="7"/>
      <c r="N111" s="7"/>
      <c r="O111" s="7"/>
    </row>
    <row r="112" spans="1:17">
      <c r="A112" s="9" t="s">
        <v>35</v>
      </c>
      <c r="B112" s="9" t="s">
        <v>36</v>
      </c>
      <c r="C112" s="9" t="s">
        <v>37</v>
      </c>
      <c r="D112" s="9" t="s">
        <v>38</v>
      </c>
      <c r="E112" s="163" t="s">
        <v>15</v>
      </c>
      <c r="F112" s="164"/>
      <c r="G112" s="164"/>
      <c r="H112" s="164"/>
      <c r="I112" s="164"/>
      <c r="J112" s="164"/>
      <c r="K112" s="164"/>
      <c r="L112" s="7"/>
      <c r="M112" s="7"/>
      <c r="N112" s="7"/>
      <c r="O112" s="7"/>
    </row>
    <row r="113" spans="1:23">
      <c r="A113" s="9">
        <v>1</v>
      </c>
      <c r="B113" s="9">
        <v>2</v>
      </c>
      <c r="C113" s="9">
        <v>3</v>
      </c>
      <c r="D113" s="9">
        <v>4</v>
      </c>
      <c r="E113" s="163">
        <v>5</v>
      </c>
      <c r="F113" s="164"/>
      <c r="G113" s="164"/>
      <c r="H113" s="164"/>
      <c r="I113" s="164"/>
      <c r="J113" s="164"/>
      <c r="K113" s="164"/>
      <c r="L113" s="7"/>
      <c r="M113" s="7"/>
      <c r="N113" s="7"/>
      <c r="O113" s="7"/>
    </row>
    <row r="114" spans="1:23" ht="75.75" customHeight="1">
      <c r="A114" s="9" t="s">
        <v>60</v>
      </c>
      <c r="B114" s="9" t="s">
        <v>61</v>
      </c>
      <c r="C114" s="17">
        <v>42443</v>
      </c>
      <c r="D114" s="9">
        <v>529</v>
      </c>
      <c r="E114" s="163" t="s">
        <v>162</v>
      </c>
      <c r="F114" s="165"/>
      <c r="G114" s="165"/>
      <c r="H114" s="165"/>
      <c r="I114" s="165"/>
      <c r="J114" s="165"/>
      <c r="K114" s="165"/>
      <c r="L114" s="7"/>
      <c r="M114" s="7"/>
      <c r="N114" s="7"/>
      <c r="O114" s="7"/>
    </row>
    <row r="115" spans="1:23" ht="75.75" customHeight="1">
      <c r="A115" s="21" t="s">
        <v>60</v>
      </c>
      <c r="B115" s="21" t="s">
        <v>61</v>
      </c>
      <c r="C115" s="17">
        <v>42450</v>
      </c>
      <c r="D115" s="21">
        <v>601</v>
      </c>
      <c r="E115" s="201" t="s">
        <v>163</v>
      </c>
      <c r="F115" s="202"/>
      <c r="G115" s="202"/>
      <c r="H115" s="202"/>
      <c r="I115" s="202"/>
      <c r="J115" s="202"/>
      <c r="K115" s="203"/>
      <c r="L115" s="22"/>
      <c r="M115" s="22"/>
      <c r="N115" s="22"/>
      <c r="O115" s="22"/>
    </row>
    <row r="116" spans="1:23">
      <c r="A116" s="161" t="s">
        <v>39</v>
      </c>
      <c r="B116" s="161"/>
      <c r="C116" s="161"/>
      <c r="D116" s="161"/>
      <c r="E116" s="161"/>
      <c r="F116" s="161"/>
      <c r="G116" s="7"/>
      <c r="H116" s="7"/>
      <c r="I116" s="7"/>
      <c r="J116" s="7"/>
      <c r="K116" s="7"/>
      <c r="L116" s="7"/>
      <c r="M116" s="7"/>
      <c r="N116" s="7"/>
      <c r="O116" s="7"/>
    </row>
    <row r="117" spans="1:23">
      <c r="A117" s="198" t="s">
        <v>40</v>
      </c>
      <c r="B117" s="198"/>
      <c r="C117" s="198"/>
      <c r="D117" s="198"/>
      <c r="E117" s="198"/>
      <c r="F117" s="198"/>
      <c r="G117" s="198"/>
      <c r="H117" s="198"/>
      <c r="I117" s="198"/>
      <c r="J117" s="198"/>
      <c r="K117" s="198"/>
      <c r="L117" s="14"/>
      <c r="M117" s="14"/>
      <c r="N117" s="14"/>
      <c r="O117" s="14"/>
    </row>
    <row r="118" spans="1:23" ht="39" customHeight="1">
      <c r="A118" s="199" t="s">
        <v>41</v>
      </c>
      <c r="B118" s="199"/>
      <c r="C118" s="199"/>
      <c r="D118" s="199"/>
      <c r="E118" s="199"/>
      <c r="F118" s="199"/>
      <c r="G118" s="199"/>
      <c r="H118" s="199"/>
      <c r="I118" s="199"/>
      <c r="J118" s="199"/>
      <c r="K118" s="199"/>
      <c r="L118" s="14"/>
      <c r="M118" s="14"/>
      <c r="N118" s="14"/>
      <c r="O118" s="14"/>
    </row>
    <row r="119" spans="1:23" ht="17.25" customHeight="1">
      <c r="A119" s="243" t="s">
        <v>461</v>
      </c>
      <c r="B119" s="243"/>
      <c r="C119" s="243"/>
      <c r="D119" s="243"/>
      <c r="E119" s="243"/>
      <c r="F119" s="243"/>
      <c r="G119" s="243"/>
      <c r="H119" s="243"/>
      <c r="I119" s="243"/>
      <c r="J119" s="243"/>
      <c r="K119" s="243"/>
      <c r="L119" s="14"/>
      <c r="M119" s="14"/>
      <c r="N119" s="14"/>
      <c r="O119" s="14"/>
    </row>
    <row r="120" spans="1:23">
      <c r="A120" s="161" t="s">
        <v>43</v>
      </c>
      <c r="B120" s="161"/>
      <c r="C120" s="161"/>
      <c r="D120" s="161"/>
      <c r="E120" s="161"/>
      <c r="F120" s="161"/>
      <c r="G120" s="161"/>
      <c r="H120" s="161"/>
      <c r="I120" s="161"/>
      <c r="J120" s="7"/>
      <c r="K120" s="7"/>
      <c r="L120" s="7"/>
      <c r="M120" s="7"/>
      <c r="N120" s="7"/>
      <c r="O120" s="7"/>
    </row>
    <row r="121" spans="1:23" ht="18.75" customHeight="1">
      <c r="A121" s="236" t="s">
        <v>44</v>
      </c>
      <c r="B121" s="236"/>
      <c r="C121" s="236"/>
      <c r="D121" s="236"/>
      <c r="E121" s="236" t="s">
        <v>45</v>
      </c>
      <c r="F121" s="236"/>
      <c r="G121" s="236"/>
      <c r="H121" s="236" t="s">
        <v>46</v>
      </c>
      <c r="I121" s="236"/>
      <c r="J121" s="236"/>
      <c r="K121" s="236"/>
      <c r="L121" s="236"/>
      <c r="M121" s="95"/>
      <c r="N121" s="95"/>
      <c r="O121" s="95"/>
      <c r="P121" s="95"/>
    </row>
    <row r="122" spans="1:23">
      <c r="A122" s="237">
        <v>1</v>
      </c>
      <c r="B122" s="237"/>
      <c r="C122" s="237"/>
      <c r="D122" s="237"/>
      <c r="E122" s="240">
        <v>2</v>
      </c>
      <c r="F122" s="241"/>
      <c r="G122" s="242"/>
      <c r="H122" s="236">
        <v>3</v>
      </c>
      <c r="I122" s="236"/>
      <c r="J122" s="236"/>
      <c r="K122" s="236"/>
      <c r="L122" s="236"/>
    </row>
    <row r="123" spans="1:23" ht="58.5" customHeight="1">
      <c r="A123" s="252" t="s">
        <v>412</v>
      </c>
      <c r="B123" s="253"/>
      <c r="C123" s="253"/>
      <c r="D123" s="254"/>
      <c r="E123" s="240" t="s">
        <v>47</v>
      </c>
      <c r="F123" s="241"/>
      <c r="G123" s="242"/>
      <c r="H123" s="240" t="s">
        <v>48</v>
      </c>
      <c r="I123" s="241"/>
      <c r="J123" s="241"/>
      <c r="K123" s="241"/>
      <c r="L123" s="242"/>
    </row>
    <row r="124" spans="1:23" ht="57.75" customHeight="1">
      <c r="A124" s="252" t="s">
        <v>413</v>
      </c>
      <c r="B124" s="253"/>
      <c r="C124" s="253"/>
      <c r="D124" s="254"/>
      <c r="E124" s="240" t="s">
        <v>49</v>
      </c>
      <c r="F124" s="241"/>
      <c r="G124" s="242"/>
      <c r="H124" s="240" t="s">
        <v>50</v>
      </c>
      <c r="I124" s="241"/>
      <c r="J124" s="241"/>
      <c r="K124" s="241"/>
      <c r="L124" s="242"/>
    </row>
    <row r="125" spans="1:23" ht="61.5" customHeight="1">
      <c r="A125" s="252" t="s">
        <v>413</v>
      </c>
      <c r="B125" s="253"/>
      <c r="C125" s="253"/>
      <c r="D125" s="254"/>
      <c r="E125" s="240" t="s">
        <v>52</v>
      </c>
      <c r="F125" s="241"/>
      <c r="G125" s="242"/>
      <c r="H125" s="240" t="s">
        <v>48</v>
      </c>
      <c r="I125" s="241"/>
      <c r="J125" s="241"/>
      <c r="K125" s="241"/>
      <c r="L125" s="242"/>
    </row>
    <row r="126" spans="1:23" ht="53.25" customHeight="1">
      <c r="A126" s="252" t="s">
        <v>414</v>
      </c>
      <c r="B126" s="253"/>
      <c r="C126" s="253"/>
      <c r="D126" s="254"/>
      <c r="E126" s="240" t="s">
        <v>51</v>
      </c>
      <c r="F126" s="241"/>
      <c r="G126" s="242"/>
      <c r="H126" s="255" t="s">
        <v>188</v>
      </c>
      <c r="I126" s="256"/>
      <c r="J126" s="256"/>
      <c r="K126" s="256"/>
      <c r="L126" s="257"/>
    </row>
    <row r="127" spans="1:23">
      <c r="A127" s="8"/>
      <c r="B127" s="8"/>
      <c r="C127" s="8"/>
      <c r="D127" s="8"/>
      <c r="E127" s="8"/>
      <c r="F127" s="8"/>
      <c r="G127" s="8"/>
      <c r="H127" s="8"/>
      <c r="I127" s="8"/>
      <c r="J127" s="7"/>
      <c r="K127" s="7"/>
      <c r="L127" s="7"/>
      <c r="M127" s="7"/>
      <c r="N127" s="7"/>
      <c r="O127" s="7"/>
    </row>
    <row r="128" spans="1:23" s="101" customFormat="1">
      <c r="A128" s="193" t="s">
        <v>246</v>
      </c>
      <c r="B128" s="194"/>
      <c r="C128" s="194"/>
      <c r="D128" s="194"/>
      <c r="E128" s="194"/>
      <c r="F128" s="194"/>
      <c r="G128" s="194"/>
      <c r="H128" s="194"/>
      <c r="I128" s="194"/>
      <c r="J128" s="194"/>
      <c r="K128" s="194"/>
      <c r="L128" s="194"/>
      <c r="M128" s="194"/>
      <c r="N128" s="194"/>
      <c r="O128" s="194"/>
      <c r="P128" s="98"/>
      <c r="Q128" s="99"/>
      <c r="R128" s="100"/>
      <c r="S128" s="100"/>
      <c r="T128" s="100"/>
      <c r="U128" s="100"/>
      <c r="V128" s="100"/>
      <c r="W128" s="100"/>
    </row>
    <row r="129" spans="1:31" s="101" customFormat="1">
      <c r="A129" s="102"/>
      <c r="B129" s="103"/>
      <c r="C129" s="103"/>
      <c r="D129" s="103"/>
      <c r="E129" s="103"/>
      <c r="F129" s="103"/>
      <c r="G129" s="103"/>
      <c r="H129" s="103"/>
      <c r="I129" s="103"/>
      <c r="J129" s="103"/>
      <c r="K129" s="103"/>
      <c r="L129" s="103"/>
      <c r="M129" s="103"/>
      <c r="N129" s="103"/>
      <c r="O129" s="103"/>
      <c r="P129" s="98"/>
      <c r="Q129" s="99"/>
      <c r="R129" s="100"/>
      <c r="S129" s="100"/>
      <c r="T129" s="100"/>
      <c r="U129" s="100"/>
      <c r="V129" s="100"/>
      <c r="W129" s="100"/>
    </row>
    <row r="130" spans="1:31">
      <c r="A130" s="193" t="s">
        <v>247</v>
      </c>
      <c r="B130" s="193"/>
      <c r="C130" s="193"/>
      <c r="D130" s="193"/>
      <c r="E130" s="193"/>
      <c r="F130" s="193"/>
      <c r="G130" s="193"/>
      <c r="H130" s="193"/>
      <c r="I130" s="193"/>
      <c r="J130" s="193"/>
      <c r="K130" s="193"/>
      <c r="L130" s="193"/>
      <c r="M130" s="195" t="s">
        <v>193</v>
      </c>
      <c r="N130" s="258" t="s">
        <v>18</v>
      </c>
      <c r="O130" s="104"/>
      <c r="P130" s="104"/>
      <c r="Q130" s="105"/>
      <c r="R130" s="105"/>
      <c r="S130" s="105"/>
      <c r="T130" s="105"/>
      <c r="U130" s="105"/>
      <c r="V130" s="105"/>
      <c r="W130" s="105"/>
    </row>
    <row r="131" spans="1:31">
      <c r="A131" s="183" t="s">
        <v>248</v>
      </c>
      <c r="B131" s="183"/>
      <c r="C131" s="183"/>
      <c r="D131" s="183"/>
      <c r="E131" s="183"/>
      <c r="F131" s="183"/>
      <c r="G131" s="183"/>
      <c r="H131" s="183"/>
      <c r="I131" s="183"/>
      <c r="J131" s="183"/>
      <c r="K131" s="183"/>
      <c r="L131" s="183"/>
      <c r="M131" s="196"/>
      <c r="N131" s="258"/>
      <c r="O131" s="104"/>
      <c r="P131" s="104"/>
      <c r="Q131" s="105"/>
      <c r="R131" s="105"/>
      <c r="S131" s="105"/>
      <c r="T131" s="105"/>
      <c r="U131" s="105"/>
      <c r="V131" s="105"/>
      <c r="W131" s="105"/>
    </row>
    <row r="132" spans="1:31">
      <c r="A132" s="104" t="s">
        <v>249</v>
      </c>
      <c r="B132" s="104"/>
      <c r="C132" s="104"/>
      <c r="D132" s="104"/>
      <c r="E132" s="104"/>
      <c r="F132" s="104"/>
      <c r="G132" s="104"/>
      <c r="H132" s="104"/>
      <c r="I132" s="104"/>
      <c r="J132" s="104"/>
      <c r="K132" s="104"/>
      <c r="L132" s="104"/>
      <c r="M132" s="196"/>
      <c r="N132" s="258"/>
      <c r="O132" s="104"/>
      <c r="P132" s="104"/>
      <c r="Q132" s="105"/>
      <c r="R132" s="105"/>
      <c r="S132" s="105"/>
      <c r="T132" s="105"/>
      <c r="U132" s="105"/>
      <c r="V132" s="105"/>
      <c r="W132" s="105"/>
    </row>
    <row r="133" spans="1:31">
      <c r="A133" s="183" t="s">
        <v>250</v>
      </c>
      <c r="B133" s="183"/>
      <c r="C133" s="183"/>
      <c r="D133" s="183"/>
      <c r="E133" s="183"/>
      <c r="F133" s="183"/>
      <c r="G133" s="183"/>
      <c r="H133" s="183"/>
      <c r="I133" s="183"/>
      <c r="J133" s="183"/>
      <c r="K133" s="183"/>
      <c r="L133" s="183"/>
      <c r="M133" s="104"/>
      <c r="N133" s="98"/>
      <c r="O133" s="104"/>
      <c r="P133" s="104"/>
      <c r="Q133" s="105"/>
      <c r="R133" s="105"/>
      <c r="S133" s="105"/>
      <c r="T133" s="105"/>
      <c r="U133" s="105"/>
      <c r="V133" s="105"/>
      <c r="W133" s="105"/>
    </row>
    <row r="134" spans="1:31">
      <c r="A134" s="179" t="s">
        <v>251</v>
      </c>
      <c r="B134" s="179"/>
      <c r="C134" s="179"/>
      <c r="D134" s="179"/>
      <c r="E134" s="179"/>
      <c r="F134" s="179"/>
      <c r="G134" s="179"/>
      <c r="H134" s="179"/>
      <c r="I134" s="179"/>
      <c r="J134" s="179"/>
      <c r="K134" s="104"/>
      <c r="L134" s="104"/>
      <c r="M134" s="104"/>
      <c r="N134" s="98"/>
      <c r="O134" s="104"/>
      <c r="P134" s="104"/>
      <c r="Q134" s="105"/>
      <c r="R134" s="105"/>
      <c r="S134" s="105"/>
      <c r="T134" s="105"/>
      <c r="U134" s="105"/>
      <c r="V134" s="105"/>
      <c r="W134" s="105"/>
    </row>
    <row r="135" spans="1:31" s="101" customFormat="1">
      <c r="A135" s="244" t="s">
        <v>252</v>
      </c>
      <c r="B135" s="244" t="s">
        <v>253</v>
      </c>
      <c r="C135" s="244"/>
      <c r="D135" s="244"/>
      <c r="E135" s="244" t="s">
        <v>254</v>
      </c>
      <c r="F135" s="244"/>
      <c r="G135" s="244" t="s">
        <v>255</v>
      </c>
      <c r="H135" s="244"/>
      <c r="I135" s="244"/>
      <c r="J135" s="244" t="s">
        <v>256</v>
      </c>
      <c r="K135" s="244"/>
      <c r="L135" s="244"/>
      <c r="M135" s="244" t="s">
        <v>257</v>
      </c>
      <c r="N135" s="244"/>
      <c r="O135" s="98"/>
      <c r="P135" s="99"/>
      <c r="Q135" s="100"/>
      <c r="R135" s="100"/>
      <c r="S135" s="100"/>
      <c r="T135" s="100"/>
      <c r="U135" s="100"/>
      <c r="V135" s="100"/>
      <c r="W135" s="100"/>
    </row>
    <row r="136" spans="1:31" s="101" customFormat="1">
      <c r="A136" s="244"/>
      <c r="B136" s="171" t="s">
        <v>258</v>
      </c>
      <c r="C136" s="171" t="s">
        <v>258</v>
      </c>
      <c r="D136" s="171" t="s">
        <v>258</v>
      </c>
      <c r="E136" s="171" t="s">
        <v>258</v>
      </c>
      <c r="F136" s="171" t="s">
        <v>258</v>
      </c>
      <c r="G136" s="244" t="s">
        <v>259</v>
      </c>
      <c r="H136" s="244" t="s">
        <v>260</v>
      </c>
      <c r="I136" s="244"/>
      <c r="J136" s="244" t="s">
        <v>226</v>
      </c>
      <c r="K136" s="244" t="s">
        <v>227</v>
      </c>
      <c r="L136" s="244" t="s">
        <v>261</v>
      </c>
      <c r="M136" s="244" t="s">
        <v>185</v>
      </c>
      <c r="N136" s="244" t="s">
        <v>186</v>
      </c>
      <c r="O136" s="98"/>
      <c r="P136" s="99"/>
      <c r="Q136" s="100"/>
      <c r="R136" s="100"/>
      <c r="S136" s="100"/>
      <c r="T136" s="100"/>
      <c r="U136" s="100"/>
      <c r="V136" s="100"/>
      <c r="W136" s="100"/>
    </row>
    <row r="137" spans="1:31" s="101" customFormat="1" ht="75">
      <c r="A137" s="244"/>
      <c r="B137" s="172"/>
      <c r="C137" s="172"/>
      <c r="D137" s="172"/>
      <c r="E137" s="172"/>
      <c r="F137" s="172"/>
      <c r="G137" s="244"/>
      <c r="H137" s="106" t="s">
        <v>15</v>
      </c>
      <c r="I137" s="107" t="s">
        <v>262</v>
      </c>
      <c r="J137" s="244"/>
      <c r="K137" s="244"/>
      <c r="L137" s="244"/>
      <c r="M137" s="244"/>
      <c r="N137" s="244"/>
      <c r="O137" s="98"/>
      <c r="P137" s="99"/>
      <c r="Q137" s="100"/>
      <c r="R137" s="100"/>
      <c r="S137" s="100"/>
      <c r="T137" s="100"/>
      <c r="U137" s="100"/>
      <c r="V137" s="100"/>
      <c r="W137" s="100"/>
    </row>
    <row r="138" spans="1:31" s="101" customFormat="1">
      <c r="A138" s="106">
        <v>1</v>
      </c>
      <c r="B138" s="106">
        <v>2</v>
      </c>
      <c r="C138" s="106">
        <v>3</v>
      </c>
      <c r="D138" s="106">
        <v>4</v>
      </c>
      <c r="E138" s="106">
        <v>5</v>
      </c>
      <c r="F138" s="106">
        <v>6</v>
      </c>
      <c r="G138" s="106">
        <v>7</v>
      </c>
      <c r="H138" s="106">
        <v>8</v>
      </c>
      <c r="I138" s="106">
        <v>9</v>
      </c>
      <c r="J138" s="106">
        <v>10</v>
      </c>
      <c r="K138" s="106">
        <v>11</v>
      </c>
      <c r="L138" s="106">
        <v>12</v>
      </c>
      <c r="M138" s="106">
        <v>13</v>
      </c>
      <c r="N138" s="106">
        <v>14</v>
      </c>
      <c r="O138" s="98"/>
      <c r="P138" s="99"/>
      <c r="Q138" s="100"/>
      <c r="R138" s="100"/>
      <c r="S138" s="100"/>
      <c r="T138" s="100"/>
      <c r="U138" s="100"/>
      <c r="V138" s="100"/>
      <c r="W138" s="100"/>
    </row>
    <row r="139" spans="1:31" s="101" customFormat="1">
      <c r="A139" s="244" t="s">
        <v>18</v>
      </c>
      <c r="B139" s="244" t="s">
        <v>18</v>
      </c>
      <c r="C139" s="244" t="s">
        <v>18</v>
      </c>
      <c r="D139" s="244" t="s">
        <v>18</v>
      </c>
      <c r="E139" s="244" t="s">
        <v>18</v>
      </c>
      <c r="F139" s="244" t="s">
        <v>18</v>
      </c>
      <c r="G139" s="106" t="s">
        <v>18</v>
      </c>
      <c r="H139" s="106" t="s">
        <v>18</v>
      </c>
      <c r="I139" s="106" t="s">
        <v>18</v>
      </c>
      <c r="J139" s="106" t="s">
        <v>18</v>
      </c>
      <c r="K139" s="106" t="s">
        <v>18</v>
      </c>
      <c r="L139" s="106" t="s">
        <v>18</v>
      </c>
      <c r="M139" s="106" t="s">
        <v>18</v>
      </c>
      <c r="N139" s="106" t="s">
        <v>18</v>
      </c>
      <c r="O139" s="98"/>
      <c r="P139" s="99"/>
      <c r="Q139" s="100"/>
      <c r="R139" s="100"/>
      <c r="S139" s="100"/>
      <c r="T139" s="100"/>
      <c r="U139" s="100"/>
      <c r="V139" s="100"/>
      <c r="W139" s="100"/>
    </row>
    <row r="140" spans="1:31" s="101" customFormat="1">
      <c r="A140" s="244"/>
      <c r="B140" s="244"/>
      <c r="C140" s="244"/>
      <c r="D140" s="244"/>
      <c r="E140" s="244"/>
      <c r="F140" s="244"/>
      <c r="G140" s="106" t="s">
        <v>18</v>
      </c>
      <c r="H140" s="106" t="s">
        <v>18</v>
      </c>
      <c r="I140" s="106" t="s">
        <v>18</v>
      </c>
      <c r="J140" s="106" t="s">
        <v>18</v>
      </c>
      <c r="K140" s="106" t="s">
        <v>18</v>
      </c>
      <c r="L140" s="106" t="s">
        <v>18</v>
      </c>
      <c r="M140" s="106" t="s">
        <v>18</v>
      </c>
      <c r="N140" s="106" t="s">
        <v>18</v>
      </c>
      <c r="O140" s="98"/>
      <c r="P140" s="99"/>
      <c r="Q140" s="100"/>
      <c r="R140" s="100"/>
      <c r="S140" s="100"/>
      <c r="T140" s="100"/>
      <c r="U140" s="100"/>
      <c r="V140" s="100"/>
      <c r="W140" s="100"/>
    </row>
    <row r="141" spans="1:31" s="101" customFormat="1">
      <c r="A141" s="108"/>
      <c r="B141" s="108"/>
      <c r="C141" s="108"/>
      <c r="D141" s="108"/>
      <c r="E141" s="108"/>
      <c r="F141" s="108"/>
      <c r="G141" s="108"/>
      <c r="H141" s="108"/>
      <c r="I141" s="108"/>
      <c r="J141" s="108"/>
      <c r="K141" s="108"/>
      <c r="L141" s="108"/>
      <c r="M141" s="108"/>
      <c r="N141" s="108"/>
      <c r="O141" s="98"/>
      <c r="P141" s="99"/>
      <c r="Q141" s="100"/>
      <c r="R141" s="100"/>
      <c r="S141" s="100"/>
      <c r="T141" s="100"/>
      <c r="U141" s="100"/>
      <c r="V141" s="100"/>
      <c r="W141" s="100"/>
      <c r="X141" s="100"/>
      <c r="Y141" s="100"/>
      <c r="Z141" s="100"/>
      <c r="AA141" s="100"/>
      <c r="AB141" s="100"/>
      <c r="AC141" s="100"/>
      <c r="AD141" s="100"/>
      <c r="AE141" s="100"/>
    </row>
    <row r="142" spans="1:31" s="101" customFormat="1">
      <c r="A142" s="179" t="s">
        <v>263</v>
      </c>
      <c r="B142" s="179"/>
      <c r="C142" s="179"/>
      <c r="D142" s="179"/>
      <c r="E142" s="179"/>
      <c r="F142" s="179"/>
      <c r="G142" s="179"/>
      <c r="H142" s="179"/>
      <c r="I142" s="179"/>
      <c r="J142" s="179"/>
      <c r="K142" s="109"/>
      <c r="L142" s="109"/>
      <c r="M142" s="110"/>
      <c r="N142" s="110"/>
      <c r="O142" s="110"/>
      <c r="P142" s="98"/>
      <c r="Q142" s="99"/>
      <c r="R142" s="100"/>
      <c r="S142" s="100"/>
      <c r="T142" s="100"/>
      <c r="U142" s="100"/>
      <c r="V142" s="100"/>
      <c r="W142" s="100"/>
      <c r="X142" s="100"/>
      <c r="Y142" s="100"/>
      <c r="Z142" s="100"/>
      <c r="AA142" s="100"/>
      <c r="AB142" s="100"/>
      <c r="AC142" s="100"/>
      <c r="AD142" s="100"/>
      <c r="AE142" s="100"/>
    </row>
    <row r="143" spans="1:31" s="101" customFormat="1" ht="114.75" customHeight="1">
      <c r="A143" s="244" t="s">
        <v>252</v>
      </c>
      <c r="B143" s="244" t="s">
        <v>253</v>
      </c>
      <c r="C143" s="244"/>
      <c r="D143" s="244"/>
      <c r="E143" s="244" t="s">
        <v>254</v>
      </c>
      <c r="F143" s="244"/>
      <c r="G143" s="244" t="s">
        <v>264</v>
      </c>
      <c r="H143" s="244"/>
      <c r="I143" s="244"/>
      <c r="J143" s="245" t="s">
        <v>256</v>
      </c>
      <c r="K143" s="246"/>
      <c r="L143" s="247"/>
      <c r="M143" s="248" t="s">
        <v>187</v>
      </c>
      <c r="N143" s="249"/>
      <c r="O143" s="250"/>
      <c r="P143" s="259" t="s">
        <v>257</v>
      </c>
      <c r="Q143" s="259"/>
      <c r="R143" s="100"/>
      <c r="S143" s="100"/>
      <c r="T143" s="100"/>
      <c r="U143" s="100"/>
      <c r="V143" s="100"/>
      <c r="W143" s="100"/>
      <c r="X143" s="100"/>
      <c r="Y143" s="100"/>
      <c r="Z143" s="100"/>
      <c r="AA143" s="100"/>
      <c r="AB143" s="100"/>
      <c r="AC143" s="100"/>
      <c r="AD143" s="100"/>
      <c r="AE143" s="100"/>
    </row>
    <row r="144" spans="1:31" s="101" customFormat="1">
      <c r="A144" s="244"/>
      <c r="B144" s="171" t="s">
        <v>258</v>
      </c>
      <c r="C144" s="171" t="s">
        <v>258</v>
      </c>
      <c r="D144" s="171" t="s">
        <v>258</v>
      </c>
      <c r="E144" s="171" t="s">
        <v>258</v>
      </c>
      <c r="F144" s="171" t="s">
        <v>258</v>
      </c>
      <c r="G144" s="171" t="s">
        <v>259</v>
      </c>
      <c r="H144" s="259" t="s">
        <v>260</v>
      </c>
      <c r="I144" s="259"/>
      <c r="J144" s="171" t="s">
        <v>265</v>
      </c>
      <c r="K144" s="171" t="s">
        <v>266</v>
      </c>
      <c r="L144" s="171" t="s">
        <v>267</v>
      </c>
      <c r="M144" s="171" t="s">
        <v>265</v>
      </c>
      <c r="N144" s="171" t="s">
        <v>266</v>
      </c>
      <c r="O144" s="171" t="s">
        <v>267</v>
      </c>
      <c r="P144" s="244" t="s">
        <v>185</v>
      </c>
      <c r="Q144" s="244" t="s">
        <v>186</v>
      </c>
      <c r="R144" s="100"/>
      <c r="S144" s="100"/>
      <c r="T144" s="100"/>
      <c r="U144" s="100"/>
      <c r="V144" s="100"/>
      <c r="W144" s="100"/>
      <c r="X144" s="100"/>
      <c r="Y144" s="100"/>
      <c r="Z144" s="100"/>
      <c r="AA144" s="100"/>
      <c r="AB144" s="100"/>
      <c r="AC144" s="100"/>
      <c r="AD144" s="100"/>
      <c r="AE144" s="100"/>
    </row>
    <row r="145" spans="1:31" s="101" customFormat="1" ht="75">
      <c r="A145" s="244"/>
      <c r="B145" s="172"/>
      <c r="C145" s="172"/>
      <c r="D145" s="172"/>
      <c r="E145" s="172"/>
      <c r="F145" s="172"/>
      <c r="G145" s="172"/>
      <c r="H145" s="111" t="s">
        <v>15</v>
      </c>
      <c r="I145" s="107" t="s">
        <v>262</v>
      </c>
      <c r="J145" s="172"/>
      <c r="K145" s="172"/>
      <c r="L145" s="172"/>
      <c r="M145" s="172"/>
      <c r="N145" s="172"/>
      <c r="O145" s="172"/>
      <c r="P145" s="244"/>
      <c r="Q145" s="244"/>
      <c r="R145" s="100"/>
      <c r="S145" s="100"/>
      <c r="T145" s="100"/>
      <c r="U145" s="100"/>
      <c r="V145" s="100"/>
      <c r="W145" s="100"/>
      <c r="X145" s="100"/>
      <c r="Y145" s="100"/>
      <c r="Z145" s="100"/>
      <c r="AA145" s="100"/>
      <c r="AB145" s="100"/>
      <c r="AC145" s="100"/>
      <c r="AD145" s="100"/>
      <c r="AE145" s="100"/>
    </row>
    <row r="146" spans="1:31" s="101" customFormat="1">
      <c r="A146" s="106">
        <v>1</v>
      </c>
      <c r="B146" s="106">
        <v>2</v>
      </c>
      <c r="C146" s="106">
        <v>3</v>
      </c>
      <c r="D146" s="112">
        <v>4</v>
      </c>
      <c r="E146" s="106">
        <v>5</v>
      </c>
      <c r="F146" s="106">
        <v>6</v>
      </c>
      <c r="G146" s="113">
        <v>7</v>
      </c>
      <c r="H146" s="106">
        <v>8</v>
      </c>
      <c r="I146" s="106">
        <v>9</v>
      </c>
      <c r="J146" s="106">
        <v>10</v>
      </c>
      <c r="K146" s="106">
        <v>11</v>
      </c>
      <c r="L146" s="106">
        <v>12</v>
      </c>
      <c r="M146" s="106">
        <v>13</v>
      </c>
      <c r="N146" s="106">
        <v>14</v>
      </c>
      <c r="O146" s="106">
        <v>15</v>
      </c>
      <c r="P146" s="106">
        <v>16</v>
      </c>
      <c r="Q146" s="106">
        <v>17</v>
      </c>
      <c r="R146" s="100"/>
      <c r="S146" s="100"/>
      <c r="T146" s="100"/>
      <c r="U146" s="100"/>
      <c r="V146" s="100"/>
      <c r="W146" s="100"/>
      <c r="X146" s="100"/>
      <c r="Y146" s="100"/>
      <c r="Z146" s="100"/>
      <c r="AA146" s="100"/>
      <c r="AB146" s="100"/>
      <c r="AC146" s="100"/>
      <c r="AD146" s="100"/>
      <c r="AE146" s="100"/>
    </row>
    <row r="147" spans="1:31" s="101" customFormat="1">
      <c r="A147" s="260" t="s">
        <v>18</v>
      </c>
      <c r="B147" s="260" t="s">
        <v>18</v>
      </c>
      <c r="C147" s="260" t="s">
        <v>18</v>
      </c>
      <c r="D147" s="171" t="s">
        <v>18</v>
      </c>
      <c r="E147" s="171" t="s">
        <v>18</v>
      </c>
      <c r="F147" s="244" t="s">
        <v>18</v>
      </c>
      <c r="G147" s="106" t="s">
        <v>18</v>
      </c>
      <c r="H147" s="106" t="s">
        <v>18</v>
      </c>
      <c r="I147" s="106" t="s">
        <v>18</v>
      </c>
      <c r="J147" s="106" t="s">
        <v>18</v>
      </c>
      <c r="K147" s="106" t="s">
        <v>18</v>
      </c>
      <c r="L147" s="106" t="s">
        <v>18</v>
      </c>
      <c r="M147" s="106" t="s">
        <v>18</v>
      </c>
      <c r="N147" s="106" t="s">
        <v>18</v>
      </c>
      <c r="O147" s="106" t="s">
        <v>18</v>
      </c>
      <c r="P147" s="106" t="s">
        <v>18</v>
      </c>
      <c r="Q147" s="106" t="s">
        <v>18</v>
      </c>
      <c r="R147" s="100"/>
      <c r="S147" s="100"/>
      <c r="T147" s="100"/>
      <c r="U147" s="100"/>
      <c r="V147" s="100"/>
      <c r="W147" s="100"/>
      <c r="X147" s="100"/>
      <c r="Y147" s="100"/>
      <c r="Z147" s="100"/>
      <c r="AA147" s="100"/>
      <c r="AB147" s="100"/>
      <c r="AC147" s="100"/>
      <c r="AD147" s="100"/>
      <c r="AE147" s="100"/>
    </row>
    <row r="148" spans="1:31" s="101" customFormat="1">
      <c r="A148" s="260"/>
      <c r="B148" s="260"/>
      <c r="C148" s="260"/>
      <c r="D148" s="172"/>
      <c r="E148" s="172"/>
      <c r="F148" s="244"/>
      <c r="G148" s="106" t="s">
        <v>18</v>
      </c>
      <c r="H148" s="106" t="s">
        <v>18</v>
      </c>
      <c r="I148" s="106" t="s">
        <v>18</v>
      </c>
      <c r="J148" s="106" t="s">
        <v>18</v>
      </c>
      <c r="K148" s="106" t="s">
        <v>18</v>
      </c>
      <c r="L148" s="106" t="s">
        <v>18</v>
      </c>
      <c r="M148" s="106" t="s">
        <v>18</v>
      </c>
      <c r="N148" s="106" t="s">
        <v>18</v>
      </c>
      <c r="O148" s="106" t="s">
        <v>18</v>
      </c>
      <c r="P148" s="106" t="s">
        <v>18</v>
      </c>
      <c r="Q148" s="106" t="s">
        <v>18</v>
      </c>
      <c r="R148" s="4"/>
      <c r="S148" s="4"/>
      <c r="T148" s="4"/>
      <c r="U148" s="4"/>
      <c r="V148" s="4"/>
      <c r="W148" s="4"/>
      <c r="X148" s="100"/>
      <c r="Y148" s="100"/>
      <c r="Z148" s="100"/>
      <c r="AA148" s="100"/>
      <c r="AB148" s="100"/>
      <c r="AC148" s="100"/>
      <c r="AD148" s="100"/>
      <c r="AE148" s="100"/>
    </row>
    <row r="149" spans="1:31" s="101" customFormat="1">
      <c r="A149" s="108"/>
      <c r="B149" s="108"/>
      <c r="C149" s="108"/>
      <c r="D149" s="114"/>
      <c r="E149" s="108"/>
      <c r="F149" s="108"/>
      <c r="G149" s="115"/>
      <c r="H149" s="108"/>
      <c r="I149" s="108"/>
      <c r="J149" s="108"/>
      <c r="K149" s="108"/>
      <c r="L149" s="108"/>
      <c r="M149" s="108"/>
      <c r="N149" s="108"/>
      <c r="O149" s="108"/>
      <c r="P149" s="108"/>
      <c r="Q149" s="108"/>
      <c r="R149" s="4"/>
      <c r="S149" s="4"/>
      <c r="T149" s="4"/>
      <c r="U149" s="4"/>
      <c r="V149" s="4"/>
      <c r="W149" s="4"/>
      <c r="X149" s="100"/>
      <c r="Y149" s="100"/>
      <c r="Z149" s="100"/>
      <c r="AA149" s="100"/>
      <c r="AB149" s="100"/>
      <c r="AC149" s="100"/>
      <c r="AD149" s="100"/>
      <c r="AE149" s="100"/>
    </row>
    <row r="150" spans="1:31" s="101" customFormat="1">
      <c r="A150" s="116"/>
      <c r="B150" s="116"/>
      <c r="C150" s="116"/>
      <c r="D150" s="117"/>
      <c r="E150" s="116"/>
      <c r="F150" s="116"/>
      <c r="G150" s="117"/>
      <c r="H150" s="116"/>
      <c r="I150" s="116"/>
      <c r="J150" s="116"/>
      <c r="K150" s="116"/>
      <c r="L150" s="116"/>
      <c r="M150" s="116"/>
      <c r="N150" s="116"/>
      <c r="O150" s="116"/>
      <c r="P150" s="116"/>
      <c r="Q150" s="116"/>
      <c r="R150" s="4"/>
      <c r="S150" s="4"/>
      <c r="T150" s="4"/>
      <c r="U150" s="4"/>
      <c r="V150" s="4"/>
      <c r="W150" s="4"/>
      <c r="X150" s="100"/>
      <c r="Y150" s="100"/>
      <c r="Z150" s="100"/>
      <c r="AA150" s="100"/>
      <c r="AB150" s="100"/>
      <c r="AC150" s="100"/>
      <c r="AD150" s="100"/>
      <c r="AE150" s="100"/>
    </row>
    <row r="151" spans="1:31">
      <c r="A151" s="169" t="s">
        <v>245</v>
      </c>
      <c r="B151" s="170"/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</row>
    <row r="152" spans="1:31">
      <c r="A152" s="161" t="s">
        <v>62</v>
      </c>
      <c r="B152" s="161"/>
      <c r="C152" s="161"/>
      <c r="D152" s="161"/>
      <c r="E152" s="161"/>
      <c r="F152" s="161"/>
      <c r="G152" s="161"/>
      <c r="H152" s="161"/>
      <c r="I152" s="161"/>
      <c r="J152" s="161"/>
      <c r="K152" s="161"/>
      <c r="L152" s="161"/>
      <c r="M152" s="161"/>
      <c r="N152" s="161"/>
      <c r="O152" s="161"/>
    </row>
    <row r="153" spans="1:31">
      <c r="A153" s="167" t="s">
        <v>63</v>
      </c>
      <c r="B153" s="167"/>
      <c r="C153" s="167"/>
      <c r="D153" s="167"/>
      <c r="E153" s="167"/>
      <c r="F153" s="167"/>
      <c r="G153" s="167"/>
      <c r="H153" s="167"/>
      <c r="I153" s="167"/>
      <c r="J153" s="167"/>
      <c r="K153" s="167"/>
      <c r="L153" s="167"/>
      <c r="M153" s="7"/>
      <c r="N153" s="7"/>
      <c r="O153" s="7"/>
    </row>
    <row r="154" spans="1:31">
      <c r="A154" s="167" t="s">
        <v>64</v>
      </c>
      <c r="B154" s="167"/>
      <c r="C154" s="167"/>
      <c r="D154" s="167"/>
      <c r="E154" s="167"/>
      <c r="F154" s="167"/>
      <c r="G154" s="167"/>
      <c r="H154" s="167"/>
      <c r="I154" s="167"/>
      <c r="J154" s="167"/>
      <c r="K154" s="167"/>
      <c r="L154" s="167"/>
      <c r="M154" s="7"/>
      <c r="N154" s="7"/>
      <c r="O154" s="7"/>
    </row>
    <row r="155" spans="1:31" ht="16.5" customHeight="1">
      <c r="A155" s="167" t="s">
        <v>65</v>
      </c>
      <c r="B155" s="167"/>
      <c r="C155" s="167"/>
      <c r="D155" s="167"/>
      <c r="E155" s="167"/>
      <c r="F155" s="167"/>
      <c r="G155" s="167"/>
      <c r="H155" s="167"/>
      <c r="I155" s="167"/>
      <c r="J155" s="167"/>
      <c r="K155" s="167"/>
      <c r="L155" s="167"/>
      <c r="M155" s="7"/>
      <c r="N155" s="7"/>
      <c r="O155" s="7"/>
    </row>
    <row r="156" spans="1:31">
      <c r="A156" s="167" t="s">
        <v>66</v>
      </c>
      <c r="B156" s="167"/>
      <c r="C156" s="167"/>
      <c r="D156" s="167"/>
      <c r="E156" s="167"/>
      <c r="F156" s="167"/>
      <c r="G156" s="167"/>
      <c r="H156" s="167"/>
      <c r="I156" s="167"/>
      <c r="J156" s="167"/>
      <c r="K156" s="167"/>
      <c r="L156" s="167"/>
      <c r="M156" s="7"/>
      <c r="N156" s="7"/>
      <c r="O156" s="7"/>
    </row>
    <row r="157" spans="1:31">
      <c r="A157" s="167" t="s">
        <v>67</v>
      </c>
      <c r="B157" s="167"/>
      <c r="C157" s="167"/>
      <c r="D157" s="167"/>
      <c r="E157" s="167"/>
      <c r="F157" s="167"/>
      <c r="G157" s="167"/>
      <c r="H157" s="167"/>
      <c r="I157" s="167"/>
      <c r="J157" s="167"/>
      <c r="K157" s="167"/>
      <c r="L157" s="167"/>
      <c r="M157" s="7"/>
      <c r="N157" s="7"/>
      <c r="O157" s="7"/>
    </row>
    <row r="158" spans="1:31">
      <c r="A158" s="167" t="s">
        <v>68</v>
      </c>
      <c r="B158" s="167"/>
      <c r="C158" s="167"/>
      <c r="D158" s="167"/>
      <c r="E158" s="167"/>
      <c r="F158" s="167"/>
      <c r="G158" s="167"/>
      <c r="H158" s="167"/>
      <c r="I158" s="167"/>
      <c r="J158" s="167"/>
      <c r="K158" s="167"/>
      <c r="L158" s="167"/>
      <c r="M158" s="7"/>
      <c r="N158" s="7"/>
      <c r="O158" s="7"/>
    </row>
    <row r="159" spans="1:31">
      <c r="A159" s="167" t="s">
        <v>69</v>
      </c>
      <c r="B159" s="167"/>
      <c r="C159" s="167"/>
      <c r="D159" s="167"/>
      <c r="E159" s="167"/>
      <c r="F159" s="167"/>
      <c r="G159" s="167"/>
      <c r="H159" s="167"/>
      <c r="I159" s="167"/>
      <c r="J159" s="167"/>
      <c r="K159" s="167"/>
      <c r="L159" s="167"/>
      <c r="M159" s="7"/>
      <c r="N159" s="7"/>
      <c r="O159" s="7"/>
    </row>
    <row r="160" spans="1:31">
      <c r="A160" s="168" t="s">
        <v>91</v>
      </c>
      <c r="B160" s="168"/>
      <c r="C160" s="168"/>
      <c r="D160" s="168"/>
      <c r="E160" s="168"/>
      <c r="F160" s="168"/>
      <c r="G160" s="168"/>
      <c r="H160" s="168"/>
      <c r="I160" s="168"/>
      <c r="J160" s="168"/>
      <c r="K160" s="168"/>
      <c r="L160" s="168"/>
      <c r="M160" s="168"/>
      <c r="N160" s="168"/>
      <c r="O160" s="168"/>
    </row>
    <row r="161" spans="1:15" ht="60.75" customHeight="1">
      <c r="A161" s="168" t="s">
        <v>164</v>
      </c>
      <c r="B161" s="168"/>
      <c r="C161" s="168"/>
      <c r="D161" s="168"/>
      <c r="E161" s="168"/>
      <c r="F161" s="168"/>
      <c r="G161" s="168"/>
      <c r="H161" s="168"/>
      <c r="I161" s="168"/>
      <c r="J161" s="168"/>
      <c r="K161" s="168"/>
      <c r="L161" s="168"/>
      <c r="M161" s="168"/>
      <c r="N161" s="168"/>
      <c r="O161" s="168"/>
    </row>
    <row r="162" spans="1:15" ht="60.75" customHeight="1">
      <c r="A162" s="168" t="s">
        <v>165</v>
      </c>
      <c r="B162" s="168"/>
      <c r="C162" s="168"/>
      <c r="D162" s="168"/>
      <c r="E162" s="168"/>
      <c r="F162" s="168"/>
      <c r="G162" s="168"/>
      <c r="H162" s="168"/>
      <c r="I162" s="168"/>
      <c r="J162" s="168"/>
      <c r="K162" s="168"/>
      <c r="L162" s="168"/>
      <c r="M162" s="168"/>
      <c r="N162" s="168"/>
      <c r="O162" s="168"/>
    </row>
    <row r="163" spans="1:15">
      <c r="A163" s="161" t="s">
        <v>70</v>
      </c>
      <c r="B163" s="161"/>
      <c r="C163" s="161"/>
      <c r="D163" s="161"/>
      <c r="E163" s="161"/>
      <c r="F163" s="161"/>
      <c r="G163" s="161"/>
      <c r="H163" s="161"/>
      <c r="I163" s="161"/>
      <c r="J163" s="161"/>
      <c r="K163" s="161"/>
      <c r="L163" s="161"/>
      <c r="M163" s="161"/>
      <c r="N163" s="161"/>
      <c r="O163" s="161"/>
    </row>
    <row r="164" spans="1:15">
      <c r="A164" s="9" t="s">
        <v>71</v>
      </c>
      <c r="B164" s="163" t="s">
        <v>72</v>
      </c>
      <c r="C164" s="164"/>
      <c r="D164" s="164"/>
      <c r="E164" s="166" t="s">
        <v>73</v>
      </c>
      <c r="F164" s="164"/>
      <c r="G164" s="164"/>
      <c r="H164" s="164"/>
      <c r="I164" s="164"/>
      <c r="J164" s="164"/>
      <c r="K164" s="164"/>
      <c r="L164" s="164"/>
      <c r="M164" s="7"/>
      <c r="N164" s="7"/>
      <c r="O164" s="7"/>
    </row>
    <row r="165" spans="1:15">
      <c r="A165" s="9">
        <v>1</v>
      </c>
      <c r="B165" s="163">
        <v>2</v>
      </c>
      <c r="C165" s="164"/>
      <c r="D165" s="164"/>
      <c r="E165" s="165">
        <v>3</v>
      </c>
      <c r="F165" s="165"/>
      <c r="G165" s="165"/>
      <c r="H165" s="165"/>
      <c r="I165" s="165"/>
      <c r="J165" s="165"/>
      <c r="K165" s="164"/>
      <c r="L165" s="164"/>
      <c r="M165" s="7"/>
      <c r="N165" s="7"/>
      <c r="O165" s="7"/>
    </row>
    <row r="166" spans="1:15" ht="40.5" customHeight="1">
      <c r="A166" s="9" t="s">
        <v>74</v>
      </c>
      <c r="B166" s="163" t="s">
        <v>239</v>
      </c>
      <c r="C166" s="164"/>
      <c r="D166" s="164"/>
      <c r="E166" s="165" t="s">
        <v>75</v>
      </c>
      <c r="F166" s="165"/>
      <c r="G166" s="165"/>
      <c r="H166" s="165"/>
      <c r="I166" s="165"/>
      <c r="J166" s="165"/>
      <c r="K166" s="165"/>
      <c r="L166" s="165"/>
      <c r="M166" s="7"/>
      <c r="N166" s="7"/>
      <c r="O166" s="7"/>
    </row>
    <row r="167" spans="1:15" ht="42.75" customHeight="1">
      <c r="A167" s="9" t="s">
        <v>76</v>
      </c>
      <c r="B167" s="163" t="s">
        <v>77</v>
      </c>
      <c r="C167" s="166"/>
      <c r="D167" s="166"/>
      <c r="E167" s="165" t="s">
        <v>75</v>
      </c>
      <c r="F167" s="165"/>
      <c r="G167" s="165"/>
      <c r="H167" s="165"/>
      <c r="I167" s="165"/>
      <c r="J167" s="165"/>
      <c r="K167" s="165"/>
      <c r="L167" s="165"/>
      <c r="M167" s="7"/>
      <c r="N167" s="7"/>
      <c r="O167" s="7"/>
    </row>
    <row r="168" spans="1:15" ht="42" customHeight="1">
      <c r="A168" s="9" t="s">
        <v>78</v>
      </c>
      <c r="B168" s="163" t="s">
        <v>194</v>
      </c>
      <c r="C168" s="164"/>
      <c r="D168" s="164"/>
      <c r="E168" s="165" t="s">
        <v>75</v>
      </c>
      <c r="F168" s="165"/>
      <c r="G168" s="165"/>
      <c r="H168" s="165"/>
      <c r="I168" s="165"/>
      <c r="J168" s="165"/>
      <c r="K168" s="165"/>
      <c r="L168" s="165"/>
      <c r="M168" s="7"/>
      <c r="N168" s="7"/>
      <c r="O168" s="7"/>
    </row>
    <row r="169" spans="1:15">
      <c r="A169" s="161" t="s">
        <v>80</v>
      </c>
      <c r="B169" s="161"/>
      <c r="C169" s="161"/>
      <c r="D169" s="161"/>
      <c r="E169" s="161"/>
      <c r="F169" s="161"/>
      <c r="G169" s="161"/>
      <c r="H169" s="161"/>
      <c r="I169" s="161"/>
      <c r="J169" s="161"/>
      <c r="K169" s="161"/>
      <c r="L169" s="161"/>
      <c r="M169" s="161"/>
      <c r="N169" s="161"/>
      <c r="O169" s="161"/>
    </row>
    <row r="170" spans="1:15">
      <c r="A170" s="161" t="s">
        <v>81</v>
      </c>
      <c r="B170" s="161"/>
      <c r="C170" s="161"/>
      <c r="D170" s="161"/>
      <c r="E170" s="161"/>
      <c r="F170" s="161"/>
      <c r="G170" s="161"/>
      <c r="H170" s="161"/>
      <c r="I170" s="161"/>
      <c r="J170" s="161"/>
      <c r="K170" s="161"/>
      <c r="L170" s="161"/>
      <c r="M170" s="161"/>
      <c r="N170" s="161"/>
      <c r="O170" s="161"/>
    </row>
    <row r="171" spans="1:15">
      <c r="A171" s="161" t="s">
        <v>82</v>
      </c>
      <c r="B171" s="161"/>
      <c r="C171" s="161"/>
      <c r="D171" s="161"/>
      <c r="E171" s="161"/>
      <c r="F171" s="161"/>
      <c r="G171" s="161"/>
      <c r="H171" s="161"/>
      <c r="I171" s="161"/>
      <c r="J171" s="161"/>
      <c r="K171" s="161"/>
      <c r="L171" s="161"/>
      <c r="M171" s="161"/>
      <c r="N171" s="161"/>
      <c r="O171" s="161"/>
    </row>
    <row r="172" spans="1:15">
      <c r="A172" s="161" t="s">
        <v>190</v>
      </c>
      <c r="B172" s="161"/>
      <c r="C172" s="161"/>
      <c r="D172" s="161"/>
      <c r="E172" s="161"/>
      <c r="F172" s="161"/>
      <c r="G172" s="161"/>
      <c r="H172" s="161"/>
      <c r="I172" s="161"/>
      <c r="J172" s="161"/>
      <c r="K172" s="161"/>
      <c r="L172" s="161"/>
      <c r="M172" s="161"/>
      <c r="N172" s="161"/>
      <c r="O172" s="161"/>
    </row>
    <row r="173" spans="1:15" ht="21" customHeight="1">
      <c r="A173" s="162" t="s">
        <v>92</v>
      </c>
      <c r="B173" s="162"/>
      <c r="C173" s="162"/>
      <c r="D173" s="162"/>
      <c r="E173" s="162"/>
      <c r="F173" s="162"/>
      <c r="G173" s="162"/>
      <c r="H173" s="162"/>
      <c r="I173" s="162"/>
      <c r="J173" s="162"/>
      <c r="K173" s="162"/>
      <c r="L173" s="162"/>
      <c r="M173" s="162"/>
      <c r="N173" s="162"/>
      <c r="O173" s="162"/>
    </row>
    <row r="174" spans="1:15" ht="62.25" customHeight="1">
      <c r="A174" s="162" t="s">
        <v>93</v>
      </c>
      <c r="B174" s="162"/>
      <c r="C174" s="162"/>
      <c r="D174" s="162"/>
      <c r="E174" s="162"/>
      <c r="F174" s="162"/>
      <c r="G174" s="162"/>
      <c r="H174" s="162"/>
      <c r="I174" s="162"/>
      <c r="J174" s="162"/>
      <c r="K174" s="162"/>
      <c r="L174" s="162"/>
      <c r="M174" s="162"/>
      <c r="N174" s="162"/>
      <c r="O174" s="162"/>
    </row>
    <row r="175" spans="1:15">
      <c r="A175" s="160" t="s">
        <v>83</v>
      </c>
      <c r="B175" s="160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</row>
    <row r="176" spans="1:15" ht="7.5" customHeight="1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</row>
    <row r="177" spans="1:15" ht="12.75" customHeight="1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</row>
    <row r="178" spans="1:15">
      <c r="A178" s="46" t="s">
        <v>178</v>
      </c>
      <c r="B178" s="7"/>
      <c r="C178" s="7"/>
      <c r="D178" s="7"/>
      <c r="E178" s="7"/>
      <c r="F178" s="7"/>
      <c r="G178" s="7"/>
      <c r="H178" s="7"/>
      <c r="I178" s="7"/>
      <c r="J178" s="7"/>
      <c r="K178" s="7" t="s">
        <v>84</v>
      </c>
      <c r="L178" s="7"/>
      <c r="M178" s="7"/>
      <c r="N178" s="7"/>
      <c r="O178" s="7"/>
    </row>
    <row r="179" spans="1:15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</row>
    <row r="180" spans="1:15">
      <c r="A180" s="23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</row>
  </sheetData>
  <mergeCells count="267">
    <mergeCell ref="A147:A148"/>
    <mergeCell ref="B147:B148"/>
    <mergeCell ref="C147:C148"/>
    <mergeCell ref="D147:D148"/>
    <mergeCell ref="E147:E148"/>
    <mergeCell ref="F147:F148"/>
    <mergeCell ref="A121:D121"/>
    <mergeCell ref="E121:G121"/>
    <mergeCell ref="H121:L121"/>
    <mergeCell ref="A122:D122"/>
    <mergeCell ref="E122:G122"/>
    <mergeCell ref="H122:L122"/>
    <mergeCell ref="A123:D123"/>
    <mergeCell ref="E123:G123"/>
    <mergeCell ref="H123:L123"/>
    <mergeCell ref="A124:D124"/>
    <mergeCell ref="E124:G124"/>
    <mergeCell ref="H124:L124"/>
    <mergeCell ref="A125:D125"/>
    <mergeCell ref="E125:G125"/>
    <mergeCell ref="H125:L125"/>
    <mergeCell ref="A126:D126"/>
    <mergeCell ref="E126:G126"/>
    <mergeCell ref="H126:L126"/>
    <mergeCell ref="P143:Q143"/>
    <mergeCell ref="B144:B145"/>
    <mergeCell ref="C144:C145"/>
    <mergeCell ref="D144:D145"/>
    <mergeCell ref="E144:E145"/>
    <mergeCell ref="F144:F145"/>
    <mergeCell ref="G144:G145"/>
    <mergeCell ref="H144:I144"/>
    <mergeCell ref="J144:J145"/>
    <mergeCell ref="K144:K145"/>
    <mergeCell ref="L144:L145"/>
    <mergeCell ref="M144:M145"/>
    <mergeCell ref="N144:N145"/>
    <mergeCell ref="O144:O145"/>
    <mergeCell ref="P144:P145"/>
    <mergeCell ref="Q144:Q145"/>
    <mergeCell ref="D136:D137"/>
    <mergeCell ref="E136:E137"/>
    <mergeCell ref="F136:F137"/>
    <mergeCell ref="G136:G137"/>
    <mergeCell ref="H136:I136"/>
    <mergeCell ref="J136:J137"/>
    <mergeCell ref="K136:K137"/>
    <mergeCell ref="L136:L137"/>
    <mergeCell ref="M136:M137"/>
    <mergeCell ref="A69:D69"/>
    <mergeCell ref="E69:G69"/>
    <mergeCell ref="H69:L69"/>
    <mergeCell ref="A128:O128"/>
    <mergeCell ref="A130:L130"/>
    <mergeCell ref="M130:M132"/>
    <mergeCell ref="N130:N132"/>
    <mergeCell ref="A131:L131"/>
    <mergeCell ref="A133:L133"/>
    <mergeCell ref="E114:K114"/>
    <mergeCell ref="A116:F116"/>
    <mergeCell ref="A117:K117"/>
    <mergeCell ref="A118:K118"/>
    <mergeCell ref="A119:K119"/>
    <mergeCell ref="A120:I120"/>
    <mergeCell ref="A111:K111"/>
    <mergeCell ref="E112:K112"/>
    <mergeCell ref="E113:K113"/>
    <mergeCell ref="E115:K115"/>
    <mergeCell ref="J85:J86"/>
    <mergeCell ref="K85:K86"/>
    <mergeCell ref="L85:L86"/>
    <mergeCell ref="M85:M86"/>
    <mergeCell ref="N85:N86"/>
    <mergeCell ref="A66:D66"/>
    <mergeCell ref="E66:G66"/>
    <mergeCell ref="H66:L66"/>
    <mergeCell ref="A67:D67"/>
    <mergeCell ref="E67:G67"/>
    <mergeCell ref="H67:L67"/>
    <mergeCell ref="A68:D68"/>
    <mergeCell ref="E68:G68"/>
    <mergeCell ref="H68:L68"/>
    <mergeCell ref="B80:B81"/>
    <mergeCell ref="C80:C81"/>
    <mergeCell ref="D80:D81"/>
    <mergeCell ref="E80:E81"/>
    <mergeCell ref="F80:F81"/>
    <mergeCell ref="A80:A81"/>
    <mergeCell ref="A76:A78"/>
    <mergeCell ref="B76:D77"/>
    <mergeCell ref="E76:F77"/>
    <mergeCell ref="A174:O174"/>
    <mergeCell ref="A175:O175"/>
    <mergeCell ref="B168:D168"/>
    <mergeCell ref="E168:L168"/>
    <mergeCell ref="A169:O169"/>
    <mergeCell ref="A170:O170"/>
    <mergeCell ref="A171:O171"/>
    <mergeCell ref="A173:O173"/>
    <mergeCell ref="B165:D165"/>
    <mergeCell ref="E165:L165"/>
    <mergeCell ref="B166:D166"/>
    <mergeCell ref="E166:L166"/>
    <mergeCell ref="B167:D167"/>
    <mergeCell ref="E167:L167"/>
    <mergeCell ref="A172:O172"/>
    <mergeCell ref="A158:L158"/>
    <mergeCell ref="A159:L159"/>
    <mergeCell ref="A160:O160"/>
    <mergeCell ref="A161:O161"/>
    <mergeCell ref="A163:O163"/>
    <mergeCell ref="B164:D164"/>
    <mergeCell ref="E164:L164"/>
    <mergeCell ref="A152:O152"/>
    <mergeCell ref="A153:L153"/>
    <mergeCell ref="A154:L154"/>
    <mergeCell ref="A155:L155"/>
    <mergeCell ref="A156:L156"/>
    <mergeCell ref="A157:L157"/>
    <mergeCell ref="A162:O162"/>
    <mergeCell ref="A151:O151"/>
    <mergeCell ref="A134:J134"/>
    <mergeCell ref="A135:A137"/>
    <mergeCell ref="B135:D135"/>
    <mergeCell ref="E135:F135"/>
    <mergeCell ref="G135:I135"/>
    <mergeCell ref="J135:L135"/>
    <mergeCell ref="M135:N135"/>
    <mergeCell ref="B136:B137"/>
    <mergeCell ref="C136:C137"/>
    <mergeCell ref="N136:N137"/>
    <mergeCell ref="A139:A140"/>
    <mergeCell ref="B139:B140"/>
    <mergeCell ref="C139:C140"/>
    <mergeCell ref="D139:D140"/>
    <mergeCell ref="E139:E140"/>
    <mergeCell ref="F139:F140"/>
    <mergeCell ref="A142:J142"/>
    <mergeCell ref="A143:A145"/>
    <mergeCell ref="B143:D143"/>
    <mergeCell ref="E143:F143"/>
    <mergeCell ref="G143:I143"/>
    <mergeCell ref="J143:L143"/>
    <mergeCell ref="M143:O143"/>
    <mergeCell ref="O85:O86"/>
    <mergeCell ref="A82:O82"/>
    <mergeCell ref="A83:J83"/>
    <mergeCell ref="A84:A86"/>
    <mergeCell ref="B84:D85"/>
    <mergeCell ref="E84:F85"/>
    <mergeCell ref="G84:I84"/>
    <mergeCell ref="J84:L84"/>
    <mergeCell ref="M84:O84"/>
    <mergeCell ref="G85:G86"/>
    <mergeCell ref="H85:I85"/>
    <mergeCell ref="G76:I76"/>
    <mergeCell ref="J76:L76"/>
    <mergeCell ref="G77:G78"/>
    <mergeCell ref="H77:I77"/>
    <mergeCell ref="J77:J78"/>
    <mergeCell ref="K77:K78"/>
    <mergeCell ref="L77:L78"/>
    <mergeCell ref="M71:M73"/>
    <mergeCell ref="N71:N73"/>
    <mergeCell ref="A72:L72"/>
    <mergeCell ref="A73:L73"/>
    <mergeCell ref="A74:L74"/>
    <mergeCell ref="A75:J75"/>
    <mergeCell ref="A71:L71"/>
    <mergeCell ref="O40:O41"/>
    <mergeCell ref="A59:F59"/>
    <mergeCell ref="A60:K60"/>
    <mergeCell ref="A61:K61"/>
    <mergeCell ref="A62:K62"/>
    <mergeCell ref="A63:I63"/>
    <mergeCell ref="A55:K55"/>
    <mergeCell ref="E56:K56"/>
    <mergeCell ref="E57:K57"/>
    <mergeCell ref="E58:K58"/>
    <mergeCell ref="J40:J41"/>
    <mergeCell ref="K40:K41"/>
    <mergeCell ref="L40:L41"/>
    <mergeCell ref="M40:M41"/>
    <mergeCell ref="N40:N41"/>
    <mergeCell ref="H64:L64"/>
    <mergeCell ref="A65:D65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35:A36"/>
    <mergeCell ref="B35:B36"/>
    <mergeCell ref="C35:C36"/>
    <mergeCell ref="D35:D36"/>
    <mergeCell ref="E35:E36"/>
    <mergeCell ref="F35:F36"/>
    <mergeCell ref="A64:D64"/>
    <mergeCell ref="E64:G64"/>
    <mergeCell ref="E65:G65"/>
    <mergeCell ref="H65:L65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A3:O3"/>
    <mergeCell ref="K8:M8"/>
    <mergeCell ref="N8:O8"/>
    <mergeCell ref="A10:J10"/>
    <mergeCell ref="K10:M10"/>
    <mergeCell ref="N10:O10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P84:Q84"/>
    <mergeCell ref="P85:P86"/>
    <mergeCell ref="Q85:Q86"/>
    <mergeCell ref="M31:N31"/>
    <mergeCell ref="M32:M33"/>
    <mergeCell ref="N32:N33"/>
    <mergeCell ref="M76:N76"/>
    <mergeCell ref="M77:M78"/>
    <mergeCell ref="N77:N78"/>
    <mergeCell ref="P39:Q39"/>
    <mergeCell ref="P40:P41"/>
    <mergeCell ref="Q40:Q41"/>
    <mergeCell ref="A37:O37"/>
    <mergeCell ref="A38:J38"/>
    <mergeCell ref="A39:A41"/>
    <mergeCell ref="B39:D40"/>
    <mergeCell ref="E39:F40"/>
    <mergeCell ref="G39:I39"/>
    <mergeCell ref="J39:L39"/>
    <mergeCell ref="M39:O39"/>
    <mergeCell ref="G40:G41"/>
    <mergeCell ref="H40:I40"/>
    <mergeCell ref="A53:O53"/>
    <mergeCell ref="A54:O54"/>
  </mergeCells>
  <hyperlinks>
    <hyperlink ref="M143" location="sub_777" display="sub_777"/>
    <hyperlink ref="P143" location="sub_666" display="sub_666"/>
  </hyperlinks>
  <pageMargins left="0.55118110236220474" right="0.31496062992125984" top="0.35433070866141736" bottom="0.35433070866141736" header="0.31496062992125984" footer="0.31496062992125984"/>
  <pageSetup paperSize="9" scale="52" fitToHeight="0" orientation="landscape" r:id="rId1"/>
  <rowBreaks count="2" manualBreakCount="2">
    <brk id="24" max="16" man="1"/>
    <brk id="139" max="16" man="1"/>
  </rowBreaks>
</worksheet>
</file>

<file path=xl/worksheets/sheet4.xml><?xml version="1.0" encoding="utf-8"?>
<worksheet xmlns="http://schemas.openxmlformats.org/spreadsheetml/2006/main" xmlns:r="http://schemas.openxmlformats.org/officeDocument/2006/relationships">
  <sheetPr codeName="Лист4"/>
  <dimension ref="A1:AE180"/>
  <sheetViews>
    <sheetView view="pageBreakPreview" topLeftCell="A82" zoomScale="80" zoomScaleNormal="70" zoomScaleSheetLayoutView="80" workbookViewId="0">
      <selection activeCell="J109" sqref="J109"/>
    </sheetView>
  </sheetViews>
  <sheetFormatPr defaultRowHeight="18.75"/>
  <cols>
    <col min="1" max="1" width="29.42578125" style="4" customWidth="1"/>
    <col min="2" max="2" width="22.42578125" style="4" customWidth="1"/>
    <col min="3" max="3" width="19.42578125" style="4" customWidth="1"/>
    <col min="4" max="4" width="15" style="4" customWidth="1"/>
    <col min="5" max="5" width="18.5703125" style="4" customWidth="1"/>
    <col min="6" max="6" width="17.5703125" style="4" customWidth="1"/>
    <col min="7" max="7" width="27.140625" style="4" customWidth="1"/>
    <col min="8" max="8" width="11.42578125" style="4" customWidth="1"/>
    <col min="9" max="9" width="7.140625" style="4" customWidth="1"/>
    <col min="10" max="11" width="12.140625" style="4" customWidth="1"/>
    <col min="12" max="12" width="11.42578125" style="4" customWidth="1"/>
    <col min="13" max="13" width="15.28515625" style="4" customWidth="1"/>
    <col min="14" max="14" width="12.7109375" style="4" customWidth="1"/>
    <col min="15" max="15" width="12.4257812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4" t="s">
        <v>489</v>
      </c>
    </row>
    <row r="2" spans="1:15">
      <c r="L2" s="4" t="s">
        <v>485</v>
      </c>
    </row>
    <row r="3" spans="1:15" ht="35.25" customHeight="1">
      <c r="A3" s="228" t="s">
        <v>466</v>
      </c>
      <c r="B3" s="229"/>
      <c r="C3" s="229"/>
      <c r="D3" s="229"/>
      <c r="E3" s="229"/>
      <c r="F3" s="229"/>
      <c r="G3" s="229"/>
      <c r="H3" s="229"/>
      <c r="I3" s="229"/>
      <c r="J3" s="229"/>
      <c r="K3" s="229"/>
      <c r="L3" s="229"/>
      <c r="M3" s="229"/>
      <c r="N3" s="229"/>
      <c r="O3" s="229"/>
    </row>
    <row r="4" spans="1:15" ht="30.75" customHeight="1">
      <c r="A4" s="230" t="s">
        <v>225</v>
      </c>
      <c r="B4" s="231"/>
      <c r="C4" s="231"/>
      <c r="D4" s="231"/>
      <c r="E4" s="231"/>
      <c r="F4" s="231"/>
      <c r="G4" s="231"/>
      <c r="H4" s="231"/>
      <c r="I4" s="231"/>
      <c r="J4" s="231"/>
      <c r="K4" s="231"/>
      <c r="L4" s="231"/>
      <c r="M4" s="231"/>
      <c r="N4" s="231"/>
      <c r="O4" s="231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232" t="s">
        <v>3</v>
      </c>
      <c r="O5" s="233"/>
    </row>
    <row r="6" spans="1:15" ht="18.75" customHeight="1">
      <c r="A6" s="212"/>
      <c r="B6" s="212"/>
      <c r="C6" s="212"/>
      <c r="D6" s="212"/>
      <c r="E6" s="212"/>
      <c r="F6" s="212"/>
      <c r="G6" s="212"/>
      <c r="H6" s="212"/>
      <c r="I6" s="212"/>
      <c r="J6" s="212"/>
      <c r="K6" s="222" t="s">
        <v>4</v>
      </c>
      <c r="L6" s="222"/>
      <c r="M6" s="223"/>
      <c r="N6" s="234" t="s">
        <v>5</v>
      </c>
      <c r="O6" s="235"/>
    </row>
    <row r="7" spans="1:15" ht="18.75" customHeight="1">
      <c r="A7" s="212"/>
      <c r="B7" s="212"/>
      <c r="C7" s="212"/>
      <c r="D7" s="212"/>
      <c r="E7" s="212"/>
      <c r="F7" s="212"/>
      <c r="G7" s="212"/>
      <c r="H7" s="212"/>
      <c r="I7" s="212"/>
      <c r="J7" s="212"/>
      <c r="K7" s="222" t="s">
        <v>179</v>
      </c>
      <c r="L7" s="222"/>
      <c r="M7" s="223"/>
      <c r="N7" s="224" t="s">
        <v>483</v>
      </c>
      <c r="O7" s="225"/>
    </row>
    <row r="8" spans="1:15">
      <c r="A8" s="70"/>
      <c r="B8" s="8"/>
      <c r="C8" s="8"/>
      <c r="D8" s="8"/>
      <c r="E8" s="8"/>
      <c r="F8" s="8"/>
      <c r="G8" s="8"/>
      <c r="H8" s="8"/>
      <c r="I8" s="8"/>
      <c r="J8" s="8"/>
      <c r="K8" s="222" t="s">
        <v>180</v>
      </c>
      <c r="L8" s="222"/>
      <c r="M8" s="223"/>
      <c r="N8" s="224" t="s">
        <v>224</v>
      </c>
      <c r="O8" s="225"/>
    </row>
    <row r="9" spans="1:15">
      <c r="A9" s="70"/>
      <c r="B9" s="8"/>
      <c r="C9" s="8"/>
      <c r="D9" s="8"/>
      <c r="E9" s="8"/>
      <c r="F9" s="8"/>
      <c r="G9" s="8"/>
      <c r="H9" s="8"/>
      <c r="I9" s="8"/>
      <c r="J9" s="8"/>
      <c r="K9" s="48"/>
      <c r="L9" s="48"/>
      <c r="M9" s="49" t="s">
        <v>183</v>
      </c>
      <c r="N9" s="50"/>
      <c r="O9" s="51"/>
    </row>
    <row r="10" spans="1:15" ht="18.75" customHeight="1">
      <c r="A10" s="212"/>
      <c r="B10" s="212"/>
      <c r="C10" s="212"/>
      <c r="D10" s="212"/>
      <c r="E10" s="212"/>
      <c r="F10" s="212"/>
      <c r="G10" s="212"/>
      <c r="H10" s="212"/>
      <c r="I10" s="212"/>
      <c r="J10" s="212"/>
      <c r="K10" s="222" t="s">
        <v>181</v>
      </c>
      <c r="L10" s="222"/>
      <c r="M10" s="223"/>
      <c r="N10" s="224" t="s">
        <v>159</v>
      </c>
      <c r="O10" s="225"/>
    </row>
    <row r="11" spans="1:15" ht="18.75" customHeight="1">
      <c r="A11" s="212"/>
      <c r="B11" s="212"/>
      <c r="C11" s="212"/>
      <c r="D11" s="212"/>
      <c r="E11" s="212"/>
      <c r="F11" s="212"/>
      <c r="G11" s="212"/>
      <c r="H11" s="212"/>
      <c r="I11" s="212"/>
      <c r="J11" s="212"/>
      <c r="K11" s="222" t="s">
        <v>182</v>
      </c>
      <c r="L11" s="222"/>
      <c r="M11" s="223"/>
      <c r="N11" s="224" t="s">
        <v>160</v>
      </c>
      <c r="O11" s="225"/>
    </row>
    <row r="12" spans="1:15">
      <c r="A12" s="52"/>
      <c r="B12" s="67"/>
      <c r="C12" s="67"/>
      <c r="D12" s="67"/>
      <c r="E12" s="67"/>
      <c r="F12" s="67"/>
      <c r="G12" s="67"/>
      <c r="H12" s="67"/>
      <c r="I12" s="67"/>
      <c r="J12" s="67"/>
      <c r="K12" s="226"/>
      <c r="L12" s="226"/>
      <c r="M12" s="227"/>
      <c r="N12" s="224"/>
      <c r="O12" s="225"/>
    </row>
    <row r="13" spans="1:15">
      <c r="A13" s="52"/>
      <c r="B13" s="67"/>
      <c r="C13" s="67"/>
      <c r="D13" s="67"/>
      <c r="E13" s="67"/>
      <c r="F13" s="67"/>
      <c r="G13" s="67"/>
      <c r="H13" s="67"/>
      <c r="I13" s="67"/>
      <c r="J13" s="67"/>
      <c r="K13" s="54"/>
      <c r="L13" s="54"/>
      <c r="M13" s="68"/>
      <c r="N13" s="69"/>
      <c r="O13" s="69"/>
    </row>
    <row r="14" spans="1:15" ht="39" customHeight="1">
      <c r="A14" s="217" t="s">
        <v>0</v>
      </c>
      <c r="B14" s="217"/>
      <c r="C14" s="217"/>
      <c r="D14" s="217"/>
      <c r="E14" s="217"/>
      <c r="F14" s="217"/>
      <c r="G14" s="217"/>
      <c r="H14" s="217"/>
      <c r="I14" s="217"/>
      <c r="J14" s="217"/>
      <c r="K14" s="217"/>
      <c r="L14" s="217"/>
      <c r="M14" s="217"/>
      <c r="N14" s="217"/>
      <c r="O14" s="217"/>
    </row>
    <row r="15" spans="1:15" ht="24.75" hidden="1" customHeight="1">
      <c r="A15" s="216" t="s">
        <v>1</v>
      </c>
      <c r="B15" s="216"/>
      <c r="C15" s="216"/>
      <c r="D15" s="216"/>
      <c r="E15" s="216"/>
      <c r="F15" s="216"/>
      <c r="G15" s="216"/>
      <c r="H15" s="216"/>
      <c r="I15" s="216"/>
      <c r="J15" s="216"/>
      <c r="K15" s="216"/>
      <c r="L15" s="216"/>
      <c r="M15" s="216"/>
      <c r="N15" s="216"/>
      <c r="O15" s="216"/>
    </row>
    <row r="16" spans="1:15" ht="16.5" hidden="1" customHeight="1">
      <c r="A16" s="216" t="s">
        <v>2</v>
      </c>
      <c r="B16" s="217"/>
      <c r="C16" s="217"/>
      <c r="D16" s="217"/>
      <c r="E16" s="217"/>
      <c r="F16" s="217"/>
      <c r="G16" s="217"/>
      <c r="H16" s="217"/>
      <c r="I16" s="217"/>
      <c r="J16" s="217"/>
      <c r="K16" s="217"/>
      <c r="L16" s="217"/>
      <c r="M16" s="217"/>
      <c r="N16" s="217"/>
      <c r="O16" s="217"/>
    </row>
    <row r="17" spans="1:18" ht="137.25" customHeight="1">
      <c r="A17" s="218" t="s">
        <v>484</v>
      </c>
      <c r="B17" s="218"/>
      <c r="C17" s="218"/>
      <c r="D17" s="218"/>
      <c r="E17" s="218"/>
      <c r="F17" s="218"/>
      <c r="G17" s="218"/>
      <c r="H17" s="218"/>
      <c r="I17" s="218"/>
      <c r="J17" s="218"/>
      <c r="K17" s="218"/>
      <c r="L17" s="218"/>
      <c r="M17" s="218"/>
      <c r="N17" s="218"/>
      <c r="O17" s="218"/>
    </row>
    <row r="18" spans="1:18" ht="185.25" customHeight="1">
      <c r="A18" s="219"/>
      <c r="B18" s="219"/>
      <c r="C18" s="219"/>
      <c r="D18" s="219"/>
      <c r="E18" s="219"/>
      <c r="F18" s="219"/>
      <c r="G18" s="219"/>
      <c r="H18" s="219"/>
      <c r="I18" s="219"/>
      <c r="J18" s="219"/>
      <c r="K18" s="219"/>
      <c r="L18" s="219"/>
      <c r="M18" s="219"/>
      <c r="N18" s="219"/>
      <c r="O18" s="219"/>
      <c r="P18" s="24"/>
      <c r="Q18" s="24"/>
      <c r="R18" s="24"/>
    </row>
    <row r="19" spans="1:18" ht="27" customHeight="1">
      <c r="A19" s="220" t="s">
        <v>89</v>
      </c>
      <c r="B19" s="220"/>
      <c r="C19" s="220"/>
      <c r="D19" s="220"/>
      <c r="E19" s="220"/>
      <c r="F19" s="220"/>
      <c r="G19" s="220"/>
      <c r="H19" s="220"/>
      <c r="I19" s="220"/>
      <c r="J19" s="220"/>
      <c r="K19" s="47"/>
      <c r="L19" s="47"/>
      <c r="M19" s="47"/>
      <c r="N19" s="47"/>
      <c r="O19" s="47"/>
      <c r="P19" s="24"/>
      <c r="Q19" s="24"/>
      <c r="R19" s="24"/>
    </row>
    <row r="20" spans="1:18" ht="35.25" customHeight="1">
      <c r="A20" s="221" t="s">
        <v>114</v>
      </c>
      <c r="B20" s="221"/>
      <c r="C20" s="221"/>
      <c r="D20" s="221"/>
      <c r="E20" s="221"/>
      <c r="F20" s="221"/>
      <c r="G20" s="221"/>
      <c r="H20" s="221"/>
      <c r="I20" s="221"/>
      <c r="J20" s="221"/>
      <c r="K20" s="47"/>
      <c r="L20" s="47"/>
      <c r="M20" s="47"/>
      <c r="N20" s="47"/>
      <c r="O20" s="47"/>
      <c r="P20" s="24"/>
      <c r="Q20" s="24"/>
      <c r="R20" s="24"/>
    </row>
    <row r="21" spans="1:18">
      <c r="A21" s="212" t="s">
        <v>90</v>
      </c>
      <c r="B21" s="212"/>
      <c r="C21" s="212"/>
      <c r="D21" s="212"/>
      <c r="E21" s="212"/>
      <c r="F21" s="212"/>
      <c r="G21" s="212"/>
      <c r="H21" s="212"/>
      <c r="I21" s="212"/>
      <c r="J21" s="212"/>
      <c r="K21" s="54"/>
      <c r="L21" s="54"/>
      <c r="M21" s="68"/>
      <c r="N21" s="69"/>
      <c r="O21" s="69"/>
    </row>
    <row r="22" spans="1:18" ht="18.75" customHeight="1">
      <c r="A22" s="213" t="s">
        <v>233</v>
      </c>
      <c r="B22" s="213"/>
      <c r="C22" s="213"/>
      <c r="D22" s="213"/>
      <c r="E22" s="213"/>
      <c r="F22" s="213"/>
      <c r="G22" s="213"/>
      <c r="H22" s="213"/>
      <c r="I22" s="213"/>
      <c r="J22" s="213"/>
      <c r="K22" s="7"/>
      <c r="L22" s="7"/>
      <c r="M22" s="7"/>
      <c r="N22" s="7"/>
      <c r="O22" s="7"/>
    </row>
    <row r="23" spans="1:18">
      <c r="A23" s="214" t="s">
        <v>192</v>
      </c>
      <c r="B23" s="214"/>
      <c r="C23" s="214"/>
      <c r="D23" s="214"/>
      <c r="E23" s="214"/>
      <c r="F23" s="214"/>
      <c r="G23" s="214"/>
      <c r="H23" s="214"/>
      <c r="I23" s="214"/>
      <c r="J23" s="214"/>
      <c r="K23" s="7"/>
      <c r="L23" s="7"/>
      <c r="M23" s="7"/>
      <c r="N23" s="7"/>
      <c r="O23" s="7"/>
    </row>
    <row r="24" spans="1:18">
      <c r="A24" s="215"/>
      <c r="B24" s="215"/>
      <c r="C24" s="215"/>
      <c r="D24" s="215"/>
      <c r="E24" s="215"/>
      <c r="F24" s="215"/>
      <c r="G24" s="215"/>
      <c r="H24" s="215"/>
      <c r="I24" s="215"/>
      <c r="J24" s="215"/>
      <c r="K24" s="7"/>
      <c r="L24" s="7"/>
      <c r="M24" s="7"/>
      <c r="N24" s="7"/>
      <c r="O24" s="7"/>
    </row>
    <row r="25" spans="1:18">
      <c r="A25" s="169" t="s">
        <v>6</v>
      </c>
      <c r="B25" s="170"/>
      <c r="C25" s="170"/>
      <c r="D25" s="170"/>
      <c r="E25" s="170"/>
      <c r="F25" s="170"/>
      <c r="G25" s="170"/>
      <c r="H25" s="170"/>
      <c r="I25" s="170"/>
      <c r="J25" s="170"/>
      <c r="K25" s="170"/>
      <c r="L25" s="170"/>
      <c r="M25" s="170"/>
      <c r="N25" s="170"/>
      <c r="O25" s="170"/>
    </row>
    <row r="26" spans="1:18" ht="42" customHeight="1">
      <c r="A26" s="169" t="s">
        <v>7</v>
      </c>
      <c r="B26" s="169"/>
      <c r="C26" s="169"/>
      <c r="D26" s="169"/>
      <c r="E26" s="169"/>
      <c r="F26" s="169"/>
      <c r="G26" s="169"/>
      <c r="H26" s="169"/>
      <c r="I26" s="169"/>
      <c r="J26" s="169"/>
      <c r="K26" s="169"/>
      <c r="L26" s="169"/>
      <c r="M26" s="210" t="s">
        <v>193</v>
      </c>
      <c r="N26" s="165" t="s">
        <v>238</v>
      </c>
      <c r="O26" s="7"/>
    </row>
    <row r="27" spans="1:18">
      <c r="A27" s="161" t="s">
        <v>8</v>
      </c>
      <c r="B27" s="161"/>
      <c r="C27" s="161"/>
      <c r="D27" s="161"/>
      <c r="E27" s="161"/>
      <c r="F27" s="161"/>
      <c r="G27" s="161"/>
      <c r="H27" s="161"/>
      <c r="I27" s="161"/>
      <c r="J27" s="161"/>
      <c r="K27" s="161"/>
      <c r="L27" s="161"/>
      <c r="M27" s="211"/>
      <c r="N27" s="165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211"/>
      <c r="N28" s="165"/>
      <c r="O28" s="7"/>
    </row>
    <row r="29" spans="1:18">
      <c r="A29" s="161" t="s">
        <v>86</v>
      </c>
      <c r="B29" s="161"/>
      <c r="C29" s="161"/>
      <c r="D29" s="161"/>
      <c r="E29" s="161"/>
      <c r="F29" s="161"/>
      <c r="G29" s="161"/>
      <c r="H29" s="161"/>
      <c r="I29" s="161"/>
      <c r="J29" s="161"/>
      <c r="K29" s="161"/>
      <c r="L29" s="161"/>
      <c r="M29" s="7"/>
      <c r="N29" s="8"/>
      <c r="O29" s="7"/>
    </row>
    <row r="30" spans="1:18">
      <c r="A30" s="160" t="s">
        <v>98</v>
      </c>
      <c r="B30" s="160"/>
      <c r="C30" s="160"/>
      <c r="D30" s="160"/>
      <c r="E30" s="160"/>
      <c r="F30" s="160"/>
      <c r="G30" s="160"/>
      <c r="H30" s="160"/>
      <c r="I30" s="160"/>
      <c r="J30" s="160"/>
      <c r="K30" s="7"/>
      <c r="L30" s="7"/>
      <c r="M30" s="7"/>
      <c r="N30" s="8"/>
      <c r="O30" s="7"/>
    </row>
    <row r="31" spans="1:18" ht="78.75" customHeight="1">
      <c r="A31" s="163" t="s">
        <v>87</v>
      </c>
      <c r="B31" s="163" t="s">
        <v>10</v>
      </c>
      <c r="C31" s="163"/>
      <c r="D31" s="163"/>
      <c r="E31" s="163" t="s">
        <v>11</v>
      </c>
      <c r="F31" s="163"/>
      <c r="G31" s="163" t="s">
        <v>12</v>
      </c>
      <c r="H31" s="163"/>
      <c r="I31" s="163"/>
      <c r="J31" s="163" t="s">
        <v>13</v>
      </c>
      <c r="K31" s="163"/>
      <c r="L31" s="163"/>
      <c r="M31" s="187" t="s">
        <v>184</v>
      </c>
      <c r="N31" s="189"/>
      <c r="O31" s="7"/>
    </row>
    <row r="32" spans="1:18" ht="59.25" customHeight="1">
      <c r="A32" s="166"/>
      <c r="B32" s="163"/>
      <c r="C32" s="163"/>
      <c r="D32" s="163"/>
      <c r="E32" s="163"/>
      <c r="F32" s="163"/>
      <c r="G32" s="163" t="s">
        <v>14</v>
      </c>
      <c r="H32" s="163" t="s">
        <v>24</v>
      </c>
      <c r="I32" s="163"/>
      <c r="J32" s="163" t="s">
        <v>226</v>
      </c>
      <c r="K32" s="163" t="s">
        <v>227</v>
      </c>
      <c r="L32" s="163" t="s">
        <v>232</v>
      </c>
      <c r="M32" s="165" t="s">
        <v>185</v>
      </c>
      <c r="N32" s="163" t="s">
        <v>186</v>
      </c>
      <c r="O32" s="7"/>
    </row>
    <row r="33" spans="1:17" ht="112.5">
      <c r="A33" s="166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166"/>
      <c r="H33" s="9" t="s">
        <v>15</v>
      </c>
      <c r="I33" s="9" t="s">
        <v>16</v>
      </c>
      <c r="J33" s="163"/>
      <c r="K33" s="163"/>
      <c r="L33" s="166"/>
      <c r="M33" s="165"/>
      <c r="N33" s="163"/>
      <c r="O33" s="7"/>
    </row>
    <row r="34" spans="1:17">
      <c r="A34" s="9">
        <v>1</v>
      </c>
      <c r="B34" s="9">
        <v>2</v>
      </c>
      <c r="C34" s="9">
        <v>3</v>
      </c>
      <c r="D34" s="9">
        <v>4</v>
      </c>
      <c r="E34" s="9">
        <v>5</v>
      </c>
      <c r="F34" s="9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53">
        <v>13</v>
      </c>
      <c r="N34" s="53">
        <v>14</v>
      </c>
      <c r="O34" s="7"/>
    </row>
    <row r="35" spans="1:17" ht="94.5">
      <c r="A35" s="238" t="s">
        <v>108</v>
      </c>
      <c r="B35" s="239" t="s">
        <v>108</v>
      </c>
      <c r="C35" s="239" t="s">
        <v>108</v>
      </c>
      <c r="D35" s="239" t="s">
        <v>108</v>
      </c>
      <c r="E35" s="239" t="s">
        <v>108</v>
      </c>
      <c r="F35" s="251" t="s">
        <v>18</v>
      </c>
      <c r="G35" s="10" t="s">
        <v>102</v>
      </c>
      <c r="H35" s="9" t="s">
        <v>97</v>
      </c>
      <c r="I35" s="9">
        <v>744</v>
      </c>
      <c r="J35" s="9">
        <v>95</v>
      </c>
      <c r="K35" s="11">
        <f>J35</f>
        <v>95</v>
      </c>
      <c r="L35" s="11">
        <f>J35</f>
        <v>95</v>
      </c>
      <c r="M35" s="53">
        <v>10</v>
      </c>
      <c r="N35" s="76">
        <v>10</v>
      </c>
      <c r="O35" s="7"/>
    </row>
    <row r="36" spans="1:17" ht="204.75">
      <c r="A36" s="205"/>
      <c r="B36" s="207"/>
      <c r="C36" s="207"/>
      <c r="D36" s="207"/>
      <c r="E36" s="207"/>
      <c r="F36" s="209"/>
      <c r="G36" s="10" t="s">
        <v>104</v>
      </c>
      <c r="H36" s="9" t="s">
        <v>97</v>
      </c>
      <c r="I36" s="9">
        <v>744</v>
      </c>
      <c r="J36" s="9">
        <v>100</v>
      </c>
      <c r="K36" s="38">
        <f>J36</f>
        <v>100</v>
      </c>
      <c r="L36" s="11">
        <f>J36</f>
        <v>100</v>
      </c>
      <c r="M36" s="53">
        <v>10</v>
      </c>
      <c r="N36" s="53">
        <v>10</v>
      </c>
      <c r="O36" s="7"/>
    </row>
    <row r="37" spans="1:17" ht="18.75" customHeight="1">
      <c r="A37" s="168"/>
      <c r="B37" s="168"/>
      <c r="C37" s="168"/>
      <c r="D37" s="168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</row>
    <row r="38" spans="1:17">
      <c r="A38" s="161" t="s">
        <v>101</v>
      </c>
      <c r="B38" s="161"/>
      <c r="C38" s="161"/>
      <c r="D38" s="161"/>
      <c r="E38" s="161"/>
      <c r="F38" s="161"/>
      <c r="G38" s="161"/>
      <c r="H38" s="161"/>
      <c r="I38" s="161"/>
      <c r="J38" s="161"/>
      <c r="K38" s="7"/>
      <c r="L38" s="7"/>
      <c r="M38" s="7"/>
      <c r="N38" s="7"/>
      <c r="O38" s="7"/>
    </row>
    <row r="39" spans="1:17" ht="117" customHeight="1">
      <c r="A39" s="163" t="s">
        <v>87</v>
      </c>
      <c r="B39" s="163" t="s">
        <v>10</v>
      </c>
      <c r="C39" s="163"/>
      <c r="D39" s="163"/>
      <c r="E39" s="163" t="s">
        <v>11</v>
      </c>
      <c r="F39" s="163"/>
      <c r="G39" s="163" t="s">
        <v>21</v>
      </c>
      <c r="H39" s="163"/>
      <c r="I39" s="163"/>
      <c r="J39" s="163" t="s">
        <v>22</v>
      </c>
      <c r="K39" s="163"/>
      <c r="L39" s="163"/>
      <c r="M39" s="163" t="s">
        <v>187</v>
      </c>
      <c r="N39" s="163"/>
      <c r="O39" s="163"/>
      <c r="P39" s="187" t="s">
        <v>184</v>
      </c>
      <c r="Q39" s="189"/>
    </row>
    <row r="40" spans="1:17" ht="55.5" customHeight="1">
      <c r="A40" s="166"/>
      <c r="B40" s="163"/>
      <c r="C40" s="163"/>
      <c r="D40" s="163"/>
      <c r="E40" s="163"/>
      <c r="F40" s="163"/>
      <c r="G40" s="163" t="s">
        <v>85</v>
      </c>
      <c r="H40" s="163" t="s">
        <v>24</v>
      </c>
      <c r="I40" s="163"/>
      <c r="J40" s="163" t="s">
        <v>226</v>
      </c>
      <c r="K40" s="163" t="s">
        <v>227</v>
      </c>
      <c r="L40" s="163" t="s">
        <v>228</v>
      </c>
      <c r="M40" s="163" t="s">
        <v>226</v>
      </c>
      <c r="N40" s="163" t="s">
        <v>227</v>
      </c>
      <c r="O40" s="163" t="s">
        <v>229</v>
      </c>
      <c r="P40" s="163" t="s">
        <v>185</v>
      </c>
      <c r="Q40" s="163" t="s">
        <v>186</v>
      </c>
    </row>
    <row r="41" spans="1:17" ht="112.5">
      <c r="A41" s="166"/>
      <c r="B41" s="9" t="s">
        <v>25</v>
      </c>
      <c r="C41" s="9" t="s">
        <v>26</v>
      </c>
      <c r="D41" s="9" t="s">
        <v>27</v>
      </c>
      <c r="E41" s="9" t="s">
        <v>28</v>
      </c>
      <c r="F41" s="44" t="s">
        <v>174</v>
      </c>
      <c r="G41" s="166"/>
      <c r="H41" s="9" t="s">
        <v>29</v>
      </c>
      <c r="I41" s="9" t="s">
        <v>16</v>
      </c>
      <c r="J41" s="163"/>
      <c r="K41" s="163"/>
      <c r="L41" s="166"/>
      <c r="M41" s="163"/>
      <c r="N41" s="163"/>
      <c r="O41" s="166"/>
      <c r="P41" s="163"/>
      <c r="Q41" s="163"/>
    </row>
    <row r="42" spans="1:17">
      <c r="A42" s="9">
        <v>1</v>
      </c>
      <c r="B42" s="9">
        <v>2</v>
      </c>
      <c r="C42" s="9">
        <v>3</v>
      </c>
      <c r="D42" s="9">
        <v>4</v>
      </c>
      <c r="E42" s="9">
        <v>5</v>
      </c>
      <c r="F42" s="9">
        <v>6</v>
      </c>
      <c r="G42" s="9">
        <v>7</v>
      </c>
      <c r="H42" s="9">
        <v>8</v>
      </c>
      <c r="I42" s="9">
        <v>9</v>
      </c>
      <c r="J42" s="9">
        <v>10</v>
      </c>
      <c r="K42" s="9">
        <v>11</v>
      </c>
      <c r="L42" s="9">
        <v>12</v>
      </c>
      <c r="M42" s="9">
        <v>13</v>
      </c>
      <c r="N42" s="9">
        <v>14</v>
      </c>
      <c r="O42" s="9">
        <v>15</v>
      </c>
      <c r="P42" s="71">
        <v>16</v>
      </c>
      <c r="Q42" s="71">
        <v>17</v>
      </c>
    </row>
    <row r="43" spans="1:17" ht="112.5" hidden="1">
      <c r="A43" s="156" t="s">
        <v>234</v>
      </c>
      <c r="B43" s="80" t="s">
        <v>195</v>
      </c>
      <c r="C43" s="2" t="s">
        <v>17</v>
      </c>
      <c r="D43" s="2" t="s">
        <v>167</v>
      </c>
      <c r="E43" s="125" t="s">
        <v>30</v>
      </c>
      <c r="F43" s="124" t="s">
        <v>56</v>
      </c>
      <c r="G43" s="124" t="s">
        <v>31</v>
      </c>
      <c r="H43" s="124" t="s">
        <v>32</v>
      </c>
      <c r="I43" s="3" t="s">
        <v>107</v>
      </c>
      <c r="J43" s="124"/>
      <c r="K43" s="124">
        <f>J43</f>
        <v>0</v>
      </c>
      <c r="L43" s="124">
        <f>J43</f>
        <v>0</v>
      </c>
      <c r="M43" s="124" t="s">
        <v>18</v>
      </c>
      <c r="N43" s="124" t="s">
        <v>18</v>
      </c>
      <c r="O43" s="124" t="s">
        <v>18</v>
      </c>
      <c r="P43" s="125">
        <v>10</v>
      </c>
      <c r="Q43" s="76">
        <f>J43*0.1</f>
        <v>0</v>
      </c>
    </row>
    <row r="44" spans="1:17" ht="112.5" hidden="1">
      <c r="A44" s="121" t="s">
        <v>236</v>
      </c>
      <c r="B44" s="80" t="s">
        <v>196</v>
      </c>
      <c r="C44" s="124" t="s">
        <v>19</v>
      </c>
      <c r="D44" s="2" t="s">
        <v>167</v>
      </c>
      <c r="E44" s="125" t="s">
        <v>30</v>
      </c>
      <c r="F44" s="124" t="s">
        <v>56</v>
      </c>
      <c r="G44" s="124" t="s">
        <v>31</v>
      </c>
      <c r="H44" s="124" t="s">
        <v>32</v>
      </c>
      <c r="I44" s="3" t="s">
        <v>107</v>
      </c>
      <c r="J44" s="124"/>
      <c r="K44" s="124">
        <f t="shared" ref="K44:K50" si="0">J44</f>
        <v>0</v>
      </c>
      <c r="L44" s="124">
        <f t="shared" ref="L44:L50" si="1">J44</f>
        <v>0</v>
      </c>
      <c r="M44" s="124" t="s">
        <v>18</v>
      </c>
      <c r="N44" s="124" t="s">
        <v>18</v>
      </c>
      <c r="O44" s="124" t="s">
        <v>18</v>
      </c>
      <c r="P44" s="125">
        <v>10</v>
      </c>
      <c r="Q44" s="76">
        <f>J44*0.1</f>
        <v>0</v>
      </c>
    </row>
    <row r="45" spans="1:17" ht="150" hidden="1">
      <c r="A45" s="45" t="s">
        <v>175</v>
      </c>
      <c r="B45" s="80" t="s">
        <v>200</v>
      </c>
      <c r="C45" s="2" t="s">
        <v>17</v>
      </c>
      <c r="D45" s="124" t="s">
        <v>167</v>
      </c>
      <c r="E45" s="125" t="s">
        <v>30</v>
      </c>
      <c r="F45" s="124" t="s">
        <v>88</v>
      </c>
      <c r="G45" s="124" t="s">
        <v>31</v>
      </c>
      <c r="H45" s="124" t="s">
        <v>32</v>
      </c>
      <c r="I45" s="3" t="s">
        <v>107</v>
      </c>
      <c r="J45" s="124"/>
      <c r="K45" s="124">
        <f t="shared" si="0"/>
        <v>0</v>
      </c>
      <c r="L45" s="124">
        <f t="shared" si="1"/>
        <v>0</v>
      </c>
      <c r="M45" s="124" t="s">
        <v>18</v>
      </c>
      <c r="N45" s="124" t="s">
        <v>18</v>
      </c>
      <c r="O45" s="124" t="s">
        <v>18</v>
      </c>
      <c r="P45" s="125">
        <v>10</v>
      </c>
      <c r="Q45" s="76">
        <f t="shared" ref="Q45:Q52" si="2">J45*0.1</f>
        <v>0</v>
      </c>
    </row>
    <row r="46" spans="1:17" ht="131.25" hidden="1">
      <c r="A46" s="79" t="s">
        <v>197</v>
      </c>
      <c r="B46" s="80" t="s">
        <v>198</v>
      </c>
      <c r="C46" s="2" t="s">
        <v>19</v>
      </c>
      <c r="D46" s="124" t="s">
        <v>167</v>
      </c>
      <c r="E46" s="125" t="s">
        <v>30</v>
      </c>
      <c r="F46" s="124" t="s">
        <v>88</v>
      </c>
      <c r="G46" s="124" t="s">
        <v>31</v>
      </c>
      <c r="H46" s="124" t="s">
        <v>32</v>
      </c>
      <c r="I46" s="3" t="s">
        <v>107</v>
      </c>
      <c r="J46" s="124"/>
      <c r="K46" s="124">
        <f t="shared" si="0"/>
        <v>0</v>
      </c>
      <c r="L46" s="124">
        <f t="shared" si="1"/>
        <v>0</v>
      </c>
      <c r="M46" s="124" t="s">
        <v>18</v>
      </c>
      <c r="N46" s="124" t="s">
        <v>18</v>
      </c>
      <c r="O46" s="124" t="s">
        <v>18</v>
      </c>
      <c r="P46" s="125">
        <v>10</v>
      </c>
      <c r="Q46" s="76">
        <f t="shared" si="2"/>
        <v>0</v>
      </c>
    </row>
    <row r="47" spans="1:17" ht="112.5" hidden="1">
      <c r="A47" s="121" t="s">
        <v>237</v>
      </c>
      <c r="B47" s="80" t="s">
        <v>196</v>
      </c>
      <c r="C47" s="2" t="s">
        <v>19</v>
      </c>
      <c r="D47" s="124" t="s">
        <v>173</v>
      </c>
      <c r="E47" s="125" t="s">
        <v>30</v>
      </c>
      <c r="F47" s="124" t="s">
        <v>56</v>
      </c>
      <c r="G47" s="124" t="s">
        <v>31</v>
      </c>
      <c r="H47" s="124" t="s">
        <v>32</v>
      </c>
      <c r="I47" s="3" t="s">
        <v>107</v>
      </c>
      <c r="J47" s="124"/>
      <c r="K47" s="124">
        <f t="shared" si="0"/>
        <v>0</v>
      </c>
      <c r="L47" s="124">
        <f t="shared" si="1"/>
        <v>0</v>
      </c>
      <c r="M47" s="124" t="s">
        <v>18</v>
      </c>
      <c r="N47" s="124" t="s">
        <v>18</v>
      </c>
      <c r="O47" s="124" t="s">
        <v>18</v>
      </c>
      <c r="P47" s="125">
        <v>10</v>
      </c>
      <c r="Q47" s="76">
        <f t="shared" si="2"/>
        <v>0</v>
      </c>
    </row>
    <row r="48" spans="1:17" ht="99.75" customHeight="1">
      <c r="A48" s="121" t="s">
        <v>235</v>
      </c>
      <c r="B48" s="80" t="s">
        <v>195</v>
      </c>
      <c r="C48" s="2" t="s">
        <v>17</v>
      </c>
      <c r="D48" s="124" t="s">
        <v>173</v>
      </c>
      <c r="E48" s="125" t="s">
        <v>30</v>
      </c>
      <c r="F48" s="124" t="s">
        <v>56</v>
      </c>
      <c r="G48" s="124" t="s">
        <v>31</v>
      </c>
      <c r="H48" s="124" t="s">
        <v>32</v>
      </c>
      <c r="I48" s="3" t="s">
        <v>107</v>
      </c>
      <c r="J48" s="124">
        <v>132</v>
      </c>
      <c r="K48" s="124">
        <f t="shared" si="0"/>
        <v>132</v>
      </c>
      <c r="L48" s="124">
        <f t="shared" si="1"/>
        <v>132</v>
      </c>
      <c r="M48" s="124" t="s">
        <v>18</v>
      </c>
      <c r="N48" s="124" t="s">
        <v>18</v>
      </c>
      <c r="O48" s="124" t="s">
        <v>18</v>
      </c>
      <c r="P48" s="125">
        <v>10</v>
      </c>
      <c r="Q48" s="76">
        <f t="shared" si="2"/>
        <v>13</v>
      </c>
    </row>
    <row r="49" spans="1:17" ht="150" hidden="1">
      <c r="A49" s="79" t="s">
        <v>201</v>
      </c>
      <c r="B49" s="80" t="s">
        <v>200</v>
      </c>
      <c r="C49" s="2" t="s">
        <v>17</v>
      </c>
      <c r="D49" s="36" t="s">
        <v>173</v>
      </c>
      <c r="E49" s="37" t="s">
        <v>30</v>
      </c>
      <c r="F49" s="44" t="s">
        <v>88</v>
      </c>
      <c r="G49" s="36" t="s">
        <v>31</v>
      </c>
      <c r="H49" s="36" t="s">
        <v>32</v>
      </c>
      <c r="I49" s="3" t="s">
        <v>107</v>
      </c>
      <c r="J49" s="85"/>
      <c r="K49" s="74">
        <f t="shared" si="0"/>
        <v>0</v>
      </c>
      <c r="L49" s="74">
        <f t="shared" si="1"/>
        <v>0</v>
      </c>
      <c r="M49" s="74" t="s">
        <v>18</v>
      </c>
      <c r="N49" s="74" t="s">
        <v>18</v>
      </c>
      <c r="O49" s="74" t="s">
        <v>18</v>
      </c>
      <c r="P49" s="73">
        <v>5</v>
      </c>
      <c r="Q49" s="76">
        <f t="shared" si="2"/>
        <v>0</v>
      </c>
    </row>
    <row r="50" spans="1:17" ht="131.25" hidden="1">
      <c r="A50" s="79" t="s">
        <v>202</v>
      </c>
      <c r="B50" s="80" t="s">
        <v>198</v>
      </c>
      <c r="C50" s="2" t="s">
        <v>19</v>
      </c>
      <c r="D50" s="36" t="s">
        <v>173</v>
      </c>
      <c r="E50" s="37" t="s">
        <v>30</v>
      </c>
      <c r="F50" s="44" t="s">
        <v>88</v>
      </c>
      <c r="G50" s="36" t="s">
        <v>31</v>
      </c>
      <c r="H50" s="36" t="s">
        <v>32</v>
      </c>
      <c r="I50" s="3" t="s">
        <v>107</v>
      </c>
      <c r="J50" s="74"/>
      <c r="K50" s="74">
        <f t="shared" si="0"/>
        <v>0</v>
      </c>
      <c r="L50" s="74">
        <f t="shared" si="1"/>
        <v>0</v>
      </c>
      <c r="M50" s="74" t="s">
        <v>18</v>
      </c>
      <c r="N50" s="74" t="s">
        <v>18</v>
      </c>
      <c r="O50" s="74" t="s">
        <v>18</v>
      </c>
      <c r="P50" s="73"/>
      <c r="Q50" s="76">
        <f t="shared" si="2"/>
        <v>0</v>
      </c>
    </row>
    <row r="51" spans="1:17" hidden="1">
      <c r="A51" s="20"/>
      <c r="B51" s="11"/>
      <c r="C51" s="9"/>
      <c r="D51" s="9"/>
      <c r="E51" s="11"/>
      <c r="F51" s="11"/>
      <c r="G51" s="9"/>
      <c r="H51" s="9"/>
      <c r="I51" s="3"/>
      <c r="J51" s="74"/>
      <c r="K51" s="74"/>
      <c r="L51" s="74"/>
      <c r="M51" s="74"/>
      <c r="N51" s="74"/>
      <c r="O51" s="74"/>
      <c r="P51" s="73"/>
      <c r="Q51" s="76">
        <f t="shared" si="2"/>
        <v>0</v>
      </c>
    </row>
    <row r="52" spans="1:17" ht="23.25" customHeight="1">
      <c r="A52" s="12" t="s">
        <v>94</v>
      </c>
      <c r="B52" s="11"/>
      <c r="C52" s="9"/>
      <c r="D52" s="9"/>
      <c r="E52" s="11"/>
      <c r="F52" s="11"/>
      <c r="G52" s="9"/>
      <c r="H52" s="9"/>
      <c r="I52" s="13"/>
      <c r="J52" s="74">
        <f>SUM(J43:J51)</f>
        <v>132</v>
      </c>
      <c r="K52" s="74">
        <f t="shared" ref="K52:L52" si="3">SUM(K43:K51)</f>
        <v>132</v>
      </c>
      <c r="L52" s="74">
        <f t="shared" si="3"/>
        <v>132</v>
      </c>
      <c r="M52" s="74"/>
      <c r="N52" s="74"/>
      <c r="O52" s="74"/>
      <c r="P52" s="73">
        <v>10</v>
      </c>
      <c r="Q52" s="76">
        <f t="shared" si="2"/>
        <v>13</v>
      </c>
    </row>
    <row r="53" spans="1:17">
      <c r="A53" s="162"/>
      <c r="B53" s="162"/>
      <c r="C53" s="162"/>
      <c r="D53" s="162"/>
      <c r="E53" s="162"/>
      <c r="F53" s="162"/>
      <c r="G53" s="162"/>
      <c r="H53" s="162"/>
      <c r="I53" s="162"/>
      <c r="J53" s="162"/>
      <c r="K53" s="162"/>
      <c r="L53" s="162"/>
      <c r="M53" s="162"/>
      <c r="N53" s="162"/>
      <c r="O53" s="162"/>
    </row>
    <row r="54" spans="1:17">
      <c r="A54" s="161" t="s">
        <v>33</v>
      </c>
      <c r="B54" s="161"/>
      <c r="C54" s="161"/>
      <c r="D54" s="161"/>
      <c r="E54" s="161"/>
      <c r="F54" s="161"/>
      <c r="G54" s="161"/>
      <c r="H54" s="161"/>
      <c r="I54" s="161"/>
      <c r="J54" s="161"/>
      <c r="K54" s="161"/>
      <c r="L54" s="161"/>
      <c r="M54" s="161"/>
      <c r="N54" s="161"/>
      <c r="O54" s="161"/>
    </row>
    <row r="55" spans="1:17">
      <c r="A55" s="163" t="s">
        <v>34</v>
      </c>
      <c r="B55" s="163"/>
      <c r="C55" s="163"/>
      <c r="D55" s="163"/>
      <c r="E55" s="163"/>
      <c r="F55" s="164"/>
      <c r="G55" s="164"/>
      <c r="H55" s="164"/>
      <c r="I55" s="164"/>
      <c r="J55" s="164"/>
      <c r="K55" s="164"/>
      <c r="L55" s="7"/>
      <c r="M55" s="7"/>
      <c r="N55" s="7"/>
      <c r="O55" s="7"/>
    </row>
    <row r="56" spans="1:17">
      <c r="A56" s="9" t="s">
        <v>35</v>
      </c>
      <c r="B56" s="9" t="s">
        <v>36</v>
      </c>
      <c r="C56" s="9" t="s">
        <v>37</v>
      </c>
      <c r="D56" s="9" t="s">
        <v>38</v>
      </c>
      <c r="E56" s="163" t="s">
        <v>15</v>
      </c>
      <c r="F56" s="164"/>
      <c r="G56" s="164"/>
      <c r="H56" s="164"/>
      <c r="I56" s="164"/>
      <c r="J56" s="164"/>
      <c r="K56" s="164"/>
      <c r="L56" s="7"/>
      <c r="M56" s="7"/>
      <c r="N56" s="7"/>
      <c r="O56" s="7"/>
    </row>
    <row r="57" spans="1:17">
      <c r="A57" s="9">
        <v>1</v>
      </c>
      <c r="B57" s="9">
        <v>2</v>
      </c>
      <c r="C57" s="9">
        <v>3</v>
      </c>
      <c r="D57" s="9">
        <v>4</v>
      </c>
      <c r="E57" s="163">
        <v>5</v>
      </c>
      <c r="F57" s="164"/>
      <c r="G57" s="164"/>
      <c r="H57" s="164"/>
      <c r="I57" s="164"/>
      <c r="J57" s="164"/>
      <c r="K57" s="164"/>
      <c r="L57" s="7"/>
      <c r="M57" s="7"/>
      <c r="N57" s="7"/>
      <c r="O57" s="7"/>
    </row>
    <row r="58" spans="1:17">
      <c r="A58" s="9" t="s">
        <v>18</v>
      </c>
      <c r="B58" s="9" t="s">
        <v>18</v>
      </c>
      <c r="C58" s="9" t="s">
        <v>18</v>
      </c>
      <c r="D58" s="9" t="s">
        <v>18</v>
      </c>
      <c r="E58" s="163" t="s">
        <v>18</v>
      </c>
      <c r="F58" s="165"/>
      <c r="G58" s="165"/>
      <c r="H58" s="165"/>
      <c r="I58" s="165"/>
      <c r="J58" s="165"/>
      <c r="K58" s="165"/>
      <c r="L58" s="7"/>
      <c r="M58" s="7"/>
      <c r="N58" s="7"/>
      <c r="O58" s="7"/>
    </row>
    <row r="59" spans="1:17">
      <c r="A59" s="161" t="s">
        <v>39</v>
      </c>
      <c r="B59" s="161"/>
      <c r="C59" s="161"/>
      <c r="D59" s="161"/>
      <c r="E59" s="161"/>
      <c r="F59" s="161"/>
      <c r="G59" s="7"/>
      <c r="H59" s="7"/>
      <c r="I59" s="7"/>
      <c r="J59" s="7"/>
      <c r="K59" s="7"/>
      <c r="L59" s="7"/>
      <c r="M59" s="7"/>
      <c r="N59" s="7"/>
      <c r="O59" s="7"/>
    </row>
    <row r="60" spans="1:17">
      <c r="A60" s="198" t="s">
        <v>40</v>
      </c>
      <c r="B60" s="198"/>
      <c r="C60" s="198"/>
      <c r="D60" s="198"/>
      <c r="E60" s="198"/>
      <c r="F60" s="198"/>
      <c r="G60" s="198"/>
      <c r="H60" s="198"/>
      <c r="I60" s="198"/>
      <c r="J60" s="198"/>
      <c r="K60" s="198"/>
      <c r="L60" s="14"/>
      <c r="M60" s="14"/>
      <c r="N60" s="14"/>
      <c r="O60" s="14"/>
    </row>
    <row r="61" spans="1:17" ht="40.5" customHeight="1">
      <c r="A61" s="199" t="s">
        <v>41</v>
      </c>
      <c r="B61" s="199"/>
      <c r="C61" s="199"/>
      <c r="D61" s="199"/>
      <c r="E61" s="199"/>
      <c r="F61" s="199"/>
      <c r="G61" s="199"/>
      <c r="H61" s="199"/>
      <c r="I61" s="199"/>
      <c r="J61" s="199"/>
      <c r="K61" s="199"/>
      <c r="L61" s="14"/>
      <c r="M61" s="14"/>
      <c r="N61" s="14"/>
      <c r="O61" s="14"/>
    </row>
    <row r="62" spans="1:17" ht="16.5" customHeight="1">
      <c r="A62" s="243" t="s">
        <v>42</v>
      </c>
      <c r="B62" s="243"/>
      <c r="C62" s="243"/>
      <c r="D62" s="243"/>
      <c r="E62" s="243"/>
      <c r="F62" s="243"/>
      <c r="G62" s="243"/>
      <c r="H62" s="243"/>
      <c r="I62" s="243"/>
      <c r="J62" s="243"/>
      <c r="K62" s="243"/>
      <c r="L62" s="14"/>
      <c r="M62" s="14"/>
      <c r="N62" s="14"/>
      <c r="O62" s="14"/>
    </row>
    <row r="63" spans="1:17">
      <c r="A63" s="161" t="s">
        <v>43</v>
      </c>
      <c r="B63" s="161"/>
      <c r="C63" s="161"/>
      <c r="D63" s="161"/>
      <c r="E63" s="161"/>
      <c r="F63" s="161"/>
      <c r="G63" s="161"/>
      <c r="H63" s="161"/>
      <c r="I63" s="161"/>
      <c r="J63" s="7"/>
      <c r="K63" s="7"/>
      <c r="L63" s="7"/>
      <c r="M63" s="7"/>
      <c r="N63" s="7"/>
      <c r="O63" s="7"/>
    </row>
    <row r="64" spans="1:17" ht="18.75" customHeight="1">
      <c r="A64" s="236" t="s">
        <v>44</v>
      </c>
      <c r="B64" s="236"/>
      <c r="C64" s="236"/>
      <c r="D64" s="236"/>
      <c r="E64" s="236" t="s">
        <v>45</v>
      </c>
      <c r="F64" s="236"/>
      <c r="G64" s="236"/>
      <c r="H64" s="236" t="s">
        <v>46</v>
      </c>
      <c r="I64" s="236"/>
      <c r="J64" s="236"/>
      <c r="K64" s="236"/>
      <c r="L64" s="236"/>
      <c r="M64" s="95"/>
      <c r="N64" s="95"/>
      <c r="O64" s="95"/>
      <c r="P64" s="95"/>
    </row>
    <row r="65" spans="1:15">
      <c r="A65" s="237">
        <v>1</v>
      </c>
      <c r="B65" s="237"/>
      <c r="C65" s="237"/>
      <c r="D65" s="237"/>
      <c r="E65" s="240">
        <v>2</v>
      </c>
      <c r="F65" s="241"/>
      <c r="G65" s="242"/>
      <c r="H65" s="236">
        <v>3</v>
      </c>
      <c r="I65" s="236"/>
      <c r="J65" s="236"/>
      <c r="K65" s="236"/>
      <c r="L65" s="236"/>
    </row>
    <row r="66" spans="1:15" ht="60" customHeight="1">
      <c r="A66" s="252" t="s">
        <v>274</v>
      </c>
      <c r="B66" s="253"/>
      <c r="C66" s="253"/>
      <c r="D66" s="254"/>
      <c r="E66" s="240" t="s">
        <v>47</v>
      </c>
      <c r="F66" s="241"/>
      <c r="G66" s="242"/>
      <c r="H66" s="240" t="s">
        <v>48</v>
      </c>
      <c r="I66" s="241"/>
      <c r="J66" s="241"/>
      <c r="K66" s="241"/>
      <c r="L66" s="242"/>
    </row>
    <row r="67" spans="1:15" ht="55.5" customHeight="1">
      <c r="A67" s="252" t="s">
        <v>275</v>
      </c>
      <c r="B67" s="253"/>
      <c r="C67" s="253"/>
      <c r="D67" s="254"/>
      <c r="E67" s="240" t="s">
        <v>49</v>
      </c>
      <c r="F67" s="241"/>
      <c r="G67" s="242"/>
      <c r="H67" s="240" t="s">
        <v>50</v>
      </c>
      <c r="I67" s="241"/>
      <c r="J67" s="241"/>
      <c r="K67" s="241"/>
      <c r="L67" s="242"/>
    </row>
    <row r="68" spans="1:15" ht="60" customHeight="1">
      <c r="A68" s="252" t="s">
        <v>276</v>
      </c>
      <c r="B68" s="253"/>
      <c r="C68" s="253"/>
      <c r="D68" s="254"/>
      <c r="E68" s="240" t="s">
        <v>52</v>
      </c>
      <c r="F68" s="241"/>
      <c r="G68" s="242"/>
      <c r="H68" s="240" t="s">
        <v>48</v>
      </c>
      <c r="I68" s="241"/>
      <c r="J68" s="241"/>
      <c r="K68" s="241"/>
      <c r="L68" s="242"/>
    </row>
    <row r="69" spans="1:15" ht="60" customHeight="1">
      <c r="A69" s="252" t="s">
        <v>344</v>
      </c>
      <c r="B69" s="253"/>
      <c r="C69" s="253"/>
      <c r="D69" s="254"/>
      <c r="E69" s="240" t="s">
        <v>51</v>
      </c>
      <c r="F69" s="241"/>
      <c r="G69" s="242"/>
      <c r="H69" s="255" t="s">
        <v>188</v>
      </c>
      <c r="I69" s="256"/>
      <c r="J69" s="256"/>
      <c r="K69" s="256"/>
      <c r="L69" s="257"/>
    </row>
    <row r="70" spans="1:15">
      <c r="A70" s="8"/>
      <c r="B70" s="8"/>
      <c r="C70" s="8"/>
      <c r="D70" s="8"/>
      <c r="E70" s="8"/>
      <c r="F70" s="8"/>
      <c r="G70" s="8"/>
      <c r="H70" s="8"/>
      <c r="I70" s="8"/>
      <c r="J70" s="7"/>
      <c r="K70" s="7"/>
      <c r="L70" s="7"/>
      <c r="M70" s="7"/>
      <c r="N70" s="7"/>
      <c r="O70" s="7"/>
    </row>
    <row r="71" spans="1:15" ht="29.25" customHeight="1">
      <c r="A71" s="169" t="s">
        <v>53</v>
      </c>
      <c r="B71" s="169"/>
      <c r="C71" s="169"/>
      <c r="D71" s="169"/>
      <c r="E71" s="169"/>
      <c r="F71" s="169"/>
      <c r="G71" s="169"/>
      <c r="H71" s="169"/>
      <c r="I71" s="169"/>
      <c r="J71" s="169"/>
      <c r="K71" s="169"/>
      <c r="L71" s="169"/>
      <c r="M71" s="210" t="s">
        <v>193</v>
      </c>
      <c r="N71" s="165" t="s">
        <v>203</v>
      </c>
      <c r="O71" s="7"/>
    </row>
    <row r="72" spans="1:15" ht="18" customHeight="1">
      <c r="A72" s="161" t="s">
        <v>54</v>
      </c>
      <c r="B72" s="161"/>
      <c r="C72" s="161"/>
      <c r="D72" s="161"/>
      <c r="E72" s="161"/>
      <c r="F72" s="161"/>
      <c r="G72" s="161"/>
      <c r="H72" s="161"/>
      <c r="I72" s="161"/>
      <c r="J72" s="161"/>
      <c r="K72" s="161"/>
      <c r="L72" s="161"/>
      <c r="M72" s="211"/>
      <c r="N72" s="165"/>
      <c r="O72" s="7"/>
    </row>
    <row r="73" spans="1:15">
      <c r="A73" s="161" t="s">
        <v>9</v>
      </c>
      <c r="B73" s="161"/>
      <c r="C73" s="161"/>
      <c r="D73" s="161"/>
      <c r="E73" s="161"/>
      <c r="F73" s="161"/>
      <c r="G73" s="161"/>
      <c r="H73" s="161"/>
      <c r="I73" s="161"/>
      <c r="J73" s="161"/>
      <c r="K73" s="161"/>
      <c r="L73" s="161"/>
      <c r="M73" s="211"/>
      <c r="N73" s="165"/>
      <c r="O73" s="7"/>
    </row>
    <row r="74" spans="1:15">
      <c r="A74" s="161" t="s">
        <v>86</v>
      </c>
      <c r="B74" s="161"/>
      <c r="C74" s="161"/>
      <c r="D74" s="161"/>
      <c r="E74" s="161"/>
      <c r="F74" s="161"/>
      <c r="G74" s="161"/>
      <c r="H74" s="161"/>
      <c r="I74" s="161"/>
      <c r="J74" s="161"/>
      <c r="K74" s="161"/>
      <c r="L74" s="161"/>
      <c r="M74" s="7"/>
      <c r="N74" s="8"/>
      <c r="O74" s="7"/>
    </row>
    <row r="75" spans="1:15">
      <c r="A75" s="161" t="s">
        <v>100</v>
      </c>
      <c r="B75" s="161"/>
      <c r="C75" s="161"/>
      <c r="D75" s="161"/>
      <c r="E75" s="161"/>
      <c r="F75" s="161"/>
      <c r="G75" s="161"/>
      <c r="H75" s="161"/>
      <c r="I75" s="161"/>
      <c r="J75" s="161"/>
      <c r="K75" s="7"/>
      <c r="L75" s="7"/>
      <c r="M75" s="7"/>
      <c r="N75" s="8"/>
      <c r="O75" s="7"/>
    </row>
    <row r="76" spans="1:15" ht="81" customHeight="1">
      <c r="A76" s="163" t="s">
        <v>87</v>
      </c>
      <c r="B76" s="163" t="s">
        <v>10</v>
      </c>
      <c r="C76" s="163"/>
      <c r="D76" s="163"/>
      <c r="E76" s="163" t="s">
        <v>11</v>
      </c>
      <c r="F76" s="163"/>
      <c r="G76" s="163" t="s">
        <v>12</v>
      </c>
      <c r="H76" s="163"/>
      <c r="I76" s="163"/>
      <c r="J76" s="163" t="s">
        <v>13</v>
      </c>
      <c r="K76" s="163"/>
      <c r="L76" s="163"/>
      <c r="M76" s="187" t="s">
        <v>184</v>
      </c>
      <c r="N76" s="189"/>
      <c r="O76" s="7"/>
    </row>
    <row r="77" spans="1:15" ht="59.25" customHeight="1">
      <c r="A77" s="166"/>
      <c r="B77" s="163"/>
      <c r="C77" s="163"/>
      <c r="D77" s="163"/>
      <c r="E77" s="163"/>
      <c r="F77" s="163"/>
      <c r="G77" s="163" t="s">
        <v>14</v>
      </c>
      <c r="H77" s="163" t="s">
        <v>24</v>
      </c>
      <c r="I77" s="163"/>
      <c r="J77" s="163" t="s">
        <v>226</v>
      </c>
      <c r="K77" s="163" t="s">
        <v>227</v>
      </c>
      <c r="L77" s="163" t="s">
        <v>232</v>
      </c>
      <c r="M77" s="165" t="s">
        <v>185</v>
      </c>
      <c r="N77" s="163" t="s">
        <v>186</v>
      </c>
      <c r="O77" s="7"/>
    </row>
    <row r="78" spans="1:15" ht="56.25">
      <c r="A78" s="166"/>
      <c r="B78" s="9" t="s">
        <v>26</v>
      </c>
      <c r="C78" s="9" t="s">
        <v>27</v>
      </c>
      <c r="D78" s="9" t="s">
        <v>18</v>
      </c>
      <c r="E78" s="9" t="s">
        <v>58</v>
      </c>
      <c r="F78" s="9" t="s">
        <v>18</v>
      </c>
      <c r="G78" s="166"/>
      <c r="H78" s="9" t="s">
        <v>15</v>
      </c>
      <c r="I78" s="9" t="s">
        <v>16</v>
      </c>
      <c r="J78" s="163"/>
      <c r="K78" s="163"/>
      <c r="L78" s="166"/>
      <c r="M78" s="165"/>
      <c r="N78" s="163"/>
      <c r="O78" s="7"/>
    </row>
    <row r="79" spans="1:15">
      <c r="A79" s="9">
        <v>1</v>
      </c>
      <c r="B79" s="9">
        <v>2</v>
      </c>
      <c r="C79" s="9">
        <v>3</v>
      </c>
      <c r="D79" s="9">
        <v>4</v>
      </c>
      <c r="E79" s="9">
        <v>5</v>
      </c>
      <c r="F79" s="9">
        <v>6</v>
      </c>
      <c r="G79" s="9">
        <v>7</v>
      </c>
      <c r="H79" s="9">
        <v>8</v>
      </c>
      <c r="I79" s="9">
        <v>9</v>
      </c>
      <c r="J79" s="9">
        <v>10</v>
      </c>
      <c r="K79" s="9">
        <v>11</v>
      </c>
      <c r="L79" s="9">
        <v>12</v>
      </c>
      <c r="M79" s="53">
        <v>13</v>
      </c>
      <c r="N79" s="53">
        <v>14</v>
      </c>
      <c r="O79" s="7"/>
    </row>
    <row r="80" spans="1:15" ht="78.75">
      <c r="A80" s="238" t="s">
        <v>108</v>
      </c>
      <c r="B80" s="239" t="s">
        <v>108</v>
      </c>
      <c r="C80" s="239" t="s">
        <v>108</v>
      </c>
      <c r="D80" s="251" t="s">
        <v>18</v>
      </c>
      <c r="E80" s="239" t="s">
        <v>108</v>
      </c>
      <c r="F80" s="251" t="s">
        <v>18</v>
      </c>
      <c r="G80" s="10" t="s">
        <v>103</v>
      </c>
      <c r="H80" s="9" t="s">
        <v>97</v>
      </c>
      <c r="I80" s="9">
        <v>744</v>
      </c>
      <c r="J80" s="9">
        <v>95</v>
      </c>
      <c r="K80" s="43">
        <v>95</v>
      </c>
      <c r="L80" s="43">
        <v>95</v>
      </c>
      <c r="M80" s="53">
        <v>10</v>
      </c>
      <c r="N80" s="76">
        <v>10</v>
      </c>
      <c r="O80" s="7"/>
    </row>
    <row r="81" spans="1:17" ht="210" customHeight="1">
      <c r="A81" s="205"/>
      <c r="B81" s="207"/>
      <c r="C81" s="207"/>
      <c r="D81" s="209"/>
      <c r="E81" s="207"/>
      <c r="F81" s="209"/>
      <c r="G81" s="10" t="s">
        <v>104</v>
      </c>
      <c r="H81" s="9" t="s">
        <v>97</v>
      </c>
      <c r="I81" s="9">
        <v>744</v>
      </c>
      <c r="J81" s="9">
        <v>100</v>
      </c>
      <c r="K81" s="43">
        <v>100</v>
      </c>
      <c r="L81" s="43">
        <v>100</v>
      </c>
      <c r="M81" s="53">
        <v>10</v>
      </c>
      <c r="N81" s="53">
        <v>10</v>
      </c>
      <c r="O81" s="7"/>
    </row>
    <row r="82" spans="1:17">
      <c r="A82" s="161"/>
      <c r="B82" s="161"/>
      <c r="C82" s="161"/>
      <c r="D82" s="161"/>
      <c r="E82" s="161"/>
      <c r="F82" s="161"/>
      <c r="G82" s="161"/>
      <c r="H82" s="161"/>
      <c r="I82" s="161"/>
      <c r="J82" s="161"/>
      <c r="K82" s="7"/>
      <c r="L82" s="7"/>
      <c r="M82" s="7"/>
      <c r="N82" s="7"/>
      <c r="O82" s="7"/>
    </row>
    <row r="83" spans="1:17">
      <c r="A83" s="161" t="s">
        <v>101</v>
      </c>
      <c r="B83" s="161"/>
      <c r="C83" s="161"/>
      <c r="D83" s="161"/>
      <c r="E83" s="161"/>
      <c r="F83" s="161"/>
      <c r="G83" s="161"/>
      <c r="H83" s="161"/>
      <c r="I83" s="161"/>
      <c r="J83" s="161"/>
      <c r="K83" s="83"/>
      <c r="L83" s="83"/>
      <c r="M83" s="83"/>
      <c r="N83" s="83"/>
      <c r="O83" s="83"/>
    </row>
    <row r="84" spans="1:17" ht="123.75" customHeight="1">
      <c r="A84" s="163" t="s">
        <v>87</v>
      </c>
      <c r="B84" s="163" t="s">
        <v>10</v>
      </c>
      <c r="C84" s="163"/>
      <c r="D84" s="163"/>
      <c r="E84" s="163" t="s">
        <v>11</v>
      </c>
      <c r="F84" s="163"/>
      <c r="G84" s="163" t="s">
        <v>21</v>
      </c>
      <c r="H84" s="163"/>
      <c r="I84" s="163"/>
      <c r="J84" s="163" t="s">
        <v>22</v>
      </c>
      <c r="K84" s="163"/>
      <c r="L84" s="163"/>
      <c r="M84" s="163" t="s">
        <v>23</v>
      </c>
      <c r="N84" s="163"/>
      <c r="O84" s="163"/>
      <c r="P84" s="187" t="s">
        <v>184</v>
      </c>
      <c r="Q84" s="189"/>
    </row>
    <row r="85" spans="1:17" ht="63" customHeight="1">
      <c r="A85" s="166"/>
      <c r="B85" s="163"/>
      <c r="C85" s="163"/>
      <c r="D85" s="163"/>
      <c r="E85" s="163"/>
      <c r="F85" s="163"/>
      <c r="G85" s="163" t="s">
        <v>85</v>
      </c>
      <c r="H85" s="163" t="s">
        <v>24</v>
      </c>
      <c r="I85" s="163"/>
      <c r="J85" s="163" t="s">
        <v>226</v>
      </c>
      <c r="K85" s="163" t="s">
        <v>231</v>
      </c>
      <c r="L85" s="163" t="s">
        <v>232</v>
      </c>
      <c r="M85" s="163" t="s">
        <v>230</v>
      </c>
      <c r="N85" s="163" t="s">
        <v>231</v>
      </c>
      <c r="O85" s="163" t="s">
        <v>161</v>
      </c>
      <c r="P85" s="165" t="s">
        <v>185</v>
      </c>
      <c r="Q85" s="163" t="s">
        <v>186</v>
      </c>
    </row>
    <row r="86" spans="1:17" ht="52.5" customHeight="1">
      <c r="A86" s="166"/>
      <c r="B86" s="9" t="s">
        <v>26</v>
      </c>
      <c r="C86" s="9" t="s">
        <v>27</v>
      </c>
      <c r="D86" s="9" t="s">
        <v>18</v>
      </c>
      <c r="E86" s="9" t="s">
        <v>58</v>
      </c>
      <c r="F86" s="9" t="s">
        <v>18</v>
      </c>
      <c r="G86" s="166"/>
      <c r="H86" s="9" t="s">
        <v>29</v>
      </c>
      <c r="I86" s="9" t="s">
        <v>16</v>
      </c>
      <c r="J86" s="163"/>
      <c r="K86" s="166"/>
      <c r="L86" s="166"/>
      <c r="M86" s="166"/>
      <c r="N86" s="166"/>
      <c r="O86" s="166"/>
      <c r="P86" s="163"/>
      <c r="Q86" s="163"/>
    </row>
    <row r="87" spans="1:17">
      <c r="A87" s="18">
        <v>1</v>
      </c>
      <c r="B87" s="18">
        <v>2</v>
      </c>
      <c r="C87" s="18">
        <v>3</v>
      </c>
      <c r="D87" s="9">
        <v>4</v>
      </c>
      <c r="E87" s="9">
        <v>5</v>
      </c>
      <c r="F87" s="9">
        <v>6</v>
      </c>
      <c r="G87" s="9">
        <v>7</v>
      </c>
      <c r="H87" s="9">
        <v>8</v>
      </c>
      <c r="I87" s="9">
        <v>9</v>
      </c>
      <c r="J87" s="9">
        <v>10</v>
      </c>
      <c r="K87" s="9">
        <v>11</v>
      </c>
      <c r="L87" s="9">
        <v>12</v>
      </c>
      <c r="M87" s="9">
        <v>13</v>
      </c>
      <c r="N87" s="9">
        <v>14</v>
      </c>
      <c r="O87" s="9">
        <v>15</v>
      </c>
      <c r="P87" s="78">
        <v>16</v>
      </c>
      <c r="Q87" s="78">
        <v>17</v>
      </c>
    </row>
    <row r="88" spans="1:17" ht="56.25" hidden="1">
      <c r="A88" s="92" t="s">
        <v>176</v>
      </c>
      <c r="B88" s="2" t="s">
        <v>166</v>
      </c>
      <c r="C88" s="2" t="s">
        <v>167</v>
      </c>
      <c r="D88" s="37" t="s">
        <v>18</v>
      </c>
      <c r="E88" s="9" t="s">
        <v>56</v>
      </c>
      <c r="F88" s="11" t="s">
        <v>18</v>
      </c>
      <c r="G88" s="9" t="s">
        <v>59</v>
      </c>
      <c r="H88" s="9" t="s">
        <v>32</v>
      </c>
      <c r="I88" s="3" t="s">
        <v>107</v>
      </c>
      <c r="J88" s="9"/>
      <c r="K88" s="9">
        <f>J88</f>
        <v>0</v>
      </c>
      <c r="L88" s="9">
        <f>J88</f>
        <v>0</v>
      </c>
      <c r="M88" s="15" t="s">
        <v>18</v>
      </c>
      <c r="N88" s="9" t="s">
        <v>18</v>
      </c>
      <c r="O88" s="9" t="s">
        <v>18</v>
      </c>
      <c r="P88" s="71">
        <v>10</v>
      </c>
      <c r="Q88" s="72">
        <f t="shared" ref="Q88:Q89" si="4">J88*0.1</f>
        <v>0</v>
      </c>
    </row>
    <row r="89" spans="1:17" ht="75" hidden="1">
      <c r="A89" s="123" t="s">
        <v>205</v>
      </c>
      <c r="B89" s="2" t="s">
        <v>55</v>
      </c>
      <c r="C89" s="2" t="s">
        <v>167</v>
      </c>
      <c r="D89" s="125" t="s">
        <v>18</v>
      </c>
      <c r="E89" s="124" t="s">
        <v>56</v>
      </c>
      <c r="F89" s="125" t="s">
        <v>18</v>
      </c>
      <c r="G89" s="124" t="s">
        <v>59</v>
      </c>
      <c r="H89" s="124" t="s">
        <v>32</v>
      </c>
      <c r="I89" s="3" t="s">
        <v>107</v>
      </c>
      <c r="J89" s="124"/>
      <c r="K89" s="124">
        <f t="shared" ref="K89:K107" si="5">J89</f>
        <v>0</v>
      </c>
      <c r="L89" s="124">
        <f t="shared" ref="L89:L107" si="6">J89</f>
        <v>0</v>
      </c>
      <c r="M89" s="15" t="s">
        <v>18</v>
      </c>
      <c r="N89" s="124" t="s">
        <v>18</v>
      </c>
      <c r="O89" s="124" t="s">
        <v>18</v>
      </c>
      <c r="P89" s="71">
        <v>10</v>
      </c>
      <c r="Q89" s="72">
        <f t="shared" si="4"/>
        <v>0</v>
      </c>
    </row>
    <row r="90" spans="1:17" ht="37.5" hidden="1">
      <c r="A90" s="90" t="s">
        <v>206</v>
      </c>
      <c r="B90" s="2" t="s">
        <v>20</v>
      </c>
      <c r="C90" s="2" t="s">
        <v>167</v>
      </c>
      <c r="D90" s="37" t="s">
        <v>18</v>
      </c>
      <c r="E90" s="9" t="s">
        <v>56</v>
      </c>
      <c r="F90" s="11" t="s">
        <v>18</v>
      </c>
      <c r="G90" s="9" t="s">
        <v>59</v>
      </c>
      <c r="H90" s="9" t="s">
        <v>32</v>
      </c>
      <c r="I90" s="3" t="s">
        <v>107</v>
      </c>
      <c r="J90" s="119"/>
      <c r="K90" s="39">
        <f t="shared" si="5"/>
        <v>0</v>
      </c>
      <c r="L90" s="39">
        <f t="shared" si="6"/>
        <v>0</v>
      </c>
      <c r="M90" s="15" t="s">
        <v>18</v>
      </c>
      <c r="N90" s="9" t="s">
        <v>18</v>
      </c>
      <c r="O90" s="9" t="s">
        <v>18</v>
      </c>
      <c r="P90" s="71">
        <v>10</v>
      </c>
      <c r="Q90" s="72">
        <f>J90*0.1</f>
        <v>0</v>
      </c>
    </row>
    <row r="91" spans="1:17" ht="93.75" hidden="1">
      <c r="A91" s="123" t="s">
        <v>207</v>
      </c>
      <c r="B91" s="2" t="s">
        <v>168</v>
      </c>
      <c r="C91" s="2" t="s">
        <v>167</v>
      </c>
      <c r="D91" s="120" t="s">
        <v>18</v>
      </c>
      <c r="E91" s="119" t="s">
        <v>56</v>
      </c>
      <c r="F91" s="120" t="s">
        <v>18</v>
      </c>
      <c r="G91" s="119" t="s">
        <v>59</v>
      </c>
      <c r="H91" s="119" t="s">
        <v>32</v>
      </c>
      <c r="I91" s="3" t="s">
        <v>107</v>
      </c>
      <c r="J91" s="119"/>
      <c r="K91" s="119">
        <f t="shared" si="5"/>
        <v>0</v>
      </c>
      <c r="L91" s="119">
        <f t="shared" si="6"/>
        <v>0</v>
      </c>
      <c r="M91" s="16" t="s">
        <v>170</v>
      </c>
      <c r="N91" s="16" t="s">
        <v>170</v>
      </c>
      <c r="O91" s="16" t="s">
        <v>170</v>
      </c>
      <c r="P91" s="71">
        <v>10</v>
      </c>
      <c r="Q91" s="72">
        <f t="shared" ref="Q91:Q109" si="7">J91*0.1</f>
        <v>0</v>
      </c>
    </row>
    <row r="92" spans="1:17" ht="75" hidden="1">
      <c r="A92" s="90" t="s">
        <v>208</v>
      </c>
      <c r="B92" s="2" t="s">
        <v>57</v>
      </c>
      <c r="C92" s="2" t="s">
        <v>167</v>
      </c>
      <c r="D92" s="37" t="s">
        <v>18</v>
      </c>
      <c r="E92" s="9" t="s">
        <v>56</v>
      </c>
      <c r="F92" s="118" t="s">
        <v>462</v>
      </c>
      <c r="G92" s="9" t="s">
        <v>59</v>
      </c>
      <c r="H92" s="9" t="s">
        <v>32</v>
      </c>
      <c r="I92" s="3" t="s">
        <v>107</v>
      </c>
      <c r="J92" s="9"/>
      <c r="K92" s="39">
        <f t="shared" si="5"/>
        <v>0</v>
      </c>
      <c r="L92" s="39">
        <f t="shared" si="6"/>
        <v>0</v>
      </c>
      <c r="M92" s="16" t="s">
        <v>169</v>
      </c>
      <c r="N92" s="16" t="s">
        <v>169</v>
      </c>
      <c r="O92" s="16" t="s">
        <v>169</v>
      </c>
      <c r="P92" s="71">
        <v>10</v>
      </c>
      <c r="Q92" s="72">
        <f t="shared" si="7"/>
        <v>0</v>
      </c>
    </row>
    <row r="93" spans="1:17" ht="93.75" hidden="1">
      <c r="A93" s="89" t="s">
        <v>208</v>
      </c>
      <c r="B93" s="2" t="s">
        <v>166</v>
      </c>
      <c r="C93" s="2" t="s">
        <v>167</v>
      </c>
      <c r="D93" s="37" t="s">
        <v>18</v>
      </c>
      <c r="E93" s="9" t="s">
        <v>88</v>
      </c>
      <c r="F93" s="11" t="s">
        <v>18</v>
      </c>
      <c r="G93" s="9" t="s">
        <v>59</v>
      </c>
      <c r="H93" s="9" t="s">
        <v>32</v>
      </c>
      <c r="I93" s="3" t="s">
        <v>107</v>
      </c>
      <c r="J93" s="9"/>
      <c r="K93" s="39">
        <f t="shared" si="5"/>
        <v>0</v>
      </c>
      <c r="L93" s="39">
        <f t="shared" si="6"/>
        <v>0</v>
      </c>
      <c r="M93" s="15" t="s">
        <v>18</v>
      </c>
      <c r="N93" s="9" t="s">
        <v>18</v>
      </c>
      <c r="O93" s="9" t="s">
        <v>18</v>
      </c>
      <c r="P93" s="71">
        <v>10</v>
      </c>
      <c r="Q93" s="72">
        <f t="shared" si="7"/>
        <v>0</v>
      </c>
    </row>
    <row r="94" spans="1:17" ht="93.75" hidden="1">
      <c r="A94" s="89" t="s">
        <v>209</v>
      </c>
      <c r="B94" s="2" t="s">
        <v>55</v>
      </c>
      <c r="C94" s="2" t="s">
        <v>167</v>
      </c>
      <c r="D94" s="37" t="s">
        <v>18</v>
      </c>
      <c r="E94" s="9" t="s">
        <v>88</v>
      </c>
      <c r="F94" s="11" t="s">
        <v>18</v>
      </c>
      <c r="G94" s="9" t="s">
        <v>59</v>
      </c>
      <c r="H94" s="9" t="s">
        <v>32</v>
      </c>
      <c r="I94" s="3" t="s">
        <v>107</v>
      </c>
      <c r="J94" s="9"/>
      <c r="K94" s="39">
        <f t="shared" si="5"/>
        <v>0</v>
      </c>
      <c r="L94" s="39">
        <f t="shared" si="6"/>
        <v>0</v>
      </c>
      <c r="M94" s="15" t="s">
        <v>18</v>
      </c>
      <c r="N94" s="9" t="s">
        <v>18</v>
      </c>
      <c r="O94" s="9" t="s">
        <v>18</v>
      </c>
      <c r="P94" s="71">
        <v>10</v>
      </c>
      <c r="Q94" s="72">
        <f t="shared" si="7"/>
        <v>0</v>
      </c>
    </row>
    <row r="95" spans="1:17" ht="93.75" hidden="1">
      <c r="A95" s="89" t="s">
        <v>210</v>
      </c>
      <c r="B95" s="2" t="s">
        <v>20</v>
      </c>
      <c r="C95" s="2" t="s">
        <v>167</v>
      </c>
      <c r="D95" s="37" t="s">
        <v>18</v>
      </c>
      <c r="E95" s="9" t="s">
        <v>88</v>
      </c>
      <c r="F95" s="11" t="s">
        <v>18</v>
      </c>
      <c r="G95" s="9" t="s">
        <v>59</v>
      </c>
      <c r="H95" s="9" t="s">
        <v>32</v>
      </c>
      <c r="I95" s="3" t="s">
        <v>107</v>
      </c>
      <c r="J95" s="9"/>
      <c r="K95" s="39">
        <f t="shared" si="5"/>
        <v>0</v>
      </c>
      <c r="L95" s="39">
        <f t="shared" si="6"/>
        <v>0</v>
      </c>
      <c r="M95" s="15" t="s">
        <v>18</v>
      </c>
      <c r="N95" s="9" t="s">
        <v>18</v>
      </c>
      <c r="O95" s="9" t="s">
        <v>18</v>
      </c>
      <c r="P95" s="71">
        <v>10</v>
      </c>
      <c r="Q95" s="72">
        <f t="shared" si="7"/>
        <v>0</v>
      </c>
    </row>
    <row r="96" spans="1:17" ht="93.75" hidden="1">
      <c r="A96" s="89" t="s">
        <v>211</v>
      </c>
      <c r="B96" s="2" t="s">
        <v>168</v>
      </c>
      <c r="C96" s="2" t="s">
        <v>167</v>
      </c>
      <c r="D96" s="37" t="s">
        <v>18</v>
      </c>
      <c r="E96" s="9" t="s">
        <v>88</v>
      </c>
      <c r="F96" s="11" t="s">
        <v>18</v>
      </c>
      <c r="G96" s="9" t="s">
        <v>59</v>
      </c>
      <c r="H96" s="9" t="s">
        <v>32</v>
      </c>
      <c r="I96" s="3" t="s">
        <v>107</v>
      </c>
      <c r="J96" s="9"/>
      <c r="K96" s="39">
        <f t="shared" si="5"/>
        <v>0</v>
      </c>
      <c r="L96" s="39">
        <f t="shared" si="6"/>
        <v>0</v>
      </c>
      <c r="M96" s="16" t="s">
        <v>171</v>
      </c>
      <c r="N96" s="16" t="s">
        <v>171</v>
      </c>
      <c r="O96" s="16" t="s">
        <v>171</v>
      </c>
      <c r="P96" s="71">
        <v>10</v>
      </c>
      <c r="Q96" s="72">
        <f t="shared" si="7"/>
        <v>0</v>
      </c>
    </row>
    <row r="97" spans="1:17" ht="93.75" hidden="1">
      <c r="A97" s="89" t="s">
        <v>212</v>
      </c>
      <c r="B97" s="2" t="s">
        <v>57</v>
      </c>
      <c r="C97" s="2" t="s">
        <v>167</v>
      </c>
      <c r="D97" s="37" t="s">
        <v>18</v>
      </c>
      <c r="E97" s="9" t="s">
        <v>88</v>
      </c>
      <c r="F97" s="11" t="s">
        <v>18</v>
      </c>
      <c r="G97" s="9" t="s">
        <v>59</v>
      </c>
      <c r="H97" s="9" t="s">
        <v>32</v>
      </c>
      <c r="I97" s="3" t="s">
        <v>107</v>
      </c>
      <c r="J97" s="9"/>
      <c r="K97" s="39">
        <f t="shared" si="5"/>
        <v>0</v>
      </c>
      <c r="L97" s="39">
        <f t="shared" si="6"/>
        <v>0</v>
      </c>
      <c r="M97" s="16" t="s">
        <v>172</v>
      </c>
      <c r="N97" s="16" t="s">
        <v>172</v>
      </c>
      <c r="O97" s="16" t="s">
        <v>172</v>
      </c>
      <c r="P97" s="71">
        <v>10</v>
      </c>
      <c r="Q97" s="72">
        <f t="shared" si="7"/>
        <v>0</v>
      </c>
    </row>
    <row r="98" spans="1:17" ht="56.25" hidden="1">
      <c r="A98" s="90" t="s">
        <v>214</v>
      </c>
      <c r="B98" s="2" t="s">
        <v>166</v>
      </c>
      <c r="C98" s="2" t="s">
        <v>173</v>
      </c>
      <c r="D98" s="41" t="s">
        <v>18</v>
      </c>
      <c r="E98" s="40" t="s">
        <v>56</v>
      </c>
      <c r="F98" s="41" t="s">
        <v>18</v>
      </c>
      <c r="G98" s="40" t="s">
        <v>59</v>
      </c>
      <c r="H98" s="40" t="s">
        <v>32</v>
      </c>
      <c r="I98" s="3" t="s">
        <v>107</v>
      </c>
      <c r="J98" s="40"/>
      <c r="K98" s="42">
        <f t="shared" si="5"/>
        <v>0</v>
      </c>
      <c r="L98" s="42">
        <f t="shared" si="6"/>
        <v>0</v>
      </c>
      <c r="M98" s="15" t="s">
        <v>18</v>
      </c>
      <c r="N98" s="40" t="s">
        <v>18</v>
      </c>
      <c r="O98" s="40" t="s">
        <v>18</v>
      </c>
      <c r="P98" s="71">
        <v>10</v>
      </c>
      <c r="Q98" s="72">
        <f t="shared" si="7"/>
        <v>0</v>
      </c>
    </row>
    <row r="99" spans="1:17" ht="75" hidden="1">
      <c r="A99" s="90" t="s">
        <v>215</v>
      </c>
      <c r="B99" s="2" t="s">
        <v>55</v>
      </c>
      <c r="C99" s="2" t="s">
        <v>173</v>
      </c>
      <c r="D99" s="41" t="s">
        <v>18</v>
      </c>
      <c r="E99" s="40" t="s">
        <v>56</v>
      </c>
      <c r="F99" s="41" t="s">
        <v>18</v>
      </c>
      <c r="G99" s="40" t="s">
        <v>59</v>
      </c>
      <c r="H99" s="40" t="s">
        <v>32</v>
      </c>
      <c r="I99" s="3" t="s">
        <v>107</v>
      </c>
      <c r="J99" s="119"/>
      <c r="K99" s="42">
        <f t="shared" si="5"/>
        <v>0</v>
      </c>
      <c r="L99" s="42">
        <f t="shared" si="6"/>
        <v>0</v>
      </c>
      <c r="M99" s="15" t="s">
        <v>18</v>
      </c>
      <c r="N99" s="40" t="s">
        <v>18</v>
      </c>
      <c r="O99" s="40" t="s">
        <v>18</v>
      </c>
      <c r="P99" s="71">
        <v>10</v>
      </c>
      <c r="Q99" s="72">
        <f t="shared" si="7"/>
        <v>0</v>
      </c>
    </row>
    <row r="100" spans="1:17" ht="37.5" hidden="1">
      <c r="A100" s="90" t="s">
        <v>216</v>
      </c>
      <c r="B100" s="2" t="s">
        <v>20</v>
      </c>
      <c r="C100" s="2" t="s">
        <v>173</v>
      </c>
      <c r="D100" s="41" t="s">
        <v>18</v>
      </c>
      <c r="E100" s="40" t="s">
        <v>56</v>
      </c>
      <c r="F100" s="41" t="s">
        <v>18</v>
      </c>
      <c r="G100" s="40" t="s">
        <v>59</v>
      </c>
      <c r="H100" s="40" t="s">
        <v>32</v>
      </c>
      <c r="I100" s="3" t="s">
        <v>107</v>
      </c>
      <c r="J100" s="119"/>
      <c r="K100" s="42">
        <f t="shared" si="5"/>
        <v>0</v>
      </c>
      <c r="L100" s="42">
        <f t="shared" si="6"/>
        <v>0</v>
      </c>
      <c r="M100" s="15" t="s">
        <v>18</v>
      </c>
      <c r="N100" s="40" t="s">
        <v>18</v>
      </c>
      <c r="O100" s="40" t="s">
        <v>18</v>
      </c>
      <c r="P100" s="71">
        <v>10</v>
      </c>
      <c r="Q100" s="72">
        <f t="shared" si="7"/>
        <v>0</v>
      </c>
    </row>
    <row r="101" spans="1:17" ht="93.75">
      <c r="A101" s="123" t="s">
        <v>217</v>
      </c>
      <c r="B101" s="2" t="s">
        <v>168</v>
      </c>
      <c r="C101" s="2" t="s">
        <v>173</v>
      </c>
      <c r="D101" s="120" t="s">
        <v>18</v>
      </c>
      <c r="E101" s="119" t="s">
        <v>56</v>
      </c>
      <c r="F101" s="120" t="s">
        <v>18</v>
      </c>
      <c r="G101" s="119" t="s">
        <v>59</v>
      </c>
      <c r="H101" s="119" t="s">
        <v>32</v>
      </c>
      <c r="I101" s="3" t="s">
        <v>107</v>
      </c>
      <c r="J101" s="119">
        <v>23</v>
      </c>
      <c r="K101" s="119">
        <f t="shared" si="5"/>
        <v>23</v>
      </c>
      <c r="L101" s="119">
        <f t="shared" si="6"/>
        <v>23</v>
      </c>
      <c r="M101" s="16" t="s">
        <v>170</v>
      </c>
      <c r="N101" s="16" t="s">
        <v>170</v>
      </c>
      <c r="O101" s="16" t="s">
        <v>170</v>
      </c>
      <c r="P101" s="71">
        <v>10</v>
      </c>
      <c r="Q101" s="72">
        <f t="shared" si="7"/>
        <v>2</v>
      </c>
    </row>
    <row r="102" spans="1:17" ht="75">
      <c r="A102" s="90" t="s">
        <v>218</v>
      </c>
      <c r="B102" s="2" t="s">
        <v>57</v>
      </c>
      <c r="C102" s="2" t="s">
        <v>173</v>
      </c>
      <c r="D102" s="41" t="s">
        <v>18</v>
      </c>
      <c r="E102" s="40" t="s">
        <v>56</v>
      </c>
      <c r="F102" s="41" t="s">
        <v>18</v>
      </c>
      <c r="G102" s="40" t="s">
        <v>59</v>
      </c>
      <c r="H102" s="40" t="s">
        <v>32</v>
      </c>
      <c r="I102" s="3" t="s">
        <v>107</v>
      </c>
      <c r="J102" s="40">
        <f>J48-J101</f>
        <v>109</v>
      </c>
      <c r="K102" s="42">
        <f t="shared" si="5"/>
        <v>109</v>
      </c>
      <c r="L102" s="42">
        <f t="shared" si="6"/>
        <v>109</v>
      </c>
      <c r="M102" s="16" t="s">
        <v>169</v>
      </c>
      <c r="N102" s="16" t="s">
        <v>169</v>
      </c>
      <c r="O102" s="16" t="s">
        <v>169</v>
      </c>
      <c r="P102" s="71">
        <v>10</v>
      </c>
      <c r="Q102" s="72">
        <f t="shared" si="7"/>
        <v>11</v>
      </c>
    </row>
    <row r="103" spans="1:17" ht="93.75" hidden="1">
      <c r="A103" s="81" t="s">
        <v>218</v>
      </c>
      <c r="B103" s="2" t="s">
        <v>166</v>
      </c>
      <c r="C103" s="2" t="s">
        <v>173</v>
      </c>
      <c r="D103" s="41" t="s">
        <v>18</v>
      </c>
      <c r="E103" s="40" t="s">
        <v>88</v>
      </c>
      <c r="F103" s="41" t="s">
        <v>18</v>
      </c>
      <c r="G103" s="40" t="s">
        <v>59</v>
      </c>
      <c r="H103" s="40" t="s">
        <v>32</v>
      </c>
      <c r="I103" s="3" t="s">
        <v>107</v>
      </c>
      <c r="J103" s="40"/>
      <c r="K103" s="42">
        <f t="shared" si="5"/>
        <v>0</v>
      </c>
      <c r="L103" s="42">
        <f t="shared" si="6"/>
        <v>0</v>
      </c>
      <c r="M103" s="15" t="s">
        <v>18</v>
      </c>
      <c r="N103" s="40" t="s">
        <v>18</v>
      </c>
      <c r="O103" s="40" t="s">
        <v>18</v>
      </c>
      <c r="P103" s="71">
        <v>10</v>
      </c>
      <c r="Q103" s="72">
        <f t="shared" si="7"/>
        <v>0</v>
      </c>
    </row>
    <row r="104" spans="1:17" ht="93.75" hidden="1">
      <c r="A104" s="82" t="s">
        <v>219</v>
      </c>
      <c r="B104" s="2" t="s">
        <v>55</v>
      </c>
      <c r="C104" s="2" t="s">
        <v>173</v>
      </c>
      <c r="D104" s="41" t="s">
        <v>18</v>
      </c>
      <c r="E104" s="40" t="s">
        <v>88</v>
      </c>
      <c r="F104" s="41" t="s">
        <v>18</v>
      </c>
      <c r="G104" s="40" t="s">
        <v>59</v>
      </c>
      <c r="H104" s="40" t="s">
        <v>32</v>
      </c>
      <c r="I104" s="3" t="s">
        <v>107</v>
      </c>
      <c r="J104" s="40"/>
      <c r="K104" s="42">
        <f t="shared" si="5"/>
        <v>0</v>
      </c>
      <c r="L104" s="42">
        <f t="shared" si="6"/>
        <v>0</v>
      </c>
      <c r="M104" s="15" t="s">
        <v>18</v>
      </c>
      <c r="N104" s="40" t="s">
        <v>18</v>
      </c>
      <c r="O104" s="40" t="s">
        <v>18</v>
      </c>
      <c r="P104" s="71">
        <v>10</v>
      </c>
      <c r="Q104" s="72">
        <f t="shared" si="7"/>
        <v>0</v>
      </c>
    </row>
    <row r="105" spans="1:17" ht="93.75" hidden="1">
      <c r="A105" s="82" t="s">
        <v>220</v>
      </c>
      <c r="B105" s="2" t="s">
        <v>20</v>
      </c>
      <c r="C105" s="2" t="s">
        <v>173</v>
      </c>
      <c r="D105" s="41" t="s">
        <v>18</v>
      </c>
      <c r="E105" s="40" t="s">
        <v>88</v>
      </c>
      <c r="F105" s="41" t="s">
        <v>18</v>
      </c>
      <c r="G105" s="40" t="s">
        <v>59</v>
      </c>
      <c r="H105" s="40" t="s">
        <v>32</v>
      </c>
      <c r="I105" s="3" t="s">
        <v>107</v>
      </c>
      <c r="J105" s="40"/>
      <c r="K105" s="42">
        <f t="shared" si="5"/>
        <v>0</v>
      </c>
      <c r="L105" s="42">
        <f t="shared" si="6"/>
        <v>0</v>
      </c>
      <c r="M105" s="15" t="s">
        <v>18</v>
      </c>
      <c r="N105" s="40" t="s">
        <v>18</v>
      </c>
      <c r="O105" s="40" t="s">
        <v>18</v>
      </c>
      <c r="P105" s="71">
        <v>10</v>
      </c>
      <c r="Q105" s="72">
        <f t="shared" si="7"/>
        <v>0</v>
      </c>
    </row>
    <row r="106" spans="1:17" ht="93.75" hidden="1">
      <c r="A106" s="82" t="s">
        <v>221</v>
      </c>
      <c r="B106" s="2" t="s">
        <v>168</v>
      </c>
      <c r="C106" s="2" t="s">
        <v>173</v>
      </c>
      <c r="D106" s="41" t="s">
        <v>18</v>
      </c>
      <c r="E106" s="40" t="s">
        <v>88</v>
      </c>
      <c r="F106" s="41" t="s">
        <v>18</v>
      </c>
      <c r="G106" s="40" t="s">
        <v>59</v>
      </c>
      <c r="H106" s="40" t="s">
        <v>32</v>
      </c>
      <c r="I106" s="3" t="s">
        <v>107</v>
      </c>
      <c r="J106" s="40"/>
      <c r="K106" s="42">
        <f t="shared" si="5"/>
        <v>0</v>
      </c>
      <c r="L106" s="42">
        <f t="shared" si="6"/>
        <v>0</v>
      </c>
      <c r="M106" s="16" t="s">
        <v>171</v>
      </c>
      <c r="N106" s="16" t="s">
        <v>171</v>
      </c>
      <c r="O106" s="16" t="s">
        <v>171</v>
      </c>
      <c r="P106" s="71">
        <v>10</v>
      </c>
      <c r="Q106" s="72">
        <f t="shared" si="7"/>
        <v>0</v>
      </c>
    </row>
    <row r="107" spans="1:17" ht="93.75" hidden="1">
      <c r="A107" s="82" t="s">
        <v>222</v>
      </c>
      <c r="B107" s="2" t="s">
        <v>57</v>
      </c>
      <c r="C107" s="2" t="s">
        <v>173</v>
      </c>
      <c r="D107" s="41" t="s">
        <v>18</v>
      </c>
      <c r="E107" s="40" t="s">
        <v>88</v>
      </c>
      <c r="F107" s="41" t="s">
        <v>18</v>
      </c>
      <c r="G107" s="40" t="s">
        <v>59</v>
      </c>
      <c r="H107" s="40" t="s">
        <v>32</v>
      </c>
      <c r="I107" s="3" t="s">
        <v>107</v>
      </c>
      <c r="J107" s="40"/>
      <c r="K107" s="42">
        <f t="shared" si="5"/>
        <v>0</v>
      </c>
      <c r="L107" s="42">
        <f t="shared" si="6"/>
        <v>0</v>
      </c>
      <c r="M107" s="16" t="s">
        <v>172</v>
      </c>
      <c r="N107" s="16" t="s">
        <v>172</v>
      </c>
      <c r="O107" s="16" t="s">
        <v>172</v>
      </c>
      <c r="P107" s="71">
        <v>10</v>
      </c>
      <c r="Q107" s="72">
        <f t="shared" si="7"/>
        <v>0</v>
      </c>
    </row>
    <row r="108" spans="1:17" hidden="1">
      <c r="A108" s="81" t="s">
        <v>223</v>
      </c>
      <c r="B108" s="2"/>
      <c r="C108" s="2"/>
      <c r="D108" s="37"/>
      <c r="E108" s="36"/>
      <c r="F108" s="37"/>
      <c r="G108" s="36"/>
      <c r="H108" s="36"/>
      <c r="I108" s="3"/>
      <c r="J108" s="36"/>
      <c r="K108" s="87"/>
      <c r="L108" s="87"/>
      <c r="M108" s="36"/>
      <c r="N108" s="36"/>
      <c r="O108" s="36"/>
      <c r="P108" s="71">
        <v>10</v>
      </c>
      <c r="Q108" s="72">
        <f t="shared" si="7"/>
        <v>0</v>
      </c>
    </row>
    <row r="109" spans="1:17" ht="21.75" customHeight="1">
      <c r="A109" s="1" t="s">
        <v>94</v>
      </c>
      <c r="B109" s="2"/>
      <c r="C109" s="2"/>
      <c r="D109" s="11"/>
      <c r="E109" s="9"/>
      <c r="F109" s="11"/>
      <c r="G109" s="9"/>
      <c r="H109" s="9"/>
      <c r="I109" s="13"/>
      <c r="J109" s="9">
        <f>SUM(J88:J108)</f>
        <v>132</v>
      </c>
      <c r="K109" s="9">
        <f>SUM(K88:K108)</f>
        <v>132</v>
      </c>
      <c r="L109" s="9">
        <f>SUM(L88:L108)</f>
        <v>132</v>
      </c>
      <c r="M109" s="9"/>
      <c r="N109" s="9"/>
      <c r="O109" s="9"/>
      <c r="P109" s="71">
        <v>10</v>
      </c>
      <c r="Q109" s="72">
        <f t="shared" si="7"/>
        <v>13</v>
      </c>
    </row>
    <row r="110" spans="1:17">
      <c r="A110" s="162"/>
      <c r="B110" s="162"/>
      <c r="C110" s="162"/>
      <c r="D110" s="162"/>
      <c r="E110" s="162"/>
      <c r="F110" s="162"/>
      <c r="G110" s="162"/>
      <c r="H110" s="162"/>
      <c r="I110" s="162"/>
      <c r="J110" s="162"/>
      <c r="K110" s="162"/>
      <c r="L110" s="162"/>
      <c r="M110" s="162"/>
      <c r="N110" s="162"/>
      <c r="O110" s="162"/>
      <c r="P110" s="75"/>
      <c r="Q110" s="77"/>
    </row>
    <row r="111" spans="1:17">
      <c r="A111" s="163" t="s">
        <v>34</v>
      </c>
      <c r="B111" s="163"/>
      <c r="C111" s="163"/>
      <c r="D111" s="163"/>
      <c r="E111" s="163"/>
      <c r="F111" s="164"/>
      <c r="G111" s="164"/>
      <c r="H111" s="164"/>
      <c r="I111" s="164"/>
      <c r="J111" s="164"/>
      <c r="K111" s="164"/>
      <c r="L111" s="7"/>
      <c r="M111" s="7"/>
      <c r="N111" s="7"/>
      <c r="O111" s="7"/>
    </row>
    <row r="112" spans="1:17">
      <c r="A112" s="9" t="s">
        <v>35</v>
      </c>
      <c r="B112" s="9" t="s">
        <v>36</v>
      </c>
      <c r="C112" s="9" t="s">
        <v>37</v>
      </c>
      <c r="D112" s="9" t="s">
        <v>38</v>
      </c>
      <c r="E112" s="163" t="s">
        <v>15</v>
      </c>
      <c r="F112" s="164"/>
      <c r="G112" s="164"/>
      <c r="H112" s="164"/>
      <c r="I112" s="164"/>
      <c r="J112" s="164"/>
      <c r="K112" s="164"/>
      <c r="L112" s="7"/>
      <c r="M112" s="7"/>
      <c r="N112" s="7"/>
      <c r="O112" s="7"/>
    </row>
    <row r="113" spans="1:23">
      <c r="A113" s="9">
        <v>1</v>
      </c>
      <c r="B113" s="9">
        <v>2</v>
      </c>
      <c r="C113" s="9">
        <v>3</v>
      </c>
      <c r="D113" s="9">
        <v>4</v>
      </c>
      <c r="E113" s="163">
        <v>5</v>
      </c>
      <c r="F113" s="164"/>
      <c r="G113" s="164"/>
      <c r="H113" s="164"/>
      <c r="I113" s="164"/>
      <c r="J113" s="164"/>
      <c r="K113" s="164"/>
      <c r="L113" s="7"/>
      <c r="M113" s="7"/>
      <c r="N113" s="7"/>
      <c r="O113" s="7"/>
    </row>
    <row r="114" spans="1:23" ht="75.75" customHeight="1">
      <c r="A114" s="9" t="s">
        <v>60</v>
      </c>
      <c r="B114" s="9" t="s">
        <v>61</v>
      </c>
      <c r="C114" s="17">
        <v>42443</v>
      </c>
      <c r="D114" s="9">
        <v>529</v>
      </c>
      <c r="E114" s="163" t="s">
        <v>162</v>
      </c>
      <c r="F114" s="165"/>
      <c r="G114" s="165"/>
      <c r="H114" s="165"/>
      <c r="I114" s="165"/>
      <c r="J114" s="165"/>
      <c r="K114" s="165"/>
      <c r="L114" s="7"/>
      <c r="M114" s="7"/>
      <c r="N114" s="7"/>
      <c r="O114" s="7"/>
    </row>
    <row r="115" spans="1:23" ht="75.75" customHeight="1">
      <c r="A115" s="21" t="s">
        <v>60</v>
      </c>
      <c r="B115" s="21" t="s">
        <v>61</v>
      </c>
      <c r="C115" s="17">
        <v>42450</v>
      </c>
      <c r="D115" s="21">
        <v>601</v>
      </c>
      <c r="E115" s="201" t="s">
        <v>163</v>
      </c>
      <c r="F115" s="202"/>
      <c r="G115" s="202"/>
      <c r="H115" s="202"/>
      <c r="I115" s="202"/>
      <c r="J115" s="202"/>
      <c r="K115" s="203"/>
      <c r="L115" s="22"/>
      <c r="M115" s="22"/>
      <c r="N115" s="22"/>
      <c r="O115" s="22"/>
    </row>
    <row r="116" spans="1:23">
      <c r="A116" s="161" t="s">
        <v>39</v>
      </c>
      <c r="B116" s="161"/>
      <c r="C116" s="161"/>
      <c r="D116" s="161"/>
      <c r="E116" s="161"/>
      <c r="F116" s="161"/>
      <c r="G116" s="7"/>
      <c r="H116" s="7"/>
      <c r="I116" s="7"/>
      <c r="J116" s="7"/>
      <c r="K116" s="7"/>
      <c r="L116" s="7"/>
      <c r="M116" s="7"/>
      <c r="N116" s="7"/>
      <c r="O116" s="7"/>
    </row>
    <row r="117" spans="1:23">
      <c r="A117" s="198" t="s">
        <v>40</v>
      </c>
      <c r="B117" s="198"/>
      <c r="C117" s="198"/>
      <c r="D117" s="198"/>
      <c r="E117" s="198"/>
      <c r="F117" s="198"/>
      <c r="G117" s="198"/>
      <c r="H117" s="198"/>
      <c r="I117" s="198"/>
      <c r="J117" s="198"/>
      <c r="K117" s="198"/>
      <c r="L117" s="14"/>
      <c r="M117" s="14"/>
      <c r="N117" s="14"/>
      <c r="O117" s="14"/>
    </row>
    <row r="118" spans="1:23" ht="39" customHeight="1">
      <c r="A118" s="199" t="s">
        <v>41</v>
      </c>
      <c r="B118" s="199"/>
      <c r="C118" s="199"/>
      <c r="D118" s="199"/>
      <c r="E118" s="199"/>
      <c r="F118" s="199"/>
      <c r="G118" s="199"/>
      <c r="H118" s="199"/>
      <c r="I118" s="199"/>
      <c r="J118" s="199"/>
      <c r="K118" s="199"/>
      <c r="L118" s="14"/>
      <c r="M118" s="14"/>
      <c r="N118" s="14"/>
      <c r="O118" s="14"/>
    </row>
    <row r="119" spans="1:23" ht="17.25" customHeight="1">
      <c r="A119" s="243" t="s">
        <v>461</v>
      </c>
      <c r="B119" s="243"/>
      <c r="C119" s="243"/>
      <c r="D119" s="243"/>
      <c r="E119" s="243"/>
      <c r="F119" s="243"/>
      <c r="G119" s="243"/>
      <c r="H119" s="243"/>
      <c r="I119" s="243"/>
      <c r="J119" s="243"/>
      <c r="K119" s="243"/>
      <c r="L119" s="14"/>
      <c r="M119" s="14"/>
      <c r="N119" s="14"/>
      <c r="O119" s="14"/>
    </row>
    <row r="120" spans="1:23">
      <c r="A120" s="161" t="s">
        <v>43</v>
      </c>
      <c r="B120" s="161"/>
      <c r="C120" s="161"/>
      <c r="D120" s="161"/>
      <c r="E120" s="161"/>
      <c r="F120" s="161"/>
      <c r="G120" s="161"/>
      <c r="H120" s="161"/>
      <c r="I120" s="161"/>
      <c r="J120" s="7"/>
      <c r="K120" s="7"/>
      <c r="L120" s="7"/>
      <c r="M120" s="7"/>
      <c r="N120" s="7"/>
      <c r="O120" s="7"/>
    </row>
    <row r="121" spans="1:23" ht="18.75" customHeight="1">
      <c r="A121" s="236" t="s">
        <v>44</v>
      </c>
      <c r="B121" s="236"/>
      <c r="C121" s="236"/>
      <c r="D121" s="236"/>
      <c r="E121" s="236" t="s">
        <v>45</v>
      </c>
      <c r="F121" s="236"/>
      <c r="G121" s="236"/>
      <c r="H121" s="236" t="s">
        <v>46</v>
      </c>
      <c r="I121" s="236"/>
      <c r="J121" s="236"/>
      <c r="K121" s="236"/>
      <c r="L121" s="236"/>
      <c r="M121" s="95"/>
      <c r="N121" s="95"/>
      <c r="O121" s="95"/>
      <c r="P121" s="95"/>
    </row>
    <row r="122" spans="1:23">
      <c r="A122" s="237">
        <v>1</v>
      </c>
      <c r="B122" s="237"/>
      <c r="C122" s="237"/>
      <c r="D122" s="237"/>
      <c r="E122" s="240">
        <v>2</v>
      </c>
      <c r="F122" s="241"/>
      <c r="G122" s="242"/>
      <c r="H122" s="236">
        <v>3</v>
      </c>
      <c r="I122" s="236"/>
      <c r="J122" s="236"/>
      <c r="K122" s="236"/>
      <c r="L122" s="236"/>
    </row>
    <row r="123" spans="1:23" ht="60" customHeight="1">
      <c r="A123" s="252" t="s">
        <v>274</v>
      </c>
      <c r="B123" s="253"/>
      <c r="C123" s="253"/>
      <c r="D123" s="254"/>
      <c r="E123" s="240" t="s">
        <v>47</v>
      </c>
      <c r="F123" s="241"/>
      <c r="G123" s="242"/>
      <c r="H123" s="240" t="s">
        <v>48</v>
      </c>
      <c r="I123" s="241"/>
      <c r="J123" s="241"/>
      <c r="K123" s="241"/>
      <c r="L123" s="242"/>
    </row>
    <row r="124" spans="1:23" ht="55.5" customHeight="1">
      <c r="A124" s="252" t="s">
        <v>275</v>
      </c>
      <c r="B124" s="253"/>
      <c r="C124" s="253"/>
      <c r="D124" s="254"/>
      <c r="E124" s="240" t="s">
        <v>49</v>
      </c>
      <c r="F124" s="241"/>
      <c r="G124" s="242"/>
      <c r="H124" s="240" t="s">
        <v>50</v>
      </c>
      <c r="I124" s="241"/>
      <c r="J124" s="241"/>
      <c r="K124" s="241"/>
      <c r="L124" s="242"/>
    </row>
    <row r="125" spans="1:23" ht="57.75" customHeight="1">
      <c r="A125" s="252" t="s">
        <v>276</v>
      </c>
      <c r="B125" s="253"/>
      <c r="C125" s="253"/>
      <c r="D125" s="254"/>
      <c r="E125" s="240" t="s">
        <v>52</v>
      </c>
      <c r="F125" s="241"/>
      <c r="G125" s="242"/>
      <c r="H125" s="240" t="s">
        <v>48</v>
      </c>
      <c r="I125" s="241"/>
      <c r="J125" s="241"/>
      <c r="K125" s="241"/>
      <c r="L125" s="242"/>
    </row>
    <row r="126" spans="1:23" ht="54" customHeight="1">
      <c r="A126" s="252" t="s">
        <v>344</v>
      </c>
      <c r="B126" s="253"/>
      <c r="C126" s="253"/>
      <c r="D126" s="254"/>
      <c r="E126" s="240" t="s">
        <v>51</v>
      </c>
      <c r="F126" s="241"/>
      <c r="G126" s="242"/>
      <c r="H126" s="255" t="s">
        <v>188</v>
      </c>
      <c r="I126" s="256"/>
      <c r="J126" s="256"/>
      <c r="K126" s="256"/>
      <c r="L126" s="257"/>
    </row>
    <row r="127" spans="1:23">
      <c r="A127" s="8"/>
      <c r="B127" s="8"/>
      <c r="C127" s="8"/>
      <c r="D127" s="8"/>
      <c r="E127" s="8"/>
      <c r="F127" s="8"/>
      <c r="G127" s="8"/>
      <c r="H127" s="8"/>
      <c r="I127" s="8"/>
      <c r="J127" s="7"/>
      <c r="K127" s="7"/>
      <c r="L127" s="7"/>
      <c r="M127" s="7"/>
      <c r="N127" s="7"/>
      <c r="O127" s="7"/>
    </row>
    <row r="128" spans="1:23" s="101" customFormat="1">
      <c r="A128" s="193" t="s">
        <v>246</v>
      </c>
      <c r="B128" s="194"/>
      <c r="C128" s="194"/>
      <c r="D128" s="194"/>
      <c r="E128" s="194"/>
      <c r="F128" s="194"/>
      <c r="G128" s="194"/>
      <c r="H128" s="194"/>
      <c r="I128" s="194"/>
      <c r="J128" s="194"/>
      <c r="K128" s="194"/>
      <c r="L128" s="194"/>
      <c r="M128" s="194"/>
      <c r="N128" s="194"/>
      <c r="O128" s="194"/>
      <c r="P128" s="98"/>
      <c r="Q128" s="99"/>
      <c r="R128" s="100"/>
      <c r="S128" s="100"/>
      <c r="T128" s="100"/>
      <c r="U128" s="100"/>
      <c r="V128" s="100"/>
      <c r="W128" s="100"/>
    </row>
    <row r="129" spans="1:31" s="101" customFormat="1">
      <c r="A129" s="102"/>
      <c r="B129" s="103"/>
      <c r="C129" s="103"/>
      <c r="D129" s="103"/>
      <c r="E129" s="103"/>
      <c r="F129" s="103"/>
      <c r="G129" s="103"/>
      <c r="H129" s="103"/>
      <c r="I129" s="103"/>
      <c r="J129" s="103"/>
      <c r="K129" s="103"/>
      <c r="L129" s="103"/>
      <c r="M129" s="103"/>
      <c r="N129" s="103"/>
      <c r="O129" s="103"/>
      <c r="P129" s="98"/>
      <c r="Q129" s="99"/>
      <c r="R129" s="100"/>
      <c r="S129" s="100"/>
      <c r="T129" s="100"/>
      <c r="U129" s="100"/>
      <c r="V129" s="100"/>
      <c r="W129" s="100"/>
    </row>
    <row r="130" spans="1:31">
      <c r="A130" s="193" t="s">
        <v>247</v>
      </c>
      <c r="B130" s="193"/>
      <c r="C130" s="193"/>
      <c r="D130" s="193"/>
      <c r="E130" s="193"/>
      <c r="F130" s="193"/>
      <c r="G130" s="193"/>
      <c r="H130" s="193"/>
      <c r="I130" s="193"/>
      <c r="J130" s="193"/>
      <c r="K130" s="193"/>
      <c r="L130" s="193"/>
      <c r="M130" s="195" t="s">
        <v>193</v>
      </c>
      <c r="N130" s="258" t="s">
        <v>18</v>
      </c>
      <c r="O130" s="104"/>
      <c r="P130" s="104"/>
      <c r="Q130" s="105"/>
      <c r="R130" s="105"/>
      <c r="S130" s="105"/>
      <c r="T130" s="105"/>
      <c r="U130" s="105"/>
      <c r="V130" s="105"/>
      <c r="W130" s="105"/>
    </row>
    <row r="131" spans="1:31">
      <c r="A131" s="183" t="s">
        <v>248</v>
      </c>
      <c r="B131" s="183"/>
      <c r="C131" s="183"/>
      <c r="D131" s="183"/>
      <c r="E131" s="183"/>
      <c r="F131" s="183"/>
      <c r="G131" s="183"/>
      <c r="H131" s="183"/>
      <c r="I131" s="183"/>
      <c r="J131" s="183"/>
      <c r="K131" s="183"/>
      <c r="L131" s="183"/>
      <c r="M131" s="196"/>
      <c r="N131" s="258"/>
      <c r="O131" s="104"/>
      <c r="P131" s="104"/>
      <c r="Q131" s="105"/>
      <c r="R131" s="105"/>
      <c r="S131" s="105"/>
      <c r="T131" s="105"/>
      <c r="U131" s="105"/>
      <c r="V131" s="105"/>
      <c r="W131" s="105"/>
    </row>
    <row r="132" spans="1:31">
      <c r="A132" s="104" t="s">
        <v>249</v>
      </c>
      <c r="B132" s="104"/>
      <c r="C132" s="104"/>
      <c r="D132" s="104"/>
      <c r="E132" s="104"/>
      <c r="F132" s="104"/>
      <c r="G132" s="104"/>
      <c r="H132" s="104"/>
      <c r="I132" s="104"/>
      <c r="J132" s="104"/>
      <c r="K132" s="104"/>
      <c r="L132" s="104"/>
      <c r="M132" s="196"/>
      <c r="N132" s="258"/>
      <c r="O132" s="104"/>
      <c r="P132" s="104"/>
      <c r="Q132" s="105"/>
      <c r="R132" s="105"/>
      <c r="S132" s="105"/>
      <c r="T132" s="105"/>
      <c r="U132" s="105"/>
      <c r="V132" s="105"/>
      <c r="W132" s="105"/>
    </row>
    <row r="133" spans="1:31">
      <c r="A133" s="183" t="s">
        <v>250</v>
      </c>
      <c r="B133" s="183"/>
      <c r="C133" s="183"/>
      <c r="D133" s="183"/>
      <c r="E133" s="183"/>
      <c r="F133" s="183"/>
      <c r="G133" s="183"/>
      <c r="H133" s="183"/>
      <c r="I133" s="183"/>
      <c r="J133" s="183"/>
      <c r="K133" s="183"/>
      <c r="L133" s="183"/>
      <c r="M133" s="104"/>
      <c r="N133" s="98"/>
      <c r="O133" s="104"/>
      <c r="P133" s="104"/>
      <c r="Q133" s="105"/>
      <c r="R133" s="105"/>
      <c r="S133" s="105"/>
      <c r="T133" s="105"/>
      <c r="U133" s="105"/>
      <c r="V133" s="105"/>
      <c r="W133" s="105"/>
    </row>
    <row r="134" spans="1:31">
      <c r="A134" s="179" t="s">
        <v>251</v>
      </c>
      <c r="B134" s="179"/>
      <c r="C134" s="179"/>
      <c r="D134" s="179"/>
      <c r="E134" s="179"/>
      <c r="F134" s="179"/>
      <c r="G134" s="179"/>
      <c r="H134" s="179"/>
      <c r="I134" s="179"/>
      <c r="J134" s="179"/>
      <c r="K134" s="104"/>
      <c r="L134" s="104"/>
      <c r="M134" s="104"/>
      <c r="N134" s="98"/>
      <c r="O134" s="104"/>
      <c r="P134" s="104"/>
      <c r="Q134" s="105"/>
      <c r="R134" s="105"/>
      <c r="S134" s="105"/>
      <c r="T134" s="105"/>
      <c r="U134" s="105"/>
      <c r="V134" s="105"/>
      <c r="W134" s="105"/>
    </row>
    <row r="135" spans="1:31" s="101" customFormat="1">
      <c r="A135" s="244" t="s">
        <v>252</v>
      </c>
      <c r="B135" s="244" t="s">
        <v>253</v>
      </c>
      <c r="C135" s="244"/>
      <c r="D135" s="244"/>
      <c r="E135" s="244" t="s">
        <v>254</v>
      </c>
      <c r="F135" s="244"/>
      <c r="G135" s="244" t="s">
        <v>255</v>
      </c>
      <c r="H135" s="244"/>
      <c r="I135" s="244"/>
      <c r="J135" s="244" t="s">
        <v>256</v>
      </c>
      <c r="K135" s="244"/>
      <c r="L135" s="244"/>
      <c r="M135" s="244" t="s">
        <v>257</v>
      </c>
      <c r="N135" s="244"/>
      <c r="O135" s="98"/>
      <c r="P135" s="99"/>
      <c r="Q135" s="100"/>
      <c r="R135" s="100"/>
      <c r="S135" s="100"/>
      <c r="T135" s="100"/>
      <c r="U135" s="100"/>
      <c r="V135" s="100"/>
      <c r="W135" s="100"/>
    </row>
    <row r="136" spans="1:31" s="101" customFormat="1">
      <c r="A136" s="244"/>
      <c r="B136" s="171" t="s">
        <v>258</v>
      </c>
      <c r="C136" s="171" t="s">
        <v>258</v>
      </c>
      <c r="D136" s="171" t="s">
        <v>258</v>
      </c>
      <c r="E136" s="171" t="s">
        <v>258</v>
      </c>
      <c r="F136" s="171" t="s">
        <v>258</v>
      </c>
      <c r="G136" s="244" t="s">
        <v>259</v>
      </c>
      <c r="H136" s="244" t="s">
        <v>260</v>
      </c>
      <c r="I136" s="244"/>
      <c r="J136" s="244" t="s">
        <v>226</v>
      </c>
      <c r="K136" s="244" t="s">
        <v>227</v>
      </c>
      <c r="L136" s="244" t="s">
        <v>261</v>
      </c>
      <c r="M136" s="244" t="s">
        <v>185</v>
      </c>
      <c r="N136" s="244" t="s">
        <v>186</v>
      </c>
      <c r="O136" s="98"/>
      <c r="P136" s="99"/>
      <c r="Q136" s="100"/>
      <c r="R136" s="100"/>
      <c r="S136" s="100"/>
      <c r="T136" s="100"/>
      <c r="U136" s="100"/>
      <c r="V136" s="100"/>
      <c r="W136" s="100"/>
    </row>
    <row r="137" spans="1:31" s="101" customFormat="1" ht="75">
      <c r="A137" s="244"/>
      <c r="B137" s="172"/>
      <c r="C137" s="172"/>
      <c r="D137" s="172"/>
      <c r="E137" s="172"/>
      <c r="F137" s="172"/>
      <c r="G137" s="244"/>
      <c r="H137" s="106" t="s">
        <v>15</v>
      </c>
      <c r="I137" s="107" t="s">
        <v>262</v>
      </c>
      <c r="J137" s="244"/>
      <c r="K137" s="244"/>
      <c r="L137" s="244"/>
      <c r="M137" s="244"/>
      <c r="N137" s="244"/>
      <c r="O137" s="98"/>
      <c r="P137" s="99"/>
      <c r="Q137" s="100"/>
      <c r="R137" s="100"/>
      <c r="S137" s="100"/>
      <c r="T137" s="100"/>
      <c r="U137" s="100"/>
      <c r="V137" s="100"/>
      <c r="W137" s="100"/>
    </row>
    <row r="138" spans="1:31" s="101" customFormat="1">
      <c r="A138" s="106">
        <v>1</v>
      </c>
      <c r="B138" s="106">
        <v>2</v>
      </c>
      <c r="C138" s="106">
        <v>3</v>
      </c>
      <c r="D138" s="106">
        <v>4</v>
      </c>
      <c r="E138" s="106">
        <v>5</v>
      </c>
      <c r="F138" s="106">
        <v>6</v>
      </c>
      <c r="G138" s="106">
        <v>7</v>
      </c>
      <c r="H138" s="106">
        <v>8</v>
      </c>
      <c r="I138" s="106">
        <v>9</v>
      </c>
      <c r="J138" s="106">
        <v>10</v>
      </c>
      <c r="K138" s="106">
        <v>11</v>
      </c>
      <c r="L138" s="106">
        <v>12</v>
      </c>
      <c r="M138" s="106">
        <v>13</v>
      </c>
      <c r="N138" s="106">
        <v>14</v>
      </c>
      <c r="O138" s="98"/>
      <c r="P138" s="99"/>
      <c r="Q138" s="100"/>
      <c r="R138" s="100"/>
      <c r="S138" s="100"/>
      <c r="T138" s="100"/>
      <c r="U138" s="100"/>
      <c r="V138" s="100"/>
      <c r="W138" s="100"/>
    </row>
    <row r="139" spans="1:31" s="101" customFormat="1">
      <c r="A139" s="244" t="s">
        <v>18</v>
      </c>
      <c r="B139" s="244" t="s">
        <v>18</v>
      </c>
      <c r="C139" s="244" t="s">
        <v>18</v>
      </c>
      <c r="D139" s="244" t="s">
        <v>18</v>
      </c>
      <c r="E139" s="244" t="s">
        <v>18</v>
      </c>
      <c r="F139" s="244" t="s">
        <v>18</v>
      </c>
      <c r="G139" s="106" t="s">
        <v>18</v>
      </c>
      <c r="H139" s="106" t="s">
        <v>18</v>
      </c>
      <c r="I139" s="106" t="s">
        <v>18</v>
      </c>
      <c r="J139" s="106" t="s">
        <v>18</v>
      </c>
      <c r="K139" s="106" t="s">
        <v>18</v>
      </c>
      <c r="L139" s="106" t="s">
        <v>18</v>
      </c>
      <c r="M139" s="106" t="s">
        <v>18</v>
      </c>
      <c r="N139" s="106" t="s">
        <v>18</v>
      </c>
      <c r="O139" s="98"/>
      <c r="P139" s="99"/>
      <c r="Q139" s="100"/>
      <c r="R139" s="100"/>
      <c r="S139" s="100"/>
      <c r="T139" s="100"/>
      <c r="U139" s="100"/>
      <c r="V139" s="100"/>
      <c r="W139" s="100"/>
    </row>
    <row r="140" spans="1:31" s="101" customFormat="1">
      <c r="A140" s="244"/>
      <c r="B140" s="244"/>
      <c r="C140" s="244"/>
      <c r="D140" s="244"/>
      <c r="E140" s="244"/>
      <c r="F140" s="244"/>
      <c r="G140" s="106" t="s">
        <v>18</v>
      </c>
      <c r="H140" s="106" t="s">
        <v>18</v>
      </c>
      <c r="I140" s="106" t="s">
        <v>18</v>
      </c>
      <c r="J140" s="106" t="s">
        <v>18</v>
      </c>
      <c r="K140" s="106" t="s">
        <v>18</v>
      </c>
      <c r="L140" s="106" t="s">
        <v>18</v>
      </c>
      <c r="M140" s="106" t="s">
        <v>18</v>
      </c>
      <c r="N140" s="106" t="s">
        <v>18</v>
      </c>
      <c r="O140" s="98"/>
      <c r="P140" s="99"/>
      <c r="Q140" s="100"/>
      <c r="R140" s="100"/>
      <c r="S140" s="100"/>
      <c r="T140" s="100"/>
      <c r="U140" s="100"/>
      <c r="V140" s="100"/>
      <c r="W140" s="100"/>
    </row>
    <row r="141" spans="1:31" s="101" customFormat="1">
      <c r="A141" s="108"/>
      <c r="B141" s="108"/>
      <c r="C141" s="108"/>
      <c r="D141" s="108"/>
      <c r="E141" s="108"/>
      <c r="F141" s="108"/>
      <c r="G141" s="108"/>
      <c r="H141" s="108"/>
      <c r="I141" s="108"/>
      <c r="J141" s="108"/>
      <c r="K141" s="108"/>
      <c r="L141" s="108"/>
      <c r="M141" s="108"/>
      <c r="N141" s="108"/>
      <c r="O141" s="98"/>
      <c r="P141" s="99"/>
      <c r="Q141" s="100"/>
      <c r="R141" s="100"/>
      <c r="S141" s="100"/>
      <c r="T141" s="100"/>
      <c r="U141" s="100"/>
      <c r="V141" s="100"/>
      <c r="W141" s="100"/>
      <c r="X141" s="100"/>
      <c r="Y141" s="100"/>
      <c r="Z141" s="100"/>
      <c r="AA141" s="100"/>
      <c r="AB141" s="100"/>
      <c r="AC141" s="100"/>
      <c r="AD141" s="100"/>
      <c r="AE141" s="100"/>
    </row>
    <row r="142" spans="1:31" s="101" customFormat="1">
      <c r="A142" s="179" t="s">
        <v>263</v>
      </c>
      <c r="B142" s="179"/>
      <c r="C142" s="179"/>
      <c r="D142" s="179"/>
      <c r="E142" s="179"/>
      <c r="F142" s="179"/>
      <c r="G142" s="179"/>
      <c r="H142" s="179"/>
      <c r="I142" s="179"/>
      <c r="J142" s="179"/>
      <c r="K142" s="109"/>
      <c r="L142" s="109"/>
      <c r="M142" s="110"/>
      <c r="N142" s="110"/>
      <c r="O142" s="110"/>
      <c r="P142" s="98"/>
      <c r="Q142" s="99"/>
      <c r="R142" s="100"/>
      <c r="S142" s="100"/>
      <c r="T142" s="100"/>
      <c r="U142" s="100"/>
      <c r="V142" s="100"/>
      <c r="W142" s="100"/>
      <c r="X142" s="100"/>
      <c r="Y142" s="100"/>
      <c r="Z142" s="100"/>
      <c r="AA142" s="100"/>
      <c r="AB142" s="100"/>
      <c r="AC142" s="100"/>
      <c r="AD142" s="100"/>
      <c r="AE142" s="100"/>
    </row>
    <row r="143" spans="1:31" s="101" customFormat="1" ht="114.75" customHeight="1">
      <c r="A143" s="244" t="s">
        <v>252</v>
      </c>
      <c r="B143" s="244" t="s">
        <v>253</v>
      </c>
      <c r="C143" s="244"/>
      <c r="D143" s="244"/>
      <c r="E143" s="244" t="s">
        <v>254</v>
      </c>
      <c r="F143" s="244"/>
      <c r="G143" s="244" t="s">
        <v>264</v>
      </c>
      <c r="H143" s="244"/>
      <c r="I143" s="244"/>
      <c r="J143" s="245" t="s">
        <v>256</v>
      </c>
      <c r="K143" s="246"/>
      <c r="L143" s="247"/>
      <c r="M143" s="248" t="s">
        <v>187</v>
      </c>
      <c r="N143" s="249"/>
      <c r="O143" s="250"/>
      <c r="P143" s="259" t="s">
        <v>257</v>
      </c>
      <c r="Q143" s="259"/>
      <c r="R143" s="100"/>
      <c r="S143" s="100"/>
      <c r="T143" s="100"/>
      <c r="U143" s="100"/>
      <c r="V143" s="100"/>
      <c r="W143" s="100"/>
      <c r="X143" s="100"/>
      <c r="Y143" s="100"/>
      <c r="Z143" s="100"/>
      <c r="AA143" s="100"/>
      <c r="AB143" s="100"/>
      <c r="AC143" s="100"/>
      <c r="AD143" s="100"/>
      <c r="AE143" s="100"/>
    </row>
    <row r="144" spans="1:31" s="101" customFormat="1">
      <c r="A144" s="244"/>
      <c r="B144" s="171" t="s">
        <v>258</v>
      </c>
      <c r="C144" s="171" t="s">
        <v>258</v>
      </c>
      <c r="D144" s="171" t="s">
        <v>258</v>
      </c>
      <c r="E144" s="171" t="s">
        <v>258</v>
      </c>
      <c r="F144" s="171" t="s">
        <v>258</v>
      </c>
      <c r="G144" s="171" t="s">
        <v>259</v>
      </c>
      <c r="H144" s="259" t="s">
        <v>260</v>
      </c>
      <c r="I144" s="259"/>
      <c r="J144" s="171" t="s">
        <v>265</v>
      </c>
      <c r="K144" s="171" t="s">
        <v>266</v>
      </c>
      <c r="L144" s="171" t="s">
        <v>267</v>
      </c>
      <c r="M144" s="171" t="s">
        <v>265</v>
      </c>
      <c r="N144" s="171" t="s">
        <v>266</v>
      </c>
      <c r="O144" s="171" t="s">
        <v>267</v>
      </c>
      <c r="P144" s="244" t="s">
        <v>185</v>
      </c>
      <c r="Q144" s="244" t="s">
        <v>186</v>
      </c>
      <c r="R144" s="100"/>
      <c r="S144" s="100"/>
      <c r="T144" s="100"/>
      <c r="U144" s="100"/>
      <c r="V144" s="100"/>
      <c r="W144" s="100"/>
      <c r="X144" s="100"/>
      <c r="Y144" s="100"/>
      <c r="Z144" s="100"/>
      <c r="AA144" s="100"/>
      <c r="AB144" s="100"/>
      <c r="AC144" s="100"/>
      <c r="AD144" s="100"/>
      <c r="AE144" s="100"/>
    </row>
    <row r="145" spans="1:31" s="101" customFormat="1" ht="75">
      <c r="A145" s="244"/>
      <c r="B145" s="172"/>
      <c r="C145" s="172"/>
      <c r="D145" s="172"/>
      <c r="E145" s="172"/>
      <c r="F145" s="172"/>
      <c r="G145" s="172"/>
      <c r="H145" s="111" t="s">
        <v>15</v>
      </c>
      <c r="I145" s="107" t="s">
        <v>262</v>
      </c>
      <c r="J145" s="172"/>
      <c r="K145" s="172"/>
      <c r="L145" s="172"/>
      <c r="M145" s="172"/>
      <c r="N145" s="172"/>
      <c r="O145" s="172"/>
      <c r="P145" s="244"/>
      <c r="Q145" s="244"/>
      <c r="R145" s="100"/>
      <c r="S145" s="100"/>
      <c r="T145" s="100"/>
      <c r="U145" s="100"/>
      <c r="V145" s="100"/>
      <c r="W145" s="100"/>
      <c r="X145" s="100"/>
      <c r="Y145" s="100"/>
      <c r="Z145" s="100"/>
      <c r="AA145" s="100"/>
      <c r="AB145" s="100"/>
      <c r="AC145" s="100"/>
      <c r="AD145" s="100"/>
      <c r="AE145" s="100"/>
    </row>
    <row r="146" spans="1:31" s="101" customFormat="1">
      <c r="A146" s="106">
        <v>1</v>
      </c>
      <c r="B146" s="106">
        <v>2</v>
      </c>
      <c r="C146" s="106">
        <v>3</v>
      </c>
      <c r="D146" s="112">
        <v>4</v>
      </c>
      <c r="E146" s="106">
        <v>5</v>
      </c>
      <c r="F146" s="106">
        <v>6</v>
      </c>
      <c r="G146" s="113">
        <v>7</v>
      </c>
      <c r="H146" s="106">
        <v>8</v>
      </c>
      <c r="I146" s="106">
        <v>9</v>
      </c>
      <c r="J146" s="106">
        <v>10</v>
      </c>
      <c r="K146" s="106">
        <v>11</v>
      </c>
      <c r="L146" s="106">
        <v>12</v>
      </c>
      <c r="M146" s="106">
        <v>13</v>
      </c>
      <c r="N146" s="106">
        <v>14</v>
      </c>
      <c r="O146" s="106">
        <v>15</v>
      </c>
      <c r="P146" s="106">
        <v>16</v>
      </c>
      <c r="Q146" s="106">
        <v>17</v>
      </c>
      <c r="R146" s="100"/>
      <c r="S146" s="100"/>
      <c r="T146" s="100"/>
      <c r="U146" s="100"/>
      <c r="V146" s="100"/>
      <c r="W146" s="100"/>
      <c r="X146" s="100"/>
      <c r="Y146" s="100"/>
      <c r="Z146" s="100"/>
      <c r="AA146" s="100"/>
      <c r="AB146" s="100"/>
      <c r="AC146" s="100"/>
      <c r="AD146" s="100"/>
      <c r="AE146" s="100"/>
    </row>
    <row r="147" spans="1:31" s="101" customFormat="1">
      <c r="A147" s="260" t="s">
        <v>18</v>
      </c>
      <c r="B147" s="260" t="s">
        <v>18</v>
      </c>
      <c r="C147" s="260" t="s">
        <v>18</v>
      </c>
      <c r="D147" s="171" t="s">
        <v>18</v>
      </c>
      <c r="E147" s="171" t="s">
        <v>18</v>
      </c>
      <c r="F147" s="244" t="s">
        <v>18</v>
      </c>
      <c r="G147" s="106" t="s">
        <v>18</v>
      </c>
      <c r="H147" s="106" t="s">
        <v>18</v>
      </c>
      <c r="I147" s="106" t="s">
        <v>18</v>
      </c>
      <c r="J147" s="106" t="s">
        <v>18</v>
      </c>
      <c r="K147" s="106" t="s">
        <v>18</v>
      </c>
      <c r="L147" s="106" t="s">
        <v>18</v>
      </c>
      <c r="M147" s="106" t="s">
        <v>18</v>
      </c>
      <c r="N147" s="106" t="s">
        <v>18</v>
      </c>
      <c r="O147" s="106" t="s">
        <v>18</v>
      </c>
      <c r="P147" s="106" t="s">
        <v>18</v>
      </c>
      <c r="Q147" s="106" t="s">
        <v>18</v>
      </c>
      <c r="R147" s="100"/>
      <c r="S147" s="100"/>
      <c r="T147" s="100"/>
      <c r="U147" s="100"/>
      <c r="V147" s="100"/>
      <c r="W147" s="100"/>
      <c r="X147" s="100"/>
      <c r="Y147" s="100"/>
      <c r="Z147" s="100"/>
      <c r="AA147" s="100"/>
      <c r="AB147" s="100"/>
      <c r="AC147" s="100"/>
      <c r="AD147" s="100"/>
      <c r="AE147" s="100"/>
    </row>
    <row r="148" spans="1:31" s="101" customFormat="1">
      <c r="A148" s="260"/>
      <c r="B148" s="260"/>
      <c r="C148" s="260"/>
      <c r="D148" s="172"/>
      <c r="E148" s="172"/>
      <c r="F148" s="244"/>
      <c r="G148" s="106" t="s">
        <v>18</v>
      </c>
      <c r="H148" s="106" t="s">
        <v>18</v>
      </c>
      <c r="I148" s="106" t="s">
        <v>18</v>
      </c>
      <c r="J148" s="106" t="s">
        <v>18</v>
      </c>
      <c r="K148" s="106" t="s">
        <v>18</v>
      </c>
      <c r="L148" s="106" t="s">
        <v>18</v>
      </c>
      <c r="M148" s="106" t="s">
        <v>18</v>
      </c>
      <c r="N148" s="106" t="s">
        <v>18</v>
      </c>
      <c r="O148" s="106" t="s">
        <v>18</v>
      </c>
      <c r="P148" s="106" t="s">
        <v>18</v>
      </c>
      <c r="Q148" s="106" t="s">
        <v>18</v>
      </c>
      <c r="R148" s="4"/>
      <c r="S148" s="4"/>
      <c r="T148" s="4"/>
      <c r="U148" s="4"/>
      <c r="V148" s="4"/>
      <c r="W148" s="4"/>
      <c r="X148" s="100"/>
      <c r="Y148" s="100"/>
      <c r="Z148" s="100"/>
      <c r="AA148" s="100"/>
      <c r="AB148" s="100"/>
      <c r="AC148" s="100"/>
      <c r="AD148" s="100"/>
      <c r="AE148" s="100"/>
    </row>
    <row r="149" spans="1:31" s="101" customFormat="1">
      <c r="A149" s="108"/>
      <c r="B149" s="108"/>
      <c r="C149" s="108"/>
      <c r="D149" s="114"/>
      <c r="E149" s="108"/>
      <c r="F149" s="108"/>
      <c r="G149" s="115"/>
      <c r="H149" s="108"/>
      <c r="I149" s="108"/>
      <c r="J149" s="108"/>
      <c r="K149" s="108"/>
      <c r="L149" s="108"/>
      <c r="M149" s="108"/>
      <c r="N149" s="108"/>
      <c r="O149" s="108"/>
      <c r="P149" s="108"/>
      <c r="Q149" s="108"/>
      <c r="R149" s="4"/>
      <c r="S149" s="4"/>
      <c r="T149" s="4"/>
      <c r="U149" s="4"/>
      <c r="V149" s="4"/>
      <c r="W149" s="4"/>
      <c r="X149" s="100"/>
      <c r="Y149" s="100"/>
      <c r="Z149" s="100"/>
      <c r="AA149" s="100"/>
      <c r="AB149" s="100"/>
      <c r="AC149" s="100"/>
      <c r="AD149" s="100"/>
      <c r="AE149" s="100"/>
    </row>
    <row r="150" spans="1:31" s="101" customFormat="1">
      <c r="A150" s="116"/>
      <c r="B150" s="116"/>
      <c r="C150" s="116"/>
      <c r="D150" s="117"/>
      <c r="E150" s="116"/>
      <c r="F150" s="116"/>
      <c r="G150" s="117"/>
      <c r="H150" s="116"/>
      <c r="I150" s="116"/>
      <c r="J150" s="116"/>
      <c r="K150" s="116"/>
      <c r="L150" s="116"/>
      <c r="M150" s="116"/>
      <c r="N150" s="116"/>
      <c r="O150" s="116"/>
      <c r="P150" s="116"/>
      <c r="Q150" s="116"/>
      <c r="R150" s="4"/>
      <c r="S150" s="4"/>
      <c r="T150" s="4"/>
      <c r="U150" s="4"/>
      <c r="V150" s="4"/>
      <c r="W150" s="4"/>
      <c r="X150" s="100"/>
      <c r="Y150" s="100"/>
      <c r="Z150" s="100"/>
      <c r="AA150" s="100"/>
      <c r="AB150" s="100"/>
      <c r="AC150" s="100"/>
      <c r="AD150" s="100"/>
      <c r="AE150" s="100"/>
    </row>
    <row r="151" spans="1:31">
      <c r="A151" s="169" t="s">
        <v>245</v>
      </c>
      <c r="B151" s="170"/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</row>
    <row r="152" spans="1:31">
      <c r="A152" s="161" t="s">
        <v>62</v>
      </c>
      <c r="B152" s="161"/>
      <c r="C152" s="161"/>
      <c r="D152" s="161"/>
      <c r="E152" s="161"/>
      <c r="F152" s="161"/>
      <c r="G152" s="161"/>
      <c r="H152" s="161"/>
      <c r="I152" s="161"/>
      <c r="J152" s="161"/>
      <c r="K152" s="161"/>
      <c r="L152" s="161"/>
      <c r="M152" s="161"/>
      <c r="N152" s="161"/>
      <c r="O152" s="161"/>
    </row>
    <row r="153" spans="1:31">
      <c r="A153" s="167" t="s">
        <v>63</v>
      </c>
      <c r="B153" s="167"/>
      <c r="C153" s="167"/>
      <c r="D153" s="167"/>
      <c r="E153" s="167"/>
      <c r="F153" s="167"/>
      <c r="G153" s="167"/>
      <c r="H153" s="167"/>
      <c r="I153" s="167"/>
      <c r="J153" s="167"/>
      <c r="K153" s="167"/>
      <c r="L153" s="167"/>
      <c r="M153" s="7"/>
      <c r="N153" s="7"/>
      <c r="O153" s="7"/>
    </row>
    <row r="154" spans="1:31">
      <c r="A154" s="167" t="s">
        <v>64</v>
      </c>
      <c r="B154" s="167"/>
      <c r="C154" s="167"/>
      <c r="D154" s="167"/>
      <c r="E154" s="167"/>
      <c r="F154" s="167"/>
      <c r="G154" s="167"/>
      <c r="H154" s="167"/>
      <c r="I154" s="167"/>
      <c r="J154" s="167"/>
      <c r="K154" s="167"/>
      <c r="L154" s="167"/>
      <c r="M154" s="7"/>
      <c r="N154" s="7"/>
      <c r="O154" s="7"/>
    </row>
    <row r="155" spans="1:31" ht="16.5" customHeight="1">
      <c r="A155" s="167" t="s">
        <v>65</v>
      </c>
      <c r="B155" s="167"/>
      <c r="C155" s="167"/>
      <c r="D155" s="167"/>
      <c r="E155" s="167"/>
      <c r="F155" s="167"/>
      <c r="G155" s="167"/>
      <c r="H155" s="167"/>
      <c r="I155" s="167"/>
      <c r="J155" s="167"/>
      <c r="K155" s="167"/>
      <c r="L155" s="167"/>
      <c r="M155" s="7"/>
      <c r="N155" s="7"/>
      <c r="O155" s="7"/>
    </row>
    <row r="156" spans="1:31">
      <c r="A156" s="167" t="s">
        <v>66</v>
      </c>
      <c r="B156" s="167"/>
      <c r="C156" s="167"/>
      <c r="D156" s="167"/>
      <c r="E156" s="167"/>
      <c r="F156" s="167"/>
      <c r="G156" s="167"/>
      <c r="H156" s="167"/>
      <c r="I156" s="167"/>
      <c r="J156" s="167"/>
      <c r="K156" s="167"/>
      <c r="L156" s="167"/>
      <c r="M156" s="7"/>
      <c r="N156" s="7"/>
      <c r="O156" s="7"/>
    </row>
    <row r="157" spans="1:31">
      <c r="A157" s="167" t="s">
        <v>67</v>
      </c>
      <c r="B157" s="167"/>
      <c r="C157" s="167"/>
      <c r="D157" s="167"/>
      <c r="E157" s="167"/>
      <c r="F157" s="167"/>
      <c r="G157" s="167"/>
      <c r="H157" s="167"/>
      <c r="I157" s="167"/>
      <c r="J157" s="167"/>
      <c r="K157" s="167"/>
      <c r="L157" s="167"/>
      <c r="M157" s="7"/>
      <c r="N157" s="7"/>
      <c r="O157" s="7"/>
    </row>
    <row r="158" spans="1:31">
      <c r="A158" s="167" t="s">
        <v>68</v>
      </c>
      <c r="B158" s="167"/>
      <c r="C158" s="167"/>
      <c r="D158" s="167"/>
      <c r="E158" s="167"/>
      <c r="F158" s="167"/>
      <c r="G158" s="167"/>
      <c r="H158" s="167"/>
      <c r="I158" s="167"/>
      <c r="J158" s="167"/>
      <c r="K158" s="167"/>
      <c r="L158" s="167"/>
      <c r="M158" s="7"/>
      <c r="N158" s="7"/>
      <c r="O158" s="7"/>
    </row>
    <row r="159" spans="1:31">
      <c r="A159" s="167" t="s">
        <v>69</v>
      </c>
      <c r="B159" s="167"/>
      <c r="C159" s="167"/>
      <c r="D159" s="167"/>
      <c r="E159" s="167"/>
      <c r="F159" s="167"/>
      <c r="G159" s="167"/>
      <c r="H159" s="167"/>
      <c r="I159" s="167"/>
      <c r="J159" s="167"/>
      <c r="K159" s="167"/>
      <c r="L159" s="167"/>
      <c r="M159" s="7"/>
      <c r="N159" s="7"/>
      <c r="O159" s="7"/>
    </row>
    <row r="160" spans="1:31">
      <c r="A160" s="168" t="s">
        <v>91</v>
      </c>
      <c r="B160" s="168"/>
      <c r="C160" s="168"/>
      <c r="D160" s="168"/>
      <c r="E160" s="168"/>
      <c r="F160" s="168"/>
      <c r="G160" s="168"/>
      <c r="H160" s="168"/>
      <c r="I160" s="168"/>
      <c r="J160" s="168"/>
      <c r="K160" s="168"/>
      <c r="L160" s="168"/>
      <c r="M160" s="168"/>
      <c r="N160" s="168"/>
      <c r="O160" s="168"/>
    </row>
    <row r="161" spans="1:15" ht="60.75" customHeight="1">
      <c r="A161" s="168" t="s">
        <v>164</v>
      </c>
      <c r="B161" s="168"/>
      <c r="C161" s="168"/>
      <c r="D161" s="168"/>
      <c r="E161" s="168"/>
      <c r="F161" s="168"/>
      <c r="G161" s="168"/>
      <c r="H161" s="168"/>
      <c r="I161" s="168"/>
      <c r="J161" s="168"/>
      <c r="K161" s="168"/>
      <c r="L161" s="168"/>
      <c r="M161" s="168"/>
      <c r="N161" s="168"/>
      <c r="O161" s="168"/>
    </row>
    <row r="162" spans="1:15" ht="60.75" customHeight="1">
      <c r="A162" s="168" t="s">
        <v>165</v>
      </c>
      <c r="B162" s="168"/>
      <c r="C162" s="168"/>
      <c r="D162" s="168"/>
      <c r="E162" s="168"/>
      <c r="F162" s="168"/>
      <c r="G162" s="168"/>
      <c r="H162" s="168"/>
      <c r="I162" s="168"/>
      <c r="J162" s="168"/>
      <c r="K162" s="168"/>
      <c r="L162" s="168"/>
      <c r="M162" s="168"/>
      <c r="N162" s="168"/>
      <c r="O162" s="168"/>
    </row>
    <row r="163" spans="1:15">
      <c r="A163" s="161" t="s">
        <v>70</v>
      </c>
      <c r="B163" s="161"/>
      <c r="C163" s="161"/>
      <c r="D163" s="161"/>
      <c r="E163" s="161"/>
      <c r="F163" s="161"/>
      <c r="G163" s="161"/>
      <c r="H163" s="161"/>
      <c r="I163" s="161"/>
      <c r="J163" s="161"/>
      <c r="K163" s="161"/>
      <c r="L163" s="161"/>
      <c r="M163" s="161"/>
      <c r="N163" s="161"/>
      <c r="O163" s="161"/>
    </row>
    <row r="164" spans="1:15">
      <c r="A164" s="9" t="s">
        <v>71</v>
      </c>
      <c r="B164" s="163" t="s">
        <v>72</v>
      </c>
      <c r="C164" s="164"/>
      <c r="D164" s="164"/>
      <c r="E164" s="166" t="s">
        <v>73</v>
      </c>
      <c r="F164" s="164"/>
      <c r="G164" s="164"/>
      <c r="H164" s="164"/>
      <c r="I164" s="164"/>
      <c r="J164" s="164"/>
      <c r="K164" s="164"/>
      <c r="L164" s="164"/>
      <c r="M164" s="7"/>
      <c r="N164" s="7"/>
      <c r="O164" s="7"/>
    </row>
    <row r="165" spans="1:15">
      <c r="A165" s="9">
        <v>1</v>
      </c>
      <c r="B165" s="163">
        <v>2</v>
      </c>
      <c r="C165" s="164"/>
      <c r="D165" s="164"/>
      <c r="E165" s="165">
        <v>3</v>
      </c>
      <c r="F165" s="165"/>
      <c r="G165" s="165"/>
      <c r="H165" s="165"/>
      <c r="I165" s="165"/>
      <c r="J165" s="165"/>
      <c r="K165" s="164"/>
      <c r="L165" s="164"/>
      <c r="M165" s="7"/>
      <c r="N165" s="7"/>
      <c r="O165" s="7"/>
    </row>
    <row r="166" spans="1:15" ht="40.5" customHeight="1">
      <c r="A166" s="9" t="s">
        <v>74</v>
      </c>
      <c r="B166" s="163" t="s">
        <v>239</v>
      </c>
      <c r="C166" s="164"/>
      <c r="D166" s="164"/>
      <c r="E166" s="165" t="s">
        <v>75</v>
      </c>
      <c r="F166" s="165"/>
      <c r="G166" s="165"/>
      <c r="H166" s="165"/>
      <c r="I166" s="165"/>
      <c r="J166" s="165"/>
      <c r="K166" s="165"/>
      <c r="L166" s="165"/>
      <c r="M166" s="7"/>
      <c r="N166" s="7"/>
      <c r="O166" s="7"/>
    </row>
    <row r="167" spans="1:15" ht="42.75" customHeight="1">
      <c r="A167" s="9" t="s">
        <v>76</v>
      </c>
      <c r="B167" s="163" t="s">
        <v>189</v>
      </c>
      <c r="C167" s="166"/>
      <c r="D167" s="166"/>
      <c r="E167" s="165" t="s">
        <v>75</v>
      </c>
      <c r="F167" s="165"/>
      <c r="G167" s="165"/>
      <c r="H167" s="165"/>
      <c r="I167" s="165"/>
      <c r="J167" s="165"/>
      <c r="K167" s="165"/>
      <c r="L167" s="165"/>
      <c r="M167" s="7"/>
      <c r="N167" s="7"/>
      <c r="O167" s="7"/>
    </row>
    <row r="168" spans="1:15" ht="42" customHeight="1">
      <c r="A168" s="9" t="s">
        <v>78</v>
      </c>
      <c r="B168" s="163" t="s">
        <v>79</v>
      </c>
      <c r="C168" s="164"/>
      <c r="D168" s="164"/>
      <c r="E168" s="165" t="s">
        <v>75</v>
      </c>
      <c r="F168" s="165"/>
      <c r="G168" s="165"/>
      <c r="H168" s="165"/>
      <c r="I168" s="165"/>
      <c r="J168" s="165"/>
      <c r="K168" s="165"/>
      <c r="L168" s="165"/>
      <c r="M168" s="7"/>
      <c r="N168" s="7"/>
      <c r="O168" s="7"/>
    </row>
    <row r="169" spans="1:15">
      <c r="A169" s="161" t="s">
        <v>80</v>
      </c>
      <c r="B169" s="161"/>
      <c r="C169" s="161"/>
      <c r="D169" s="161"/>
      <c r="E169" s="161"/>
      <c r="F169" s="161"/>
      <c r="G169" s="161"/>
      <c r="H169" s="161"/>
      <c r="I169" s="161"/>
      <c r="J169" s="161"/>
      <c r="K169" s="161"/>
      <c r="L169" s="161"/>
      <c r="M169" s="161"/>
      <c r="N169" s="161"/>
      <c r="O169" s="161"/>
    </row>
    <row r="170" spans="1:15">
      <c r="A170" s="161" t="s">
        <v>81</v>
      </c>
      <c r="B170" s="161"/>
      <c r="C170" s="161"/>
      <c r="D170" s="161"/>
      <c r="E170" s="161"/>
      <c r="F170" s="161"/>
      <c r="G170" s="161"/>
      <c r="H170" s="161"/>
      <c r="I170" s="161"/>
      <c r="J170" s="161"/>
      <c r="K170" s="161"/>
      <c r="L170" s="161"/>
      <c r="M170" s="161"/>
      <c r="N170" s="161"/>
      <c r="O170" s="161"/>
    </row>
    <row r="171" spans="1:15">
      <c r="A171" s="161" t="s">
        <v>82</v>
      </c>
      <c r="B171" s="161"/>
      <c r="C171" s="161"/>
      <c r="D171" s="161"/>
      <c r="E171" s="161"/>
      <c r="F171" s="161"/>
      <c r="G171" s="161"/>
      <c r="H171" s="161"/>
      <c r="I171" s="161"/>
      <c r="J171" s="161"/>
      <c r="K171" s="161"/>
      <c r="L171" s="161"/>
      <c r="M171" s="161"/>
      <c r="N171" s="161"/>
      <c r="O171" s="161"/>
    </row>
    <row r="172" spans="1:15" ht="21" customHeight="1">
      <c r="A172" s="162" t="s">
        <v>92</v>
      </c>
      <c r="B172" s="162"/>
      <c r="C172" s="162"/>
      <c r="D172" s="162"/>
      <c r="E172" s="162"/>
      <c r="F172" s="162"/>
      <c r="G172" s="162"/>
      <c r="H172" s="162"/>
      <c r="I172" s="162"/>
      <c r="J172" s="162"/>
      <c r="K172" s="162"/>
      <c r="L172" s="162"/>
      <c r="M172" s="162"/>
      <c r="N172" s="162"/>
      <c r="O172" s="162"/>
    </row>
    <row r="173" spans="1:15" ht="21" customHeight="1">
      <c r="A173" s="162" t="s">
        <v>190</v>
      </c>
      <c r="B173" s="162"/>
      <c r="C173" s="162"/>
      <c r="D173" s="162"/>
      <c r="E173" s="162"/>
      <c r="F173" s="162"/>
      <c r="G173" s="162"/>
      <c r="H173" s="162"/>
      <c r="I173" s="162"/>
      <c r="J173" s="162"/>
      <c r="K173" s="162"/>
      <c r="L173" s="162"/>
      <c r="M173" s="162"/>
      <c r="N173" s="162"/>
      <c r="O173" s="162"/>
    </row>
    <row r="174" spans="1:15" ht="62.25" customHeight="1">
      <c r="A174" s="162" t="s">
        <v>93</v>
      </c>
      <c r="B174" s="162"/>
      <c r="C174" s="162"/>
      <c r="D174" s="162"/>
      <c r="E174" s="162"/>
      <c r="F174" s="162"/>
      <c r="G174" s="162"/>
      <c r="H174" s="162"/>
      <c r="I174" s="162"/>
      <c r="J174" s="162"/>
      <c r="K174" s="162"/>
      <c r="L174" s="162"/>
      <c r="M174" s="162"/>
      <c r="N174" s="162"/>
      <c r="O174" s="162"/>
    </row>
    <row r="175" spans="1:15">
      <c r="A175" s="160" t="s">
        <v>83</v>
      </c>
      <c r="B175" s="160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</row>
    <row r="176" spans="1:15" ht="12" customHeight="1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</row>
    <row r="177" spans="1:15" ht="38.25" hidden="1" customHeight="1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</row>
    <row r="178" spans="1:15">
      <c r="A178" s="46" t="s">
        <v>178</v>
      </c>
      <c r="B178" s="7"/>
      <c r="C178" s="7"/>
      <c r="D178" s="7"/>
      <c r="E178" s="7"/>
      <c r="F178" s="7"/>
      <c r="G178" s="7"/>
      <c r="H178" s="7"/>
      <c r="I178" s="7"/>
      <c r="J178" s="7"/>
      <c r="K178" s="7" t="s">
        <v>84</v>
      </c>
      <c r="L178" s="7"/>
      <c r="M178" s="7"/>
      <c r="N178" s="7"/>
      <c r="O178" s="7"/>
    </row>
    <row r="179" spans="1:15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</row>
    <row r="180" spans="1:15">
      <c r="A180" s="23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</row>
  </sheetData>
  <mergeCells count="268">
    <mergeCell ref="A147:A148"/>
    <mergeCell ref="B147:B148"/>
    <mergeCell ref="C147:C148"/>
    <mergeCell ref="D147:D148"/>
    <mergeCell ref="E147:E148"/>
    <mergeCell ref="F147:F148"/>
    <mergeCell ref="A121:D121"/>
    <mergeCell ref="E121:G121"/>
    <mergeCell ref="H121:L121"/>
    <mergeCell ref="A122:D122"/>
    <mergeCell ref="E122:G122"/>
    <mergeCell ref="H122:L122"/>
    <mergeCell ref="A123:D123"/>
    <mergeCell ref="E123:G123"/>
    <mergeCell ref="H123:L123"/>
    <mergeCell ref="A124:D124"/>
    <mergeCell ref="E124:G124"/>
    <mergeCell ref="H124:L124"/>
    <mergeCell ref="A125:D125"/>
    <mergeCell ref="E125:G125"/>
    <mergeCell ref="H125:L125"/>
    <mergeCell ref="A126:D126"/>
    <mergeCell ref="E126:G126"/>
    <mergeCell ref="H126:L126"/>
    <mergeCell ref="A143:A145"/>
    <mergeCell ref="B143:D143"/>
    <mergeCell ref="E143:F143"/>
    <mergeCell ref="G143:I143"/>
    <mergeCell ref="J143:L143"/>
    <mergeCell ref="M143:O143"/>
    <mergeCell ref="P143:Q143"/>
    <mergeCell ref="B144:B145"/>
    <mergeCell ref="C144:C145"/>
    <mergeCell ref="D144:D145"/>
    <mergeCell ref="E144:E145"/>
    <mergeCell ref="F144:F145"/>
    <mergeCell ref="G144:G145"/>
    <mergeCell ref="H144:I144"/>
    <mergeCell ref="J144:J145"/>
    <mergeCell ref="K144:K145"/>
    <mergeCell ref="L144:L145"/>
    <mergeCell ref="M144:M145"/>
    <mergeCell ref="N144:N145"/>
    <mergeCell ref="O144:O145"/>
    <mergeCell ref="P144:P145"/>
    <mergeCell ref="Q144:Q145"/>
    <mergeCell ref="M136:M137"/>
    <mergeCell ref="N136:N137"/>
    <mergeCell ref="A139:A140"/>
    <mergeCell ref="B139:B140"/>
    <mergeCell ref="C139:C140"/>
    <mergeCell ref="D139:D140"/>
    <mergeCell ref="E139:E140"/>
    <mergeCell ref="F139:F140"/>
    <mergeCell ref="A142:J142"/>
    <mergeCell ref="B80:B81"/>
    <mergeCell ref="C80:C81"/>
    <mergeCell ref="D80:D81"/>
    <mergeCell ref="E80:E81"/>
    <mergeCell ref="F80:F81"/>
    <mergeCell ref="A80:A81"/>
    <mergeCell ref="A37:O37"/>
    <mergeCell ref="A38:J38"/>
    <mergeCell ref="A39:A41"/>
    <mergeCell ref="B39:D40"/>
    <mergeCell ref="E39:F40"/>
    <mergeCell ref="G39:I39"/>
    <mergeCell ref="J39:L39"/>
    <mergeCell ref="M39:O39"/>
    <mergeCell ref="G40:G41"/>
    <mergeCell ref="H40:I40"/>
    <mergeCell ref="A53:O53"/>
    <mergeCell ref="A54:O54"/>
    <mergeCell ref="A55:K55"/>
    <mergeCell ref="E56:K56"/>
    <mergeCell ref="E57:K57"/>
    <mergeCell ref="E58:K58"/>
    <mergeCell ref="J40:J41"/>
    <mergeCell ref="K40:K41"/>
    <mergeCell ref="A3:O3"/>
    <mergeCell ref="K8:M8"/>
    <mergeCell ref="N8:O8"/>
    <mergeCell ref="A10:J10"/>
    <mergeCell ref="K10:M10"/>
    <mergeCell ref="N10:O10"/>
    <mergeCell ref="A35:A36"/>
    <mergeCell ref="B35:B36"/>
    <mergeCell ref="C35:C36"/>
    <mergeCell ref="D35:D36"/>
    <mergeCell ref="E35:E36"/>
    <mergeCell ref="F35:F36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L40:L41"/>
    <mergeCell ref="M40:M41"/>
    <mergeCell ref="N40:N41"/>
    <mergeCell ref="A59:F59"/>
    <mergeCell ref="A60:K60"/>
    <mergeCell ref="A61:K61"/>
    <mergeCell ref="A62:K62"/>
    <mergeCell ref="A63:I63"/>
    <mergeCell ref="A64:D64"/>
    <mergeCell ref="E64:G64"/>
    <mergeCell ref="H64:L64"/>
    <mergeCell ref="A65:D65"/>
    <mergeCell ref="E65:G65"/>
    <mergeCell ref="H65:L65"/>
    <mergeCell ref="A66:D66"/>
    <mergeCell ref="A72:L72"/>
    <mergeCell ref="A73:L73"/>
    <mergeCell ref="A74:L74"/>
    <mergeCell ref="A75:J75"/>
    <mergeCell ref="A71:L71"/>
    <mergeCell ref="E66:G66"/>
    <mergeCell ref="H66:L66"/>
    <mergeCell ref="A67:D67"/>
    <mergeCell ref="E67:G67"/>
    <mergeCell ref="H67:L67"/>
    <mergeCell ref="A68:D68"/>
    <mergeCell ref="E68:G68"/>
    <mergeCell ref="H68:L68"/>
    <mergeCell ref="A69:D69"/>
    <mergeCell ref="E69:G69"/>
    <mergeCell ref="H69:L69"/>
    <mergeCell ref="A76:A78"/>
    <mergeCell ref="B76:D77"/>
    <mergeCell ref="E76:F77"/>
    <mergeCell ref="G76:I76"/>
    <mergeCell ref="J76:L76"/>
    <mergeCell ref="G77:G78"/>
    <mergeCell ref="H77:I77"/>
    <mergeCell ref="J77:J78"/>
    <mergeCell ref="K77:K78"/>
    <mergeCell ref="L77:L78"/>
    <mergeCell ref="J85:J86"/>
    <mergeCell ref="K85:K86"/>
    <mergeCell ref="L85:L86"/>
    <mergeCell ref="M85:M86"/>
    <mergeCell ref="N85:N86"/>
    <mergeCell ref="O85:O86"/>
    <mergeCell ref="A82:J82"/>
    <mergeCell ref="A84:A86"/>
    <mergeCell ref="B84:D85"/>
    <mergeCell ref="E84:F85"/>
    <mergeCell ref="G84:I84"/>
    <mergeCell ref="J84:L84"/>
    <mergeCell ref="M84:O84"/>
    <mergeCell ref="G85:G86"/>
    <mergeCell ref="H85:I85"/>
    <mergeCell ref="A83:J83"/>
    <mergeCell ref="E114:K114"/>
    <mergeCell ref="A116:F116"/>
    <mergeCell ref="A117:K117"/>
    <mergeCell ref="A118:K118"/>
    <mergeCell ref="A119:K119"/>
    <mergeCell ref="A120:I120"/>
    <mergeCell ref="A110:O110"/>
    <mergeCell ref="A111:K111"/>
    <mergeCell ref="E112:K112"/>
    <mergeCell ref="E113:K113"/>
    <mergeCell ref="E115:K115"/>
    <mergeCell ref="A151:O151"/>
    <mergeCell ref="A128:O128"/>
    <mergeCell ref="A130:L130"/>
    <mergeCell ref="M130:M132"/>
    <mergeCell ref="N130:N132"/>
    <mergeCell ref="A131:L131"/>
    <mergeCell ref="A133:L133"/>
    <mergeCell ref="A134:J134"/>
    <mergeCell ref="A135:A137"/>
    <mergeCell ref="B135:D135"/>
    <mergeCell ref="E135:F135"/>
    <mergeCell ref="G135:I135"/>
    <mergeCell ref="J135:L135"/>
    <mergeCell ref="M135:N135"/>
    <mergeCell ref="B136:B137"/>
    <mergeCell ref="C136:C137"/>
    <mergeCell ref="D136:D137"/>
    <mergeCell ref="E136:E137"/>
    <mergeCell ref="F136:F137"/>
    <mergeCell ref="G136:G137"/>
    <mergeCell ref="H136:I136"/>
    <mergeCell ref="J136:J137"/>
    <mergeCell ref="K136:K137"/>
    <mergeCell ref="L136:L137"/>
    <mergeCell ref="A158:L158"/>
    <mergeCell ref="A159:L159"/>
    <mergeCell ref="A160:O160"/>
    <mergeCell ref="A161:O161"/>
    <mergeCell ref="A163:O163"/>
    <mergeCell ref="B164:D164"/>
    <mergeCell ref="E164:L164"/>
    <mergeCell ref="A152:O152"/>
    <mergeCell ref="A153:L153"/>
    <mergeCell ref="A154:L154"/>
    <mergeCell ref="A155:L155"/>
    <mergeCell ref="A156:L156"/>
    <mergeCell ref="A157:L157"/>
    <mergeCell ref="A162:O162"/>
    <mergeCell ref="A174:O174"/>
    <mergeCell ref="A175:O175"/>
    <mergeCell ref="B168:D168"/>
    <mergeCell ref="E168:L168"/>
    <mergeCell ref="A169:O169"/>
    <mergeCell ref="A170:O170"/>
    <mergeCell ref="A171:O171"/>
    <mergeCell ref="A172:O172"/>
    <mergeCell ref="B165:D165"/>
    <mergeCell ref="E165:L165"/>
    <mergeCell ref="B166:D166"/>
    <mergeCell ref="E166:L166"/>
    <mergeCell ref="B167:D167"/>
    <mergeCell ref="E167:L167"/>
    <mergeCell ref="A173:O173"/>
    <mergeCell ref="P84:Q84"/>
    <mergeCell ref="P85:P86"/>
    <mergeCell ref="Q85:Q86"/>
    <mergeCell ref="M31:N31"/>
    <mergeCell ref="M32:M33"/>
    <mergeCell ref="N32:N33"/>
    <mergeCell ref="M76:N76"/>
    <mergeCell ref="M77:M78"/>
    <mergeCell ref="N77:N78"/>
    <mergeCell ref="P39:Q39"/>
    <mergeCell ref="P40:P41"/>
    <mergeCell ref="Q40:Q41"/>
    <mergeCell ref="M71:M73"/>
    <mergeCell ref="N71:N73"/>
    <mergeCell ref="O40:O41"/>
  </mergeCells>
  <hyperlinks>
    <hyperlink ref="M143" location="sub_777" display="sub_777"/>
    <hyperlink ref="P143" location="sub_666" display="sub_666"/>
  </hyperlinks>
  <pageMargins left="0.55118110236220474" right="0.31496062992125984" top="0.35433070866141736" bottom="0.35433070866141736" header="0.31496062992125984" footer="0.31496062992125984"/>
  <pageSetup paperSize="9" scale="51" fitToHeight="0" orientation="landscape" r:id="rId1"/>
  <rowBreaks count="1" manualBreakCount="1">
    <brk id="24" max="16" man="1"/>
  </rowBreaks>
</worksheet>
</file>

<file path=xl/worksheets/sheet40.xml><?xml version="1.0" encoding="utf-8"?>
<worksheet xmlns="http://schemas.openxmlformats.org/spreadsheetml/2006/main" xmlns:r="http://schemas.openxmlformats.org/officeDocument/2006/relationships">
  <sheetPr codeName="Лист40"/>
  <dimension ref="A1:AE180"/>
  <sheetViews>
    <sheetView view="pageBreakPreview" zoomScale="80" zoomScaleNormal="70" zoomScaleSheetLayoutView="80" workbookViewId="0">
      <selection activeCell="J109" sqref="J109"/>
    </sheetView>
  </sheetViews>
  <sheetFormatPr defaultRowHeight="18.75"/>
  <cols>
    <col min="1" max="1" width="28.7109375" style="4" customWidth="1"/>
    <col min="2" max="2" width="22.42578125" style="4" customWidth="1"/>
    <col min="3" max="3" width="19.42578125" style="4" customWidth="1"/>
    <col min="4" max="4" width="11.7109375" style="4" customWidth="1"/>
    <col min="5" max="5" width="17.42578125" style="4" customWidth="1"/>
    <col min="6" max="6" width="17.5703125" style="4" customWidth="1"/>
    <col min="7" max="7" width="21.5703125" style="4" customWidth="1"/>
    <col min="8" max="8" width="11.42578125" style="4" customWidth="1"/>
    <col min="9" max="9" width="7.140625" style="4" customWidth="1"/>
    <col min="10" max="11" width="12.140625" style="4" customWidth="1"/>
    <col min="12" max="12" width="11.42578125" style="4" customWidth="1"/>
    <col min="13" max="13" width="15.28515625" style="4" customWidth="1"/>
    <col min="14" max="14" width="12.7109375" style="4" customWidth="1"/>
    <col min="15" max="15" width="12.4257812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4" t="s">
        <v>526</v>
      </c>
    </row>
    <row r="2" spans="1:15">
      <c r="L2" s="4" t="s">
        <v>485</v>
      </c>
    </row>
    <row r="3" spans="1:15" ht="35.25" customHeight="1">
      <c r="A3" s="228" t="s">
        <v>470</v>
      </c>
      <c r="B3" s="229"/>
      <c r="C3" s="229"/>
      <c r="D3" s="229"/>
      <c r="E3" s="229"/>
      <c r="F3" s="229"/>
      <c r="G3" s="229"/>
      <c r="H3" s="229"/>
      <c r="I3" s="229"/>
      <c r="J3" s="229"/>
      <c r="K3" s="229"/>
      <c r="L3" s="229"/>
      <c r="M3" s="229"/>
      <c r="N3" s="229"/>
      <c r="O3" s="229"/>
    </row>
    <row r="4" spans="1:15" ht="30.75" customHeight="1">
      <c r="A4" s="230" t="s">
        <v>225</v>
      </c>
      <c r="B4" s="231"/>
      <c r="C4" s="231"/>
      <c r="D4" s="231"/>
      <c r="E4" s="231"/>
      <c r="F4" s="231"/>
      <c r="G4" s="231"/>
      <c r="H4" s="231"/>
      <c r="I4" s="231"/>
      <c r="J4" s="231"/>
      <c r="K4" s="231"/>
      <c r="L4" s="231"/>
      <c r="M4" s="231"/>
      <c r="N4" s="231"/>
      <c r="O4" s="231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232" t="s">
        <v>3</v>
      </c>
      <c r="O5" s="233"/>
    </row>
    <row r="6" spans="1:15" ht="18.75" customHeight="1">
      <c r="A6" s="212"/>
      <c r="B6" s="212"/>
      <c r="C6" s="212"/>
      <c r="D6" s="212"/>
      <c r="E6" s="212"/>
      <c r="F6" s="212"/>
      <c r="G6" s="212"/>
      <c r="H6" s="212"/>
      <c r="I6" s="212"/>
      <c r="J6" s="212"/>
      <c r="K6" s="222" t="s">
        <v>4</v>
      </c>
      <c r="L6" s="222"/>
      <c r="M6" s="223"/>
      <c r="N6" s="234" t="s">
        <v>5</v>
      </c>
      <c r="O6" s="235"/>
    </row>
    <row r="7" spans="1:15" ht="18.75" customHeight="1">
      <c r="A7" s="212"/>
      <c r="B7" s="212"/>
      <c r="C7" s="212"/>
      <c r="D7" s="212"/>
      <c r="E7" s="212"/>
      <c r="F7" s="212"/>
      <c r="G7" s="212"/>
      <c r="H7" s="212"/>
      <c r="I7" s="212"/>
      <c r="J7" s="212"/>
      <c r="K7" s="222" t="s">
        <v>179</v>
      </c>
      <c r="L7" s="222"/>
      <c r="M7" s="223"/>
      <c r="N7" s="224" t="s">
        <v>483</v>
      </c>
      <c r="O7" s="225"/>
    </row>
    <row r="8" spans="1:15">
      <c r="A8" s="70"/>
      <c r="B8" s="8"/>
      <c r="C8" s="8"/>
      <c r="D8" s="8"/>
      <c r="E8" s="8"/>
      <c r="F8" s="8"/>
      <c r="G8" s="8"/>
      <c r="H8" s="8"/>
      <c r="I8" s="8"/>
      <c r="J8" s="8"/>
      <c r="K8" s="222" t="s">
        <v>180</v>
      </c>
      <c r="L8" s="222"/>
      <c r="M8" s="223"/>
      <c r="N8" s="224" t="s">
        <v>224</v>
      </c>
      <c r="O8" s="225"/>
    </row>
    <row r="9" spans="1:15">
      <c r="A9" s="70"/>
      <c r="B9" s="8"/>
      <c r="C9" s="8"/>
      <c r="D9" s="8"/>
      <c r="E9" s="8"/>
      <c r="F9" s="8"/>
      <c r="G9" s="8"/>
      <c r="H9" s="8"/>
      <c r="I9" s="8"/>
      <c r="J9" s="8"/>
      <c r="K9" s="48"/>
      <c r="L9" s="48"/>
      <c r="M9" s="49" t="s">
        <v>183</v>
      </c>
      <c r="N9" s="50"/>
      <c r="O9" s="51"/>
    </row>
    <row r="10" spans="1:15" ht="18.75" customHeight="1">
      <c r="A10" s="212"/>
      <c r="B10" s="212"/>
      <c r="C10" s="212"/>
      <c r="D10" s="212"/>
      <c r="E10" s="212"/>
      <c r="F10" s="212"/>
      <c r="G10" s="212"/>
      <c r="H10" s="212"/>
      <c r="I10" s="212"/>
      <c r="J10" s="212"/>
      <c r="K10" s="222" t="s">
        <v>181</v>
      </c>
      <c r="L10" s="222"/>
      <c r="M10" s="223"/>
      <c r="N10" s="224" t="s">
        <v>159</v>
      </c>
      <c r="O10" s="225"/>
    </row>
    <row r="11" spans="1:15" ht="18.75" customHeight="1">
      <c r="A11" s="212"/>
      <c r="B11" s="212"/>
      <c r="C11" s="212"/>
      <c r="D11" s="212"/>
      <c r="E11" s="212"/>
      <c r="F11" s="212"/>
      <c r="G11" s="212"/>
      <c r="H11" s="212"/>
      <c r="I11" s="212"/>
      <c r="J11" s="212"/>
      <c r="K11" s="222" t="s">
        <v>182</v>
      </c>
      <c r="L11" s="222"/>
      <c r="M11" s="223"/>
      <c r="N11" s="224" t="s">
        <v>160</v>
      </c>
      <c r="O11" s="225"/>
    </row>
    <row r="12" spans="1:15">
      <c r="A12" s="52"/>
      <c r="B12" s="67"/>
      <c r="C12" s="67"/>
      <c r="D12" s="67"/>
      <c r="E12" s="67"/>
      <c r="F12" s="67"/>
      <c r="G12" s="67"/>
      <c r="H12" s="67"/>
      <c r="I12" s="67"/>
      <c r="J12" s="67"/>
      <c r="K12" s="226"/>
      <c r="L12" s="226"/>
      <c r="M12" s="227"/>
      <c r="N12" s="224"/>
      <c r="O12" s="225"/>
    </row>
    <row r="13" spans="1:15">
      <c r="A13" s="52"/>
      <c r="B13" s="67"/>
      <c r="C13" s="67"/>
      <c r="D13" s="67"/>
      <c r="E13" s="67"/>
      <c r="F13" s="67"/>
      <c r="G13" s="67"/>
      <c r="H13" s="67"/>
      <c r="I13" s="67"/>
      <c r="J13" s="67"/>
      <c r="K13" s="54"/>
      <c r="L13" s="54"/>
      <c r="M13" s="68"/>
      <c r="N13" s="69"/>
      <c r="O13" s="69"/>
    </row>
    <row r="14" spans="1:15" ht="39" customHeight="1">
      <c r="A14" s="217" t="s">
        <v>0</v>
      </c>
      <c r="B14" s="217"/>
      <c r="C14" s="217"/>
      <c r="D14" s="217"/>
      <c r="E14" s="217"/>
      <c r="F14" s="217"/>
      <c r="G14" s="217"/>
      <c r="H14" s="217"/>
      <c r="I14" s="217"/>
      <c r="J14" s="217"/>
      <c r="K14" s="217"/>
      <c r="L14" s="217"/>
      <c r="M14" s="217"/>
      <c r="N14" s="217"/>
      <c r="O14" s="217"/>
    </row>
    <row r="15" spans="1:15" ht="24.75" hidden="1" customHeight="1">
      <c r="A15" s="216" t="s">
        <v>1</v>
      </c>
      <c r="B15" s="216"/>
      <c r="C15" s="216"/>
      <c r="D15" s="216"/>
      <c r="E15" s="216"/>
      <c r="F15" s="216"/>
      <c r="G15" s="216"/>
      <c r="H15" s="216"/>
      <c r="I15" s="216"/>
      <c r="J15" s="216"/>
      <c r="K15" s="216"/>
      <c r="L15" s="216"/>
      <c r="M15" s="216"/>
      <c r="N15" s="216"/>
      <c r="O15" s="216"/>
    </row>
    <row r="16" spans="1:15" ht="16.5" hidden="1" customHeight="1">
      <c r="A16" s="216" t="s">
        <v>2</v>
      </c>
      <c r="B16" s="217"/>
      <c r="C16" s="217"/>
      <c r="D16" s="217"/>
      <c r="E16" s="217"/>
      <c r="F16" s="217"/>
      <c r="G16" s="217"/>
      <c r="H16" s="217"/>
      <c r="I16" s="217"/>
      <c r="J16" s="217"/>
      <c r="K16" s="217"/>
      <c r="L16" s="217"/>
      <c r="M16" s="217"/>
      <c r="N16" s="217"/>
      <c r="O16" s="217"/>
    </row>
    <row r="17" spans="1:18" ht="137.25" customHeight="1">
      <c r="A17" s="218" t="s">
        <v>484</v>
      </c>
      <c r="B17" s="218"/>
      <c r="C17" s="218"/>
      <c r="D17" s="218"/>
      <c r="E17" s="218"/>
      <c r="F17" s="218"/>
      <c r="G17" s="218"/>
      <c r="H17" s="218"/>
      <c r="I17" s="218"/>
      <c r="J17" s="218"/>
      <c r="K17" s="218"/>
      <c r="L17" s="218"/>
      <c r="M17" s="218"/>
      <c r="N17" s="218"/>
      <c r="O17" s="218"/>
    </row>
    <row r="18" spans="1:18" ht="185.25" customHeight="1">
      <c r="A18" s="219"/>
      <c r="B18" s="219"/>
      <c r="C18" s="219"/>
      <c r="D18" s="219"/>
      <c r="E18" s="219"/>
      <c r="F18" s="219"/>
      <c r="G18" s="219"/>
      <c r="H18" s="219"/>
      <c r="I18" s="219"/>
      <c r="J18" s="219"/>
      <c r="K18" s="219"/>
      <c r="L18" s="219"/>
      <c r="M18" s="219"/>
      <c r="N18" s="219"/>
      <c r="O18" s="219"/>
      <c r="P18" s="24"/>
      <c r="Q18" s="24"/>
      <c r="R18" s="24"/>
    </row>
    <row r="19" spans="1:18" ht="27" customHeight="1">
      <c r="A19" s="220" t="s">
        <v>89</v>
      </c>
      <c r="B19" s="220"/>
      <c r="C19" s="220"/>
      <c r="D19" s="220"/>
      <c r="E19" s="220"/>
      <c r="F19" s="220"/>
      <c r="G19" s="220"/>
      <c r="H19" s="220"/>
      <c r="I19" s="220"/>
      <c r="J19" s="220"/>
      <c r="K19" s="47"/>
      <c r="L19" s="47"/>
      <c r="M19" s="47"/>
      <c r="N19" s="47"/>
      <c r="O19" s="47"/>
      <c r="P19" s="24"/>
      <c r="Q19" s="24"/>
      <c r="R19" s="24"/>
    </row>
    <row r="20" spans="1:18" ht="35.25" customHeight="1">
      <c r="A20" s="221" t="s">
        <v>142</v>
      </c>
      <c r="B20" s="221"/>
      <c r="C20" s="221"/>
      <c r="D20" s="221"/>
      <c r="E20" s="221"/>
      <c r="F20" s="221"/>
      <c r="G20" s="221"/>
      <c r="H20" s="221"/>
      <c r="I20" s="221"/>
      <c r="J20" s="221"/>
      <c r="K20" s="47"/>
      <c r="L20" s="47"/>
      <c r="M20" s="47"/>
      <c r="N20" s="47"/>
      <c r="O20" s="47"/>
      <c r="P20" s="24"/>
      <c r="Q20" s="24"/>
      <c r="R20" s="24"/>
    </row>
    <row r="21" spans="1:18">
      <c r="A21" s="212" t="s">
        <v>90</v>
      </c>
      <c r="B21" s="212"/>
      <c r="C21" s="212"/>
      <c r="D21" s="212"/>
      <c r="E21" s="212"/>
      <c r="F21" s="212"/>
      <c r="G21" s="212"/>
      <c r="H21" s="212"/>
      <c r="I21" s="212"/>
      <c r="J21" s="212"/>
      <c r="K21" s="54"/>
      <c r="L21" s="54"/>
      <c r="M21" s="68"/>
      <c r="N21" s="69"/>
      <c r="O21" s="69"/>
    </row>
    <row r="22" spans="1:18" ht="18.75" customHeight="1">
      <c r="A22" s="213" t="s">
        <v>233</v>
      </c>
      <c r="B22" s="213"/>
      <c r="C22" s="213"/>
      <c r="D22" s="213"/>
      <c r="E22" s="213"/>
      <c r="F22" s="213"/>
      <c r="G22" s="213"/>
      <c r="H22" s="213"/>
      <c r="I22" s="213"/>
      <c r="J22" s="213"/>
      <c r="K22" s="7"/>
      <c r="L22" s="7"/>
      <c r="M22" s="7"/>
      <c r="N22" s="7"/>
      <c r="O22" s="7"/>
    </row>
    <row r="23" spans="1:18">
      <c r="A23" s="214" t="s">
        <v>192</v>
      </c>
      <c r="B23" s="214"/>
      <c r="C23" s="214"/>
      <c r="D23" s="214"/>
      <c r="E23" s="214"/>
      <c r="F23" s="214"/>
      <c r="G23" s="214"/>
      <c r="H23" s="214"/>
      <c r="I23" s="214"/>
      <c r="J23" s="214"/>
      <c r="K23" s="7"/>
      <c r="L23" s="7"/>
      <c r="M23" s="7"/>
      <c r="N23" s="7"/>
      <c r="O23" s="7"/>
    </row>
    <row r="24" spans="1:18">
      <c r="A24" s="215"/>
      <c r="B24" s="215"/>
      <c r="C24" s="215"/>
      <c r="D24" s="215"/>
      <c r="E24" s="215"/>
      <c r="F24" s="215"/>
      <c r="G24" s="215"/>
      <c r="H24" s="215"/>
      <c r="I24" s="215"/>
      <c r="J24" s="215"/>
      <c r="K24" s="7"/>
      <c r="L24" s="7"/>
      <c r="M24" s="7"/>
      <c r="N24" s="7"/>
      <c r="O24" s="7"/>
    </row>
    <row r="25" spans="1:18">
      <c r="A25" s="169" t="s">
        <v>6</v>
      </c>
      <c r="B25" s="170"/>
      <c r="C25" s="170"/>
      <c r="D25" s="170"/>
      <c r="E25" s="170"/>
      <c r="F25" s="170"/>
      <c r="G25" s="170"/>
      <c r="H25" s="170"/>
      <c r="I25" s="170"/>
      <c r="J25" s="170"/>
      <c r="K25" s="170"/>
      <c r="L25" s="170"/>
      <c r="M25" s="170"/>
      <c r="N25" s="170"/>
      <c r="O25" s="170"/>
    </row>
    <row r="26" spans="1:18" ht="42" customHeight="1">
      <c r="A26" s="169" t="s">
        <v>7</v>
      </c>
      <c r="B26" s="169"/>
      <c r="C26" s="169"/>
      <c r="D26" s="169"/>
      <c r="E26" s="169"/>
      <c r="F26" s="169"/>
      <c r="G26" s="169"/>
      <c r="H26" s="169"/>
      <c r="I26" s="169"/>
      <c r="J26" s="169"/>
      <c r="K26" s="169"/>
      <c r="L26" s="169"/>
      <c r="M26" s="210" t="s">
        <v>193</v>
      </c>
      <c r="N26" s="165" t="s">
        <v>238</v>
      </c>
      <c r="O26" s="7"/>
    </row>
    <row r="27" spans="1:18">
      <c r="A27" s="161" t="s">
        <v>8</v>
      </c>
      <c r="B27" s="161"/>
      <c r="C27" s="161"/>
      <c r="D27" s="161"/>
      <c r="E27" s="161"/>
      <c r="F27" s="161"/>
      <c r="G27" s="161"/>
      <c r="H27" s="161"/>
      <c r="I27" s="161"/>
      <c r="J27" s="161"/>
      <c r="K27" s="161"/>
      <c r="L27" s="161"/>
      <c r="M27" s="211"/>
      <c r="N27" s="165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211"/>
      <c r="N28" s="165"/>
      <c r="O28" s="7"/>
    </row>
    <row r="29" spans="1:18">
      <c r="A29" s="161" t="s">
        <v>86</v>
      </c>
      <c r="B29" s="161"/>
      <c r="C29" s="161"/>
      <c r="D29" s="161"/>
      <c r="E29" s="161"/>
      <c r="F29" s="161"/>
      <c r="G29" s="161"/>
      <c r="H29" s="161"/>
      <c r="I29" s="161"/>
      <c r="J29" s="161"/>
      <c r="K29" s="161"/>
      <c r="L29" s="161"/>
      <c r="M29" s="7"/>
      <c r="N29" s="8"/>
      <c r="O29" s="7"/>
    </row>
    <row r="30" spans="1:18">
      <c r="A30" s="160" t="s">
        <v>98</v>
      </c>
      <c r="B30" s="160"/>
      <c r="C30" s="160"/>
      <c r="D30" s="160"/>
      <c r="E30" s="160"/>
      <c r="F30" s="160"/>
      <c r="G30" s="160"/>
      <c r="H30" s="160"/>
      <c r="I30" s="160"/>
      <c r="J30" s="160"/>
      <c r="K30" s="7"/>
      <c r="L30" s="7"/>
      <c r="M30" s="7"/>
      <c r="N30" s="8"/>
      <c r="O30" s="7"/>
    </row>
    <row r="31" spans="1:18" ht="78.75" customHeight="1">
      <c r="A31" s="163" t="s">
        <v>87</v>
      </c>
      <c r="B31" s="163" t="s">
        <v>10</v>
      </c>
      <c r="C31" s="163"/>
      <c r="D31" s="163"/>
      <c r="E31" s="163" t="s">
        <v>11</v>
      </c>
      <c r="F31" s="163"/>
      <c r="G31" s="163" t="s">
        <v>12</v>
      </c>
      <c r="H31" s="163"/>
      <c r="I31" s="163"/>
      <c r="J31" s="163" t="s">
        <v>13</v>
      </c>
      <c r="K31" s="163"/>
      <c r="L31" s="163"/>
      <c r="M31" s="187" t="s">
        <v>184</v>
      </c>
      <c r="N31" s="189"/>
      <c r="O31" s="7"/>
    </row>
    <row r="32" spans="1:18" ht="59.25" customHeight="1">
      <c r="A32" s="166"/>
      <c r="B32" s="163"/>
      <c r="C32" s="163"/>
      <c r="D32" s="163"/>
      <c r="E32" s="163"/>
      <c r="F32" s="163"/>
      <c r="G32" s="163" t="s">
        <v>14</v>
      </c>
      <c r="H32" s="163" t="s">
        <v>24</v>
      </c>
      <c r="I32" s="163"/>
      <c r="J32" s="163" t="s">
        <v>226</v>
      </c>
      <c r="K32" s="163" t="s">
        <v>227</v>
      </c>
      <c r="L32" s="163" t="s">
        <v>232</v>
      </c>
      <c r="M32" s="165" t="s">
        <v>185</v>
      </c>
      <c r="N32" s="163" t="s">
        <v>186</v>
      </c>
      <c r="O32" s="7"/>
    </row>
    <row r="33" spans="1:17" ht="131.25">
      <c r="A33" s="166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166"/>
      <c r="H33" s="9" t="s">
        <v>15</v>
      </c>
      <c r="I33" s="9" t="s">
        <v>16</v>
      </c>
      <c r="J33" s="163"/>
      <c r="K33" s="163"/>
      <c r="L33" s="166"/>
      <c r="M33" s="165"/>
      <c r="N33" s="163"/>
      <c r="O33" s="7"/>
    </row>
    <row r="34" spans="1:17">
      <c r="A34" s="9">
        <v>1</v>
      </c>
      <c r="B34" s="9">
        <v>2</v>
      </c>
      <c r="C34" s="9">
        <v>3</v>
      </c>
      <c r="D34" s="9">
        <v>4</v>
      </c>
      <c r="E34" s="9">
        <v>5</v>
      </c>
      <c r="F34" s="9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53">
        <v>13</v>
      </c>
      <c r="N34" s="53">
        <v>14</v>
      </c>
      <c r="O34" s="7"/>
    </row>
    <row r="35" spans="1:17" ht="141.75">
      <c r="A35" s="238" t="s">
        <v>108</v>
      </c>
      <c r="B35" s="251" t="s">
        <v>108</v>
      </c>
      <c r="C35" s="251" t="s">
        <v>108</v>
      </c>
      <c r="D35" s="239" t="s">
        <v>108</v>
      </c>
      <c r="E35" s="251" t="s">
        <v>108</v>
      </c>
      <c r="F35" s="251" t="s">
        <v>18</v>
      </c>
      <c r="G35" s="10" t="s">
        <v>102</v>
      </c>
      <c r="H35" s="9" t="s">
        <v>97</v>
      </c>
      <c r="I35" s="9">
        <v>744</v>
      </c>
      <c r="J35" s="9">
        <v>95</v>
      </c>
      <c r="K35" s="11">
        <f>J35</f>
        <v>95</v>
      </c>
      <c r="L35" s="11">
        <f>J35</f>
        <v>95</v>
      </c>
      <c r="M35" s="53">
        <v>10</v>
      </c>
      <c r="N35" s="76">
        <v>10</v>
      </c>
      <c r="O35" s="7"/>
    </row>
    <row r="36" spans="1:17" ht="252">
      <c r="A36" s="205"/>
      <c r="B36" s="209"/>
      <c r="C36" s="209"/>
      <c r="D36" s="207"/>
      <c r="E36" s="209"/>
      <c r="F36" s="209"/>
      <c r="G36" s="10" t="s">
        <v>104</v>
      </c>
      <c r="H36" s="9" t="s">
        <v>97</v>
      </c>
      <c r="I36" s="9">
        <v>744</v>
      </c>
      <c r="J36" s="9">
        <v>100</v>
      </c>
      <c r="K36" s="38">
        <f>J36</f>
        <v>100</v>
      </c>
      <c r="L36" s="11">
        <f>J36</f>
        <v>100</v>
      </c>
      <c r="M36" s="53">
        <v>10</v>
      </c>
      <c r="N36" s="53">
        <v>10</v>
      </c>
      <c r="O36" s="7"/>
    </row>
    <row r="37" spans="1:17" ht="18.75" customHeight="1">
      <c r="A37" s="168"/>
      <c r="B37" s="168"/>
      <c r="C37" s="168"/>
      <c r="D37" s="168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</row>
    <row r="38" spans="1:17">
      <c r="A38" s="161" t="s">
        <v>101</v>
      </c>
      <c r="B38" s="161"/>
      <c r="C38" s="161"/>
      <c r="D38" s="161"/>
      <c r="E38" s="161"/>
      <c r="F38" s="161"/>
      <c r="G38" s="161"/>
      <c r="H38" s="161"/>
      <c r="I38" s="161"/>
      <c r="J38" s="161"/>
      <c r="K38" s="7"/>
      <c r="L38" s="7"/>
      <c r="M38" s="7"/>
      <c r="N38" s="7"/>
      <c r="O38" s="7"/>
    </row>
    <row r="39" spans="1:17" ht="117" customHeight="1">
      <c r="A39" s="163" t="s">
        <v>87</v>
      </c>
      <c r="B39" s="163" t="s">
        <v>10</v>
      </c>
      <c r="C39" s="163"/>
      <c r="D39" s="163"/>
      <c r="E39" s="163" t="s">
        <v>11</v>
      </c>
      <c r="F39" s="163"/>
      <c r="G39" s="163" t="s">
        <v>21</v>
      </c>
      <c r="H39" s="163"/>
      <c r="I39" s="163"/>
      <c r="J39" s="163" t="s">
        <v>22</v>
      </c>
      <c r="K39" s="163"/>
      <c r="L39" s="163"/>
      <c r="M39" s="163" t="s">
        <v>187</v>
      </c>
      <c r="N39" s="163"/>
      <c r="O39" s="163"/>
      <c r="P39" s="187" t="s">
        <v>184</v>
      </c>
      <c r="Q39" s="189"/>
    </row>
    <row r="40" spans="1:17" ht="55.5" customHeight="1">
      <c r="A40" s="166"/>
      <c r="B40" s="163"/>
      <c r="C40" s="163"/>
      <c r="D40" s="163"/>
      <c r="E40" s="163"/>
      <c r="F40" s="163"/>
      <c r="G40" s="163" t="s">
        <v>85</v>
      </c>
      <c r="H40" s="163" t="s">
        <v>24</v>
      </c>
      <c r="I40" s="163"/>
      <c r="J40" s="163" t="s">
        <v>226</v>
      </c>
      <c r="K40" s="163" t="s">
        <v>227</v>
      </c>
      <c r="L40" s="163" t="s">
        <v>228</v>
      </c>
      <c r="M40" s="163" t="s">
        <v>226</v>
      </c>
      <c r="N40" s="163" t="s">
        <v>227</v>
      </c>
      <c r="O40" s="163" t="s">
        <v>229</v>
      </c>
      <c r="P40" s="163" t="s">
        <v>185</v>
      </c>
      <c r="Q40" s="163" t="s">
        <v>186</v>
      </c>
    </row>
    <row r="41" spans="1:17" ht="131.25">
      <c r="A41" s="166"/>
      <c r="B41" s="9" t="s">
        <v>25</v>
      </c>
      <c r="C41" s="9" t="s">
        <v>26</v>
      </c>
      <c r="D41" s="9" t="s">
        <v>27</v>
      </c>
      <c r="E41" s="9" t="s">
        <v>28</v>
      </c>
      <c r="F41" s="44" t="s">
        <v>174</v>
      </c>
      <c r="G41" s="166"/>
      <c r="H41" s="9" t="s">
        <v>29</v>
      </c>
      <c r="I41" s="9" t="s">
        <v>16</v>
      </c>
      <c r="J41" s="163"/>
      <c r="K41" s="163"/>
      <c r="L41" s="166"/>
      <c r="M41" s="163"/>
      <c r="N41" s="163"/>
      <c r="O41" s="166"/>
      <c r="P41" s="163"/>
      <c r="Q41" s="163"/>
    </row>
    <row r="42" spans="1:17">
      <c r="A42" s="9">
        <v>1</v>
      </c>
      <c r="B42" s="9">
        <v>2</v>
      </c>
      <c r="C42" s="9">
        <v>3</v>
      </c>
      <c r="D42" s="9">
        <v>4</v>
      </c>
      <c r="E42" s="9">
        <v>5</v>
      </c>
      <c r="F42" s="9">
        <v>6</v>
      </c>
      <c r="G42" s="9">
        <v>7</v>
      </c>
      <c r="H42" s="9">
        <v>8</v>
      </c>
      <c r="I42" s="9">
        <v>9</v>
      </c>
      <c r="J42" s="9">
        <v>10</v>
      </c>
      <c r="K42" s="9">
        <v>11</v>
      </c>
      <c r="L42" s="9">
        <v>12</v>
      </c>
      <c r="M42" s="9">
        <v>13</v>
      </c>
      <c r="N42" s="9">
        <v>14</v>
      </c>
      <c r="O42" s="9">
        <v>15</v>
      </c>
      <c r="P42" s="71">
        <v>16</v>
      </c>
      <c r="Q42" s="71">
        <v>17</v>
      </c>
    </row>
    <row r="43" spans="1:17" ht="112.5">
      <c r="A43" s="156" t="s">
        <v>234</v>
      </c>
      <c r="B43" s="80" t="s">
        <v>195</v>
      </c>
      <c r="C43" s="2" t="s">
        <v>17</v>
      </c>
      <c r="D43" s="2" t="s">
        <v>167</v>
      </c>
      <c r="E43" s="125" t="s">
        <v>30</v>
      </c>
      <c r="F43" s="124" t="s">
        <v>56</v>
      </c>
      <c r="G43" s="124" t="s">
        <v>31</v>
      </c>
      <c r="H43" s="124" t="s">
        <v>32</v>
      </c>
      <c r="I43" s="3" t="s">
        <v>107</v>
      </c>
      <c r="J43" s="124">
        <v>30</v>
      </c>
      <c r="K43" s="124">
        <f>J43</f>
        <v>30</v>
      </c>
      <c r="L43" s="124">
        <f>J43</f>
        <v>30</v>
      </c>
      <c r="M43" s="124" t="s">
        <v>18</v>
      </c>
      <c r="N43" s="124" t="s">
        <v>18</v>
      </c>
      <c r="O43" s="124" t="s">
        <v>18</v>
      </c>
      <c r="P43" s="125">
        <v>10</v>
      </c>
      <c r="Q43" s="76">
        <f>J43*0.1</f>
        <v>3</v>
      </c>
    </row>
    <row r="44" spans="1:17" ht="112.5" hidden="1">
      <c r="A44" s="121" t="s">
        <v>236</v>
      </c>
      <c r="B44" s="80" t="s">
        <v>196</v>
      </c>
      <c r="C44" s="124" t="s">
        <v>19</v>
      </c>
      <c r="D44" s="2" t="s">
        <v>167</v>
      </c>
      <c r="E44" s="125" t="s">
        <v>30</v>
      </c>
      <c r="F44" s="124" t="s">
        <v>56</v>
      </c>
      <c r="G44" s="124" t="s">
        <v>31</v>
      </c>
      <c r="H44" s="124" t="s">
        <v>32</v>
      </c>
      <c r="I44" s="3" t="s">
        <v>107</v>
      </c>
      <c r="J44" s="124"/>
      <c r="K44" s="124">
        <f t="shared" ref="K44:K50" si="0">J44</f>
        <v>0</v>
      </c>
      <c r="L44" s="124">
        <f t="shared" ref="L44:L50" si="1">J44</f>
        <v>0</v>
      </c>
      <c r="M44" s="124" t="s">
        <v>18</v>
      </c>
      <c r="N44" s="124" t="s">
        <v>18</v>
      </c>
      <c r="O44" s="124" t="s">
        <v>18</v>
      </c>
      <c r="P44" s="125">
        <v>10</v>
      </c>
      <c r="Q44" s="76">
        <f>J44*0.1</f>
        <v>0</v>
      </c>
    </row>
    <row r="45" spans="1:17" ht="150" hidden="1">
      <c r="A45" s="45" t="s">
        <v>175</v>
      </c>
      <c r="B45" s="80" t="s">
        <v>200</v>
      </c>
      <c r="C45" s="2" t="s">
        <v>17</v>
      </c>
      <c r="D45" s="124" t="s">
        <v>167</v>
      </c>
      <c r="E45" s="125" t="s">
        <v>30</v>
      </c>
      <c r="F45" s="124" t="s">
        <v>88</v>
      </c>
      <c r="G45" s="124" t="s">
        <v>31</v>
      </c>
      <c r="H45" s="124" t="s">
        <v>32</v>
      </c>
      <c r="I45" s="3" t="s">
        <v>107</v>
      </c>
      <c r="J45" s="124"/>
      <c r="K45" s="124">
        <f t="shared" si="0"/>
        <v>0</v>
      </c>
      <c r="L45" s="124">
        <f t="shared" si="1"/>
        <v>0</v>
      </c>
      <c r="M45" s="124" t="s">
        <v>18</v>
      </c>
      <c r="N45" s="124" t="s">
        <v>18</v>
      </c>
      <c r="O45" s="124" t="s">
        <v>18</v>
      </c>
      <c r="P45" s="125">
        <v>10</v>
      </c>
      <c r="Q45" s="76">
        <f t="shared" ref="Q45:Q52" si="2">J45*0.1</f>
        <v>0</v>
      </c>
    </row>
    <row r="46" spans="1:17" ht="131.25" hidden="1">
      <c r="A46" s="79" t="s">
        <v>197</v>
      </c>
      <c r="B46" s="80" t="s">
        <v>198</v>
      </c>
      <c r="C46" s="2" t="s">
        <v>19</v>
      </c>
      <c r="D46" s="124" t="s">
        <v>167</v>
      </c>
      <c r="E46" s="125" t="s">
        <v>30</v>
      </c>
      <c r="F46" s="124" t="s">
        <v>88</v>
      </c>
      <c r="G46" s="124" t="s">
        <v>31</v>
      </c>
      <c r="H46" s="124" t="s">
        <v>32</v>
      </c>
      <c r="I46" s="3" t="s">
        <v>107</v>
      </c>
      <c r="J46" s="124"/>
      <c r="K46" s="124">
        <f t="shared" si="0"/>
        <v>0</v>
      </c>
      <c r="L46" s="124">
        <f t="shared" si="1"/>
        <v>0</v>
      </c>
      <c r="M46" s="124" t="s">
        <v>18</v>
      </c>
      <c r="N46" s="124" t="s">
        <v>18</v>
      </c>
      <c r="O46" s="124" t="s">
        <v>18</v>
      </c>
      <c r="P46" s="125">
        <v>10</v>
      </c>
      <c r="Q46" s="76">
        <f t="shared" si="2"/>
        <v>0</v>
      </c>
    </row>
    <row r="47" spans="1:17" ht="112.5" hidden="1">
      <c r="A47" s="121" t="s">
        <v>237</v>
      </c>
      <c r="B47" s="80" t="s">
        <v>196</v>
      </c>
      <c r="C47" s="2" t="s">
        <v>19</v>
      </c>
      <c r="D47" s="124" t="s">
        <v>173</v>
      </c>
      <c r="E47" s="125" t="s">
        <v>30</v>
      </c>
      <c r="F47" s="124" t="s">
        <v>56</v>
      </c>
      <c r="G47" s="124" t="s">
        <v>31</v>
      </c>
      <c r="H47" s="124" t="s">
        <v>32</v>
      </c>
      <c r="I47" s="3" t="s">
        <v>107</v>
      </c>
      <c r="J47" s="124"/>
      <c r="K47" s="124">
        <f t="shared" si="0"/>
        <v>0</v>
      </c>
      <c r="L47" s="124">
        <f t="shared" si="1"/>
        <v>0</v>
      </c>
      <c r="M47" s="124" t="s">
        <v>18</v>
      </c>
      <c r="N47" s="124" t="s">
        <v>18</v>
      </c>
      <c r="O47" s="124" t="s">
        <v>18</v>
      </c>
      <c r="P47" s="125">
        <v>10</v>
      </c>
      <c r="Q47" s="76">
        <f t="shared" si="2"/>
        <v>0</v>
      </c>
    </row>
    <row r="48" spans="1:17" ht="112.5">
      <c r="A48" s="121" t="s">
        <v>235</v>
      </c>
      <c r="B48" s="80" t="s">
        <v>195</v>
      </c>
      <c r="C48" s="2" t="s">
        <v>17</v>
      </c>
      <c r="D48" s="124" t="s">
        <v>173</v>
      </c>
      <c r="E48" s="125" t="s">
        <v>30</v>
      </c>
      <c r="F48" s="124" t="s">
        <v>56</v>
      </c>
      <c r="G48" s="124" t="s">
        <v>31</v>
      </c>
      <c r="H48" s="124" t="s">
        <v>32</v>
      </c>
      <c r="I48" s="3" t="s">
        <v>107</v>
      </c>
      <c r="J48" s="124">
        <v>133</v>
      </c>
      <c r="K48" s="124">
        <f t="shared" si="0"/>
        <v>133</v>
      </c>
      <c r="L48" s="124">
        <f t="shared" si="1"/>
        <v>133</v>
      </c>
      <c r="M48" s="124" t="s">
        <v>18</v>
      </c>
      <c r="N48" s="124" t="s">
        <v>18</v>
      </c>
      <c r="O48" s="124" t="s">
        <v>18</v>
      </c>
      <c r="P48" s="125">
        <v>10</v>
      </c>
      <c r="Q48" s="76">
        <f t="shared" si="2"/>
        <v>13</v>
      </c>
    </row>
    <row r="49" spans="1:17" ht="150" hidden="1">
      <c r="A49" s="79" t="s">
        <v>201</v>
      </c>
      <c r="B49" s="80" t="s">
        <v>200</v>
      </c>
      <c r="C49" s="2" t="s">
        <v>17</v>
      </c>
      <c r="D49" s="36" t="s">
        <v>173</v>
      </c>
      <c r="E49" s="37" t="s">
        <v>30</v>
      </c>
      <c r="F49" s="44" t="s">
        <v>88</v>
      </c>
      <c r="G49" s="36" t="s">
        <v>31</v>
      </c>
      <c r="H49" s="36" t="s">
        <v>32</v>
      </c>
      <c r="I49" s="3" t="s">
        <v>107</v>
      </c>
      <c r="J49" s="85"/>
      <c r="K49" s="74">
        <f t="shared" si="0"/>
        <v>0</v>
      </c>
      <c r="L49" s="74">
        <f t="shared" si="1"/>
        <v>0</v>
      </c>
      <c r="M49" s="74" t="s">
        <v>18</v>
      </c>
      <c r="N49" s="74" t="s">
        <v>18</v>
      </c>
      <c r="O49" s="74" t="s">
        <v>18</v>
      </c>
      <c r="P49" s="73">
        <v>5</v>
      </c>
      <c r="Q49" s="76">
        <f t="shared" si="2"/>
        <v>0</v>
      </c>
    </row>
    <row r="50" spans="1:17" ht="131.25" hidden="1">
      <c r="A50" s="79" t="s">
        <v>202</v>
      </c>
      <c r="B50" s="80" t="s">
        <v>198</v>
      </c>
      <c r="C50" s="2" t="s">
        <v>19</v>
      </c>
      <c r="D50" s="36" t="s">
        <v>173</v>
      </c>
      <c r="E50" s="37" t="s">
        <v>30</v>
      </c>
      <c r="F50" s="44" t="s">
        <v>88</v>
      </c>
      <c r="G50" s="36" t="s">
        <v>31</v>
      </c>
      <c r="H50" s="36" t="s">
        <v>32</v>
      </c>
      <c r="I50" s="3" t="s">
        <v>107</v>
      </c>
      <c r="J50" s="74"/>
      <c r="K50" s="74">
        <f t="shared" si="0"/>
        <v>0</v>
      </c>
      <c r="L50" s="74">
        <f t="shared" si="1"/>
        <v>0</v>
      </c>
      <c r="M50" s="74" t="s">
        <v>18</v>
      </c>
      <c r="N50" s="74" t="s">
        <v>18</v>
      </c>
      <c r="O50" s="74" t="s">
        <v>18</v>
      </c>
      <c r="P50" s="73"/>
      <c r="Q50" s="76">
        <f t="shared" si="2"/>
        <v>0</v>
      </c>
    </row>
    <row r="51" spans="1:17" hidden="1">
      <c r="A51" s="20"/>
      <c r="B51" s="11"/>
      <c r="C51" s="9"/>
      <c r="D51" s="9"/>
      <c r="E51" s="11"/>
      <c r="F51" s="11"/>
      <c r="G51" s="9"/>
      <c r="H51" s="9"/>
      <c r="I51" s="3"/>
      <c r="J51" s="74"/>
      <c r="K51" s="74"/>
      <c r="L51" s="74"/>
      <c r="M51" s="74"/>
      <c r="N51" s="74"/>
      <c r="O51" s="74"/>
      <c r="P51" s="73"/>
      <c r="Q51" s="76">
        <f t="shared" si="2"/>
        <v>0</v>
      </c>
    </row>
    <row r="52" spans="1:17" ht="23.25" customHeight="1">
      <c r="A52" s="12" t="s">
        <v>94</v>
      </c>
      <c r="B52" s="11"/>
      <c r="C52" s="9"/>
      <c r="D52" s="9"/>
      <c r="E52" s="11"/>
      <c r="F52" s="11"/>
      <c r="G52" s="9"/>
      <c r="H52" s="9"/>
      <c r="I52" s="13"/>
      <c r="J52" s="74">
        <f>SUM(J43:J51)</f>
        <v>163</v>
      </c>
      <c r="K52" s="74">
        <f t="shared" ref="K52:L52" si="3">SUM(K43:K51)</f>
        <v>163</v>
      </c>
      <c r="L52" s="74">
        <f t="shared" si="3"/>
        <v>163</v>
      </c>
      <c r="M52" s="74"/>
      <c r="N52" s="74"/>
      <c r="O52" s="74"/>
      <c r="P52" s="73">
        <v>10</v>
      </c>
      <c r="Q52" s="76">
        <f t="shared" si="2"/>
        <v>16</v>
      </c>
    </row>
    <row r="53" spans="1:17">
      <c r="A53" s="162"/>
      <c r="B53" s="162"/>
      <c r="C53" s="162"/>
      <c r="D53" s="162"/>
      <c r="E53" s="162"/>
      <c r="F53" s="162"/>
      <c r="G53" s="162"/>
      <c r="H53" s="162"/>
      <c r="I53" s="162"/>
      <c r="J53" s="162"/>
      <c r="K53" s="162"/>
      <c r="L53" s="162"/>
      <c r="M53" s="162"/>
      <c r="N53" s="162"/>
      <c r="O53" s="162"/>
    </row>
    <row r="54" spans="1:17">
      <c r="A54" s="161" t="s">
        <v>33</v>
      </c>
      <c r="B54" s="161"/>
      <c r="C54" s="161"/>
      <c r="D54" s="161"/>
      <c r="E54" s="161"/>
      <c r="F54" s="161"/>
      <c r="G54" s="161"/>
      <c r="H54" s="161"/>
      <c r="I54" s="161"/>
      <c r="J54" s="161"/>
      <c r="K54" s="161"/>
      <c r="L54" s="161"/>
      <c r="M54" s="161"/>
      <c r="N54" s="161"/>
      <c r="O54" s="161"/>
    </row>
    <row r="55" spans="1:17">
      <c r="A55" s="163" t="s">
        <v>34</v>
      </c>
      <c r="B55" s="163"/>
      <c r="C55" s="163"/>
      <c r="D55" s="163"/>
      <c r="E55" s="163"/>
      <c r="F55" s="164"/>
      <c r="G55" s="164"/>
      <c r="H55" s="164"/>
      <c r="I55" s="164"/>
      <c r="J55" s="164"/>
      <c r="K55" s="164"/>
      <c r="L55" s="7"/>
      <c r="M55" s="7"/>
      <c r="N55" s="7"/>
      <c r="O55" s="7"/>
    </row>
    <row r="56" spans="1:17">
      <c r="A56" s="9" t="s">
        <v>35</v>
      </c>
      <c r="B56" s="9" t="s">
        <v>36</v>
      </c>
      <c r="C56" s="9" t="s">
        <v>37</v>
      </c>
      <c r="D56" s="9" t="s">
        <v>38</v>
      </c>
      <c r="E56" s="163" t="s">
        <v>15</v>
      </c>
      <c r="F56" s="164"/>
      <c r="G56" s="164"/>
      <c r="H56" s="164"/>
      <c r="I56" s="164"/>
      <c r="J56" s="164"/>
      <c r="K56" s="164"/>
      <c r="L56" s="7"/>
      <c r="M56" s="7"/>
      <c r="N56" s="7"/>
      <c r="O56" s="7"/>
    </row>
    <row r="57" spans="1:17">
      <c r="A57" s="9">
        <v>1</v>
      </c>
      <c r="B57" s="9">
        <v>2</v>
      </c>
      <c r="C57" s="9">
        <v>3</v>
      </c>
      <c r="D57" s="9">
        <v>4</v>
      </c>
      <c r="E57" s="163">
        <v>5</v>
      </c>
      <c r="F57" s="164"/>
      <c r="G57" s="164"/>
      <c r="H57" s="164"/>
      <c r="I57" s="164"/>
      <c r="J57" s="164"/>
      <c r="K57" s="164"/>
      <c r="L57" s="7"/>
      <c r="M57" s="7"/>
      <c r="N57" s="7"/>
      <c r="O57" s="7"/>
    </row>
    <row r="58" spans="1:17">
      <c r="A58" s="9" t="s">
        <v>18</v>
      </c>
      <c r="B58" s="9" t="s">
        <v>18</v>
      </c>
      <c r="C58" s="9" t="s">
        <v>18</v>
      </c>
      <c r="D58" s="9" t="s">
        <v>18</v>
      </c>
      <c r="E58" s="163" t="s">
        <v>18</v>
      </c>
      <c r="F58" s="165"/>
      <c r="G58" s="165"/>
      <c r="H58" s="165"/>
      <c r="I58" s="165"/>
      <c r="J58" s="165"/>
      <c r="K58" s="165"/>
      <c r="L58" s="7"/>
      <c r="M58" s="7"/>
      <c r="N58" s="7"/>
      <c r="O58" s="7"/>
    </row>
    <row r="59" spans="1:17">
      <c r="A59" s="161" t="s">
        <v>39</v>
      </c>
      <c r="B59" s="161"/>
      <c r="C59" s="161"/>
      <c r="D59" s="161"/>
      <c r="E59" s="161"/>
      <c r="F59" s="161"/>
      <c r="G59" s="7"/>
      <c r="H59" s="7"/>
      <c r="I59" s="7"/>
      <c r="J59" s="7"/>
      <c r="K59" s="7"/>
      <c r="L59" s="7"/>
      <c r="M59" s="7"/>
      <c r="N59" s="7"/>
      <c r="O59" s="7"/>
    </row>
    <row r="60" spans="1:17">
      <c r="A60" s="198" t="s">
        <v>40</v>
      </c>
      <c r="B60" s="198"/>
      <c r="C60" s="198"/>
      <c r="D60" s="198"/>
      <c r="E60" s="198"/>
      <c r="F60" s="198"/>
      <c r="G60" s="198"/>
      <c r="H60" s="198"/>
      <c r="I60" s="198"/>
      <c r="J60" s="198"/>
      <c r="K60" s="198"/>
      <c r="L60" s="14"/>
      <c r="M60" s="14"/>
      <c r="N60" s="14"/>
      <c r="O60" s="14"/>
    </row>
    <row r="61" spans="1:17" ht="40.5" customHeight="1">
      <c r="A61" s="199" t="s">
        <v>41</v>
      </c>
      <c r="B61" s="199"/>
      <c r="C61" s="199"/>
      <c r="D61" s="199"/>
      <c r="E61" s="199"/>
      <c r="F61" s="199"/>
      <c r="G61" s="199"/>
      <c r="H61" s="199"/>
      <c r="I61" s="199"/>
      <c r="J61" s="199"/>
      <c r="K61" s="199"/>
      <c r="L61" s="14"/>
      <c r="M61" s="14"/>
      <c r="N61" s="14"/>
      <c r="O61" s="14"/>
    </row>
    <row r="62" spans="1:17" ht="16.5" customHeight="1">
      <c r="A62" s="243" t="s">
        <v>42</v>
      </c>
      <c r="B62" s="243"/>
      <c r="C62" s="243"/>
      <c r="D62" s="243"/>
      <c r="E62" s="243"/>
      <c r="F62" s="243"/>
      <c r="G62" s="243"/>
      <c r="H62" s="243"/>
      <c r="I62" s="243"/>
      <c r="J62" s="243"/>
      <c r="K62" s="243"/>
      <c r="L62" s="14"/>
      <c r="M62" s="14"/>
      <c r="N62" s="14"/>
      <c r="O62" s="14"/>
    </row>
    <row r="63" spans="1:17">
      <c r="A63" s="161" t="s">
        <v>43</v>
      </c>
      <c r="B63" s="161"/>
      <c r="C63" s="161"/>
      <c r="D63" s="161"/>
      <c r="E63" s="161"/>
      <c r="F63" s="161"/>
      <c r="G63" s="161"/>
      <c r="H63" s="161"/>
      <c r="I63" s="161"/>
      <c r="J63" s="7"/>
      <c r="K63" s="7"/>
      <c r="L63" s="7"/>
      <c r="M63" s="7"/>
      <c r="N63" s="7"/>
      <c r="O63" s="7"/>
    </row>
    <row r="64" spans="1:17" ht="18.75" customHeight="1">
      <c r="A64" s="236" t="s">
        <v>44</v>
      </c>
      <c r="B64" s="236"/>
      <c r="C64" s="236"/>
      <c r="D64" s="236"/>
      <c r="E64" s="236" t="s">
        <v>45</v>
      </c>
      <c r="F64" s="236"/>
      <c r="G64" s="236"/>
      <c r="H64" s="236" t="s">
        <v>46</v>
      </c>
      <c r="I64" s="236"/>
      <c r="J64" s="236"/>
      <c r="K64" s="236"/>
      <c r="L64" s="236"/>
      <c r="M64" s="95"/>
      <c r="N64" s="95"/>
      <c r="O64" s="95"/>
      <c r="P64" s="95"/>
    </row>
    <row r="65" spans="1:15">
      <c r="A65" s="237">
        <v>1</v>
      </c>
      <c r="B65" s="237"/>
      <c r="C65" s="237"/>
      <c r="D65" s="237"/>
      <c r="E65" s="240">
        <v>2</v>
      </c>
      <c r="F65" s="241"/>
      <c r="G65" s="242"/>
      <c r="H65" s="236">
        <v>3</v>
      </c>
      <c r="I65" s="236"/>
      <c r="J65" s="236"/>
      <c r="K65" s="236"/>
      <c r="L65" s="236"/>
    </row>
    <row r="66" spans="1:15" ht="60" customHeight="1">
      <c r="A66" s="252" t="s">
        <v>415</v>
      </c>
      <c r="B66" s="253"/>
      <c r="C66" s="253"/>
      <c r="D66" s="254"/>
      <c r="E66" s="240" t="s">
        <v>47</v>
      </c>
      <c r="F66" s="241"/>
      <c r="G66" s="242"/>
      <c r="H66" s="240" t="s">
        <v>48</v>
      </c>
      <c r="I66" s="241"/>
      <c r="J66" s="241"/>
      <c r="K66" s="241"/>
      <c r="L66" s="242"/>
    </row>
    <row r="67" spans="1:15" ht="56.25" customHeight="1">
      <c r="A67" s="252" t="s">
        <v>415</v>
      </c>
      <c r="B67" s="253"/>
      <c r="C67" s="253"/>
      <c r="D67" s="254"/>
      <c r="E67" s="240" t="s">
        <v>49</v>
      </c>
      <c r="F67" s="241"/>
      <c r="G67" s="242"/>
      <c r="H67" s="240" t="s">
        <v>50</v>
      </c>
      <c r="I67" s="241"/>
      <c r="J67" s="241"/>
      <c r="K67" s="241"/>
      <c r="L67" s="242"/>
    </row>
    <row r="68" spans="1:15" ht="57.75" customHeight="1">
      <c r="A68" s="252" t="s">
        <v>416</v>
      </c>
      <c r="B68" s="253"/>
      <c r="C68" s="253"/>
      <c r="D68" s="254"/>
      <c r="E68" s="240" t="s">
        <v>52</v>
      </c>
      <c r="F68" s="241"/>
      <c r="G68" s="242"/>
      <c r="H68" s="240" t="s">
        <v>48</v>
      </c>
      <c r="I68" s="241"/>
      <c r="J68" s="241"/>
      <c r="K68" s="241"/>
      <c r="L68" s="242"/>
    </row>
    <row r="69" spans="1:15" ht="53.25" customHeight="1">
      <c r="A69" s="252" t="s">
        <v>417</v>
      </c>
      <c r="B69" s="253"/>
      <c r="C69" s="253"/>
      <c r="D69" s="254"/>
      <c r="E69" s="240" t="s">
        <v>51</v>
      </c>
      <c r="F69" s="241"/>
      <c r="G69" s="242"/>
      <c r="H69" s="255" t="s">
        <v>188</v>
      </c>
      <c r="I69" s="256"/>
      <c r="J69" s="256"/>
      <c r="K69" s="256"/>
      <c r="L69" s="257"/>
    </row>
    <row r="70" spans="1:15">
      <c r="A70" s="8"/>
      <c r="B70" s="8"/>
      <c r="C70" s="8"/>
      <c r="D70" s="8"/>
      <c r="E70" s="8"/>
      <c r="F70" s="8"/>
      <c r="G70" s="8"/>
      <c r="H70" s="8"/>
      <c r="I70" s="8"/>
      <c r="J70" s="7"/>
      <c r="K70" s="7"/>
      <c r="L70" s="7"/>
      <c r="M70" s="7"/>
      <c r="N70" s="7"/>
      <c r="O70" s="7"/>
    </row>
    <row r="71" spans="1:15" ht="29.25" customHeight="1">
      <c r="A71" s="169" t="s">
        <v>53</v>
      </c>
      <c r="B71" s="169"/>
      <c r="C71" s="169"/>
      <c r="D71" s="169"/>
      <c r="E71" s="169"/>
      <c r="F71" s="169"/>
      <c r="G71" s="169"/>
      <c r="H71" s="169"/>
      <c r="I71" s="169"/>
      <c r="J71" s="169"/>
      <c r="K71" s="169"/>
      <c r="L71" s="169"/>
      <c r="M71" s="210" t="s">
        <v>193</v>
      </c>
      <c r="N71" s="165" t="s">
        <v>203</v>
      </c>
      <c r="O71" s="7"/>
    </row>
    <row r="72" spans="1:15" ht="18" customHeight="1">
      <c r="A72" s="161" t="s">
        <v>54</v>
      </c>
      <c r="B72" s="161"/>
      <c r="C72" s="161"/>
      <c r="D72" s="161"/>
      <c r="E72" s="161"/>
      <c r="F72" s="161"/>
      <c r="G72" s="161"/>
      <c r="H72" s="161"/>
      <c r="I72" s="161"/>
      <c r="J72" s="161"/>
      <c r="K72" s="161"/>
      <c r="L72" s="161"/>
      <c r="M72" s="211"/>
      <c r="N72" s="165"/>
      <c r="O72" s="7"/>
    </row>
    <row r="73" spans="1:15">
      <c r="A73" s="161" t="s">
        <v>9</v>
      </c>
      <c r="B73" s="161"/>
      <c r="C73" s="161"/>
      <c r="D73" s="161"/>
      <c r="E73" s="161"/>
      <c r="F73" s="161"/>
      <c r="G73" s="161"/>
      <c r="H73" s="161"/>
      <c r="I73" s="161"/>
      <c r="J73" s="161"/>
      <c r="K73" s="161"/>
      <c r="L73" s="161"/>
      <c r="M73" s="211"/>
      <c r="N73" s="165"/>
      <c r="O73" s="7"/>
    </row>
    <row r="74" spans="1:15">
      <c r="A74" s="161" t="s">
        <v>86</v>
      </c>
      <c r="B74" s="161"/>
      <c r="C74" s="161"/>
      <c r="D74" s="161"/>
      <c r="E74" s="161"/>
      <c r="F74" s="161"/>
      <c r="G74" s="161"/>
      <c r="H74" s="161"/>
      <c r="I74" s="161"/>
      <c r="J74" s="161"/>
      <c r="K74" s="161"/>
      <c r="L74" s="161"/>
      <c r="M74" s="7"/>
      <c r="N74" s="8"/>
      <c r="O74" s="7"/>
    </row>
    <row r="75" spans="1:15">
      <c r="A75" s="161" t="s">
        <v>100</v>
      </c>
      <c r="B75" s="161"/>
      <c r="C75" s="161"/>
      <c r="D75" s="161"/>
      <c r="E75" s="161"/>
      <c r="F75" s="161"/>
      <c r="G75" s="161"/>
      <c r="H75" s="161"/>
      <c r="I75" s="161"/>
      <c r="J75" s="161"/>
      <c r="K75" s="7"/>
      <c r="L75" s="7"/>
      <c r="M75" s="7"/>
      <c r="N75" s="8"/>
      <c r="O75" s="7"/>
    </row>
    <row r="76" spans="1:15" ht="81" customHeight="1">
      <c r="A76" s="163" t="s">
        <v>87</v>
      </c>
      <c r="B76" s="163" t="s">
        <v>10</v>
      </c>
      <c r="C76" s="163"/>
      <c r="D76" s="163"/>
      <c r="E76" s="163" t="s">
        <v>11</v>
      </c>
      <c r="F76" s="163"/>
      <c r="G76" s="163" t="s">
        <v>12</v>
      </c>
      <c r="H76" s="163"/>
      <c r="I76" s="163"/>
      <c r="J76" s="163" t="s">
        <v>13</v>
      </c>
      <c r="K76" s="163"/>
      <c r="L76" s="163"/>
      <c r="M76" s="187" t="s">
        <v>184</v>
      </c>
      <c r="N76" s="189"/>
      <c r="O76" s="7"/>
    </row>
    <row r="77" spans="1:15" ht="59.25" customHeight="1">
      <c r="A77" s="166"/>
      <c r="B77" s="163"/>
      <c r="C77" s="163"/>
      <c r="D77" s="163"/>
      <c r="E77" s="163"/>
      <c r="F77" s="163"/>
      <c r="G77" s="163" t="s">
        <v>14</v>
      </c>
      <c r="H77" s="163" t="s">
        <v>24</v>
      </c>
      <c r="I77" s="163"/>
      <c r="J77" s="163" t="s">
        <v>226</v>
      </c>
      <c r="K77" s="163" t="s">
        <v>227</v>
      </c>
      <c r="L77" s="163" t="s">
        <v>232</v>
      </c>
      <c r="M77" s="165" t="s">
        <v>185</v>
      </c>
      <c r="N77" s="163" t="s">
        <v>186</v>
      </c>
      <c r="O77" s="7"/>
    </row>
    <row r="78" spans="1:15" ht="56.25">
      <c r="A78" s="166"/>
      <c r="B78" s="9" t="s">
        <v>26</v>
      </c>
      <c r="C78" s="9" t="s">
        <v>27</v>
      </c>
      <c r="D78" s="9" t="s">
        <v>18</v>
      </c>
      <c r="E78" s="9" t="s">
        <v>58</v>
      </c>
      <c r="F78" s="9" t="s">
        <v>18</v>
      </c>
      <c r="G78" s="166"/>
      <c r="H78" s="9" t="s">
        <v>15</v>
      </c>
      <c r="I78" s="9" t="s">
        <v>16</v>
      </c>
      <c r="J78" s="163"/>
      <c r="K78" s="163"/>
      <c r="L78" s="166"/>
      <c r="M78" s="165"/>
      <c r="N78" s="163"/>
      <c r="O78" s="7"/>
    </row>
    <row r="79" spans="1:15">
      <c r="A79" s="9">
        <v>1</v>
      </c>
      <c r="B79" s="9">
        <v>2</v>
      </c>
      <c r="C79" s="9">
        <v>3</v>
      </c>
      <c r="D79" s="9">
        <v>4</v>
      </c>
      <c r="E79" s="9">
        <v>5</v>
      </c>
      <c r="F79" s="9">
        <v>6</v>
      </c>
      <c r="G79" s="9">
        <v>7</v>
      </c>
      <c r="H79" s="9">
        <v>8</v>
      </c>
      <c r="I79" s="9">
        <v>9</v>
      </c>
      <c r="J79" s="9">
        <v>10</v>
      </c>
      <c r="K79" s="9">
        <v>11</v>
      </c>
      <c r="L79" s="9">
        <v>12</v>
      </c>
      <c r="M79" s="53">
        <v>13</v>
      </c>
      <c r="N79" s="53">
        <v>14</v>
      </c>
      <c r="O79" s="7"/>
    </row>
    <row r="80" spans="1:15" ht="126">
      <c r="A80" s="238" t="s">
        <v>108</v>
      </c>
      <c r="B80" s="239" t="s">
        <v>108</v>
      </c>
      <c r="C80" s="239" t="s">
        <v>108</v>
      </c>
      <c r="D80" s="251" t="s">
        <v>18</v>
      </c>
      <c r="E80" s="239" t="s">
        <v>108</v>
      </c>
      <c r="F80" s="251" t="s">
        <v>18</v>
      </c>
      <c r="G80" s="10" t="s">
        <v>103</v>
      </c>
      <c r="H80" s="9" t="s">
        <v>97</v>
      </c>
      <c r="I80" s="9">
        <v>744</v>
      </c>
      <c r="J80" s="9">
        <v>95</v>
      </c>
      <c r="K80" s="43">
        <v>95</v>
      </c>
      <c r="L80" s="43">
        <v>95</v>
      </c>
      <c r="M80" s="53">
        <v>10</v>
      </c>
      <c r="N80" s="76">
        <v>10</v>
      </c>
      <c r="O80" s="7"/>
    </row>
    <row r="81" spans="1:17" ht="252">
      <c r="A81" s="205"/>
      <c r="B81" s="207"/>
      <c r="C81" s="207"/>
      <c r="D81" s="209"/>
      <c r="E81" s="207"/>
      <c r="F81" s="209"/>
      <c r="G81" s="10" t="s">
        <v>104</v>
      </c>
      <c r="H81" s="9" t="s">
        <v>97</v>
      </c>
      <c r="I81" s="9">
        <v>744</v>
      </c>
      <c r="J81" s="9">
        <v>100</v>
      </c>
      <c r="K81" s="43">
        <v>100</v>
      </c>
      <c r="L81" s="43">
        <v>100</v>
      </c>
      <c r="M81" s="53">
        <v>10</v>
      </c>
      <c r="N81" s="53">
        <v>10</v>
      </c>
      <c r="O81" s="7"/>
    </row>
    <row r="82" spans="1:17" ht="18.75" customHeight="1">
      <c r="A82" s="168"/>
      <c r="B82" s="168"/>
      <c r="C82" s="168"/>
      <c r="D82" s="168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</row>
    <row r="83" spans="1:17">
      <c r="A83" s="161" t="s">
        <v>101</v>
      </c>
      <c r="B83" s="161"/>
      <c r="C83" s="161"/>
      <c r="D83" s="161"/>
      <c r="E83" s="161"/>
      <c r="F83" s="161"/>
      <c r="G83" s="161"/>
      <c r="H83" s="161"/>
      <c r="I83" s="161"/>
      <c r="J83" s="161"/>
      <c r="K83" s="7"/>
      <c r="L83" s="7"/>
      <c r="M83" s="7"/>
      <c r="N83" s="7"/>
      <c r="O83" s="7"/>
    </row>
    <row r="84" spans="1:17" ht="123.75" customHeight="1">
      <c r="A84" s="163" t="s">
        <v>87</v>
      </c>
      <c r="B84" s="163" t="s">
        <v>10</v>
      </c>
      <c r="C84" s="163"/>
      <c r="D84" s="163"/>
      <c r="E84" s="163" t="s">
        <v>11</v>
      </c>
      <c r="F84" s="163"/>
      <c r="G84" s="163" t="s">
        <v>21</v>
      </c>
      <c r="H84" s="163"/>
      <c r="I84" s="163"/>
      <c r="J84" s="163" t="s">
        <v>22</v>
      </c>
      <c r="K84" s="163"/>
      <c r="L84" s="163"/>
      <c r="M84" s="163" t="s">
        <v>23</v>
      </c>
      <c r="N84" s="163"/>
      <c r="O84" s="163"/>
      <c r="P84" s="187" t="s">
        <v>184</v>
      </c>
      <c r="Q84" s="189"/>
    </row>
    <row r="85" spans="1:17" ht="63" customHeight="1">
      <c r="A85" s="166"/>
      <c r="B85" s="163"/>
      <c r="C85" s="163"/>
      <c r="D85" s="163"/>
      <c r="E85" s="163"/>
      <c r="F85" s="163"/>
      <c r="G85" s="163" t="s">
        <v>85</v>
      </c>
      <c r="H85" s="163" t="s">
        <v>24</v>
      </c>
      <c r="I85" s="163"/>
      <c r="J85" s="163" t="s">
        <v>226</v>
      </c>
      <c r="K85" s="163" t="s">
        <v>231</v>
      </c>
      <c r="L85" s="163" t="s">
        <v>232</v>
      </c>
      <c r="M85" s="163" t="s">
        <v>230</v>
      </c>
      <c r="N85" s="163" t="s">
        <v>231</v>
      </c>
      <c r="O85" s="163" t="s">
        <v>232</v>
      </c>
      <c r="P85" s="163" t="s">
        <v>185</v>
      </c>
      <c r="Q85" s="163" t="s">
        <v>186</v>
      </c>
    </row>
    <row r="86" spans="1:17" ht="52.5" customHeight="1">
      <c r="A86" s="166"/>
      <c r="B86" s="9" t="s">
        <v>26</v>
      </c>
      <c r="C86" s="9" t="s">
        <v>27</v>
      </c>
      <c r="D86" s="9" t="s">
        <v>18</v>
      </c>
      <c r="E86" s="9" t="s">
        <v>58</v>
      </c>
      <c r="F86" s="9" t="s">
        <v>18</v>
      </c>
      <c r="G86" s="166"/>
      <c r="H86" s="9" t="s">
        <v>29</v>
      </c>
      <c r="I86" s="9" t="s">
        <v>16</v>
      </c>
      <c r="J86" s="163"/>
      <c r="K86" s="166"/>
      <c r="L86" s="166"/>
      <c r="M86" s="166"/>
      <c r="N86" s="166"/>
      <c r="O86" s="166"/>
      <c r="P86" s="163"/>
      <c r="Q86" s="163"/>
    </row>
    <row r="87" spans="1:17">
      <c r="A87" s="18">
        <v>1</v>
      </c>
      <c r="B87" s="18">
        <v>2</v>
      </c>
      <c r="C87" s="18">
        <v>3</v>
      </c>
      <c r="D87" s="9">
        <v>4</v>
      </c>
      <c r="E87" s="9">
        <v>5</v>
      </c>
      <c r="F87" s="9">
        <v>6</v>
      </c>
      <c r="G87" s="9">
        <v>7</v>
      </c>
      <c r="H87" s="9">
        <v>8</v>
      </c>
      <c r="I87" s="9">
        <v>9</v>
      </c>
      <c r="J87" s="9">
        <v>10</v>
      </c>
      <c r="K87" s="9">
        <v>11</v>
      </c>
      <c r="L87" s="9">
        <v>12</v>
      </c>
      <c r="M87" s="9">
        <v>13</v>
      </c>
      <c r="N87" s="9">
        <v>14</v>
      </c>
      <c r="O87" s="9">
        <v>15</v>
      </c>
      <c r="P87" s="71">
        <v>16</v>
      </c>
      <c r="Q87" s="71">
        <v>17</v>
      </c>
    </row>
    <row r="88" spans="1:17" ht="56.25" hidden="1">
      <c r="A88" s="89" t="s">
        <v>204</v>
      </c>
      <c r="B88" s="2" t="s">
        <v>166</v>
      </c>
      <c r="C88" s="2" t="s">
        <v>167</v>
      </c>
      <c r="D88" s="37" t="s">
        <v>18</v>
      </c>
      <c r="E88" s="9" t="s">
        <v>56</v>
      </c>
      <c r="F88" s="11" t="s">
        <v>18</v>
      </c>
      <c r="G88" s="9" t="s">
        <v>59</v>
      </c>
      <c r="H88" s="9" t="s">
        <v>32</v>
      </c>
      <c r="I88" s="3" t="s">
        <v>107</v>
      </c>
      <c r="J88" s="9"/>
      <c r="K88" s="9">
        <f>J88</f>
        <v>0</v>
      </c>
      <c r="L88" s="9">
        <f>J88</f>
        <v>0</v>
      </c>
      <c r="M88" s="15" t="s">
        <v>18</v>
      </c>
      <c r="N88" s="9" t="s">
        <v>18</v>
      </c>
      <c r="O88" s="9" t="s">
        <v>18</v>
      </c>
      <c r="P88" s="71">
        <v>10</v>
      </c>
      <c r="Q88" s="72">
        <f t="shared" ref="Q88:Q89" si="4">J88*0.1</f>
        <v>0</v>
      </c>
    </row>
    <row r="89" spans="1:17" ht="75" hidden="1">
      <c r="A89" s="123" t="s">
        <v>205</v>
      </c>
      <c r="B89" s="2" t="s">
        <v>55</v>
      </c>
      <c r="C89" s="2" t="s">
        <v>167</v>
      </c>
      <c r="D89" s="125" t="s">
        <v>18</v>
      </c>
      <c r="E89" s="124" t="s">
        <v>56</v>
      </c>
      <c r="F89" s="125" t="s">
        <v>18</v>
      </c>
      <c r="G89" s="124" t="s">
        <v>59</v>
      </c>
      <c r="H89" s="124" t="s">
        <v>32</v>
      </c>
      <c r="I89" s="3" t="s">
        <v>107</v>
      </c>
      <c r="J89" s="124"/>
      <c r="K89" s="124">
        <f t="shared" ref="K89:K107" si="5">J89</f>
        <v>0</v>
      </c>
      <c r="L89" s="124">
        <f t="shared" ref="L89:L107" si="6">J89</f>
        <v>0</v>
      </c>
      <c r="M89" s="15" t="s">
        <v>18</v>
      </c>
      <c r="N89" s="124" t="s">
        <v>18</v>
      </c>
      <c r="O89" s="124" t="s">
        <v>18</v>
      </c>
      <c r="P89" s="71">
        <v>10</v>
      </c>
      <c r="Q89" s="72">
        <f t="shared" si="4"/>
        <v>0</v>
      </c>
    </row>
    <row r="90" spans="1:17" ht="37.5" hidden="1">
      <c r="A90" s="90" t="s">
        <v>206</v>
      </c>
      <c r="B90" s="2" t="s">
        <v>20</v>
      </c>
      <c r="C90" s="2" t="s">
        <v>167</v>
      </c>
      <c r="D90" s="37" t="s">
        <v>18</v>
      </c>
      <c r="E90" s="9" t="s">
        <v>56</v>
      </c>
      <c r="F90" s="11" t="s">
        <v>18</v>
      </c>
      <c r="G90" s="9" t="s">
        <v>59</v>
      </c>
      <c r="H90" s="9" t="s">
        <v>32</v>
      </c>
      <c r="I90" s="3" t="s">
        <v>107</v>
      </c>
      <c r="J90" s="119"/>
      <c r="K90" s="39">
        <f t="shared" si="5"/>
        <v>0</v>
      </c>
      <c r="L90" s="39">
        <f t="shared" si="6"/>
        <v>0</v>
      </c>
      <c r="M90" s="15" t="s">
        <v>18</v>
      </c>
      <c r="N90" s="9" t="s">
        <v>18</v>
      </c>
      <c r="O90" s="9" t="s">
        <v>18</v>
      </c>
      <c r="P90" s="71">
        <v>10</v>
      </c>
      <c r="Q90" s="72">
        <f>J90*0.1</f>
        <v>0</v>
      </c>
    </row>
    <row r="91" spans="1:17" ht="93.75">
      <c r="A91" s="123" t="s">
        <v>207</v>
      </c>
      <c r="B91" s="2" t="s">
        <v>168</v>
      </c>
      <c r="C91" s="2" t="s">
        <v>167</v>
      </c>
      <c r="D91" s="120" t="s">
        <v>18</v>
      </c>
      <c r="E91" s="119" t="s">
        <v>56</v>
      </c>
      <c r="F91" s="120" t="s">
        <v>18</v>
      </c>
      <c r="G91" s="119" t="s">
        <v>59</v>
      </c>
      <c r="H91" s="119" t="s">
        <v>32</v>
      </c>
      <c r="I91" s="3" t="s">
        <v>107</v>
      </c>
      <c r="J91" s="119">
        <v>11</v>
      </c>
      <c r="K91" s="119">
        <f t="shared" si="5"/>
        <v>11</v>
      </c>
      <c r="L91" s="119">
        <f t="shared" si="6"/>
        <v>11</v>
      </c>
      <c r="M91" s="16" t="s">
        <v>170</v>
      </c>
      <c r="N91" s="16" t="s">
        <v>170</v>
      </c>
      <c r="O91" s="16" t="s">
        <v>170</v>
      </c>
      <c r="P91" s="71">
        <v>10</v>
      </c>
      <c r="Q91" s="72">
        <f t="shared" ref="Q91:Q109" si="7">J91*0.1</f>
        <v>1</v>
      </c>
    </row>
    <row r="92" spans="1:17" ht="75">
      <c r="A92" s="90" t="s">
        <v>208</v>
      </c>
      <c r="B92" s="2" t="s">
        <v>57</v>
      </c>
      <c r="C92" s="2" t="s">
        <v>167</v>
      </c>
      <c r="D92" s="37" t="s">
        <v>18</v>
      </c>
      <c r="E92" s="9" t="s">
        <v>56</v>
      </c>
      <c r="F92" s="118" t="s">
        <v>462</v>
      </c>
      <c r="G92" s="9" t="s">
        <v>59</v>
      </c>
      <c r="H92" s="9" t="s">
        <v>32</v>
      </c>
      <c r="I92" s="3" t="s">
        <v>107</v>
      </c>
      <c r="J92" s="9">
        <v>19</v>
      </c>
      <c r="K92" s="39">
        <f t="shared" si="5"/>
        <v>19</v>
      </c>
      <c r="L92" s="39">
        <f t="shared" si="6"/>
        <v>19</v>
      </c>
      <c r="M92" s="16" t="s">
        <v>169</v>
      </c>
      <c r="N92" s="16" t="s">
        <v>169</v>
      </c>
      <c r="O92" s="16" t="s">
        <v>169</v>
      </c>
      <c r="P92" s="71">
        <v>10</v>
      </c>
      <c r="Q92" s="72">
        <f t="shared" si="7"/>
        <v>2</v>
      </c>
    </row>
    <row r="93" spans="1:17" ht="93.75" hidden="1">
      <c r="A93" s="89" t="s">
        <v>209</v>
      </c>
      <c r="B93" s="2" t="s">
        <v>166</v>
      </c>
      <c r="C93" s="2" t="s">
        <v>167</v>
      </c>
      <c r="D93" s="37" t="s">
        <v>18</v>
      </c>
      <c r="E93" s="9" t="s">
        <v>88</v>
      </c>
      <c r="F93" s="11" t="s">
        <v>18</v>
      </c>
      <c r="G93" s="9" t="s">
        <v>59</v>
      </c>
      <c r="H93" s="9" t="s">
        <v>32</v>
      </c>
      <c r="I93" s="3" t="s">
        <v>107</v>
      </c>
      <c r="J93" s="9"/>
      <c r="K93" s="39">
        <f t="shared" si="5"/>
        <v>0</v>
      </c>
      <c r="L93" s="39">
        <f t="shared" si="6"/>
        <v>0</v>
      </c>
      <c r="M93" s="15" t="s">
        <v>18</v>
      </c>
      <c r="N93" s="9" t="s">
        <v>18</v>
      </c>
      <c r="O93" s="9" t="s">
        <v>18</v>
      </c>
      <c r="P93" s="71">
        <v>10</v>
      </c>
      <c r="Q93" s="72">
        <f t="shared" si="7"/>
        <v>0</v>
      </c>
    </row>
    <row r="94" spans="1:17" ht="93.75" hidden="1">
      <c r="A94" s="89" t="s">
        <v>210</v>
      </c>
      <c r="B94" s="2" t="s">
        <v>55</v>
      </c>
      <c r="C94" s="2" t="s">
        <v>167</v>
      </c>
      <c r="D94" s="37" t="s">
        <v>18</v>
      </c>
      <c r="E94" s="9" t="s">
        <v>88</v>
      </c>
      <c r="F94" s="11" t="s">
        <v>18</v>
      </c>
      <c r="G94" s="9" t="s">
        <v>59</v>
      </c>
      <c r="H94" s="9" t="s">
        <v>32</v>
      </c>
      <c r="I94" s="3" t="s">
        <v>107</v>
      </c>
      <c r="J94" s="9"/>
      <c r="K94" s="39">
        <f t="shared" si="5"/>
        <v>0</v>
      </c>
      <c r="L94" s="39">
        <f t="shared" si="6"/>
        <v>0</v>
      </c>
      <c r="M94" s="15" t="s">
        <v>18</v>
      </c>
      <c r="N94" s="9" t="s">
        <v>18</v>
      </c>
      <c r="O94" s="9" t="s">
        <v>18</v>
      </c>
      <c r="P94" s="71">
        <v>10</v>
      </c>
      <c r="Q94" s="72">
        <f t="shared" si="7"/>
        <v>0</v>
      </c>
    </row>
    <row r="95" spans="1:17" ht="93.75" hidden="1">
      <c r="A95" s="89" t="s">
        <v>211</v>
      </c>
      <c r="B95" s="2" t="s">
        <v>20</v>
      </c>
      <c r="C95" s="2" t="s">
        <v>167</v>
      </c>
      <c r="D95" s="37" t="s">
        <v>18</v>
      </c>
      <c r="E95" s="9" t="s">
        <v>88</v>
      </c>
      <c r="F95" s="11" t="s">
        <v>18</v>
      </c>
      <c r="G95" s="9" t="s">
        <v>59</v>
      </c>
      <c r="H95" s="9" t="s">
        <v>32</v>
      </c>
      <c r="I95" s="3" t="s">
        <v>107</v>
      </c>
      <c r="J95" s="9"/>
      <c r="K95" s="39">
        <f t="shared" si="5"/>
        <v>0</v>
      </c>
      <c r="L95" s="39">
        <f t="shared" si="6"/>
        <v>0</v>
      </c>
      <c r="M95" s="15" t="s">
        <v>18</v>
      </c>
      <c r="N95" s="9" t="s">
        <v>18</v>
      </c>
      <c r="O95" s="9" t="s">
        <v>18</v>
      </c>
      <c r="P95" s="71">
        <v>10</v>
      </c>
      <c r="Q95" s="72">
        <f t="shared" si="7"/>
        <v>0</v>
      </c>
    </row>
    <row r="96" spans="1:17" ht="93.75" hidden="1">
      <c r="A96" s="89" t="s">
        <v>212</v>
      </c>
      <c r="B96" s="2" t="s">
        <v>168</v>
      </c>
      <c r="C96" s="2" t="s">
        <v>167</v>
      </c>
      <c r="D96" s="37" t="s">
        <v>18</v>
      </c>
      <c r="E96" s="9" t="s">
        <v>88</v>
      </c>
      <c r="F96" s="11" t="s">
        <v>18</v>
      </c>
      <c r="G96" s="9" t="s">
        <v>59</v>
      </c>
      <c r="H96" s="9" t="s">
        <v>32</v>
      </c>
      <c r="I96" s="3" t="s">
        <v>107</v>
      </c>
      <c r="J96" s="9"/>
      <c r="K96" s="39">
        <f t="shared" si="5"/>
        <v>0</v>
      </c>
      <c r="L96" s="39">
        <f t="shared" si="6"/>
        <v>0</v>
      </c>
      <c r="M96" s="16" t="s">
        <v>171</v>
      </c>
      <c r="N96" s="16" t="s">
        <v>171</v>
      </c>
      <c r="O96" s="16" t="s">
        <v>171</v>
      </c>
      <c r="P96" s="71">
        <v>10</v>
      </c>
      <c r="Q96" s="72">
        <f t="shared" si="7"/>
        <v>0</v>
      </c>
    </row>
    <row r="97" spans="1:17" ht="93.75" hidden="1">
      <c r="A97" s="89" t="s">
        <v>213</v>
      </c>
      <c r="B97" s="2" t="s">
        <v>57</v>
      </c>
      <c r="C97" s="2" t="s">
        <v>167</v>
      </c>
      <c r="D97" s="37" t="s">
        <v>18</v>
      </c>
      <c r="E97" s="9" t="s">
        <v>88</v>
      </c>
      <c r="F97" s="11" t="s">
        <v>18</v>
      </c>
      <c r="G97" s="9" t="s">
        <v>59</v>
      </c>
      <c r="H97" s="9" t="s">
        <v>32</v>
      </c>
      <c r="I97" s="3" t="s">
        <v>107</v>
      </c>
      <c r="J97" s="9"/>
      <c r="K97" s="39">
        <f t="shared" si="5"/>
        <v>0</v>
      </c>
      <c r="L97" s="39">
        <f t="shared" si="6"/>
        <v>0</v>
      </c>
      <c r="M97" s="16" t="s">
        <v>172</v>
      </c>
      <c r="N97" s="16" t="s">
        <v>172</v>
      </c>
      <c r="O97" s="16" t="s">
        <v>172</v>
      </c>
      <c r="P97" s="71">
        <v>10</v>
      </c>
      <c r="Q97" s="72">
        <f t="shared" si="7"/>
        <v>0</v>
      </c>
    </row>
    <row r="98" spans="1:17" ht="56.25" hidden="1">
      <c r="A98" s="90" t="s">
        <v>214</v>
      </c>
      <c r="B98" s="2" t="s">
        <v>166</v>
      </c>
      <c r="C98" s="2" t="s">
        <v>173</v>
      </c>
      <c r="D98" s="41" t="s">
        <v>18</v>
      </c>
      <c r="E98" s="40" t="s">
        <v>56</v>
      </c>
      <c r="F98" s="41" t="s">
        <v>18</v>
      </c>
      <c r="G98" s="40" t="s">
        <v>59</v>
      </c>
      <c r="H98" s="40" t="s">
        <v>32</v>
      </c>
      <c r="I98" s="3" t="s">
        <v>107</v>
      </c>
      <c r="J98" s="40"/>
      <c r="K98" s="42">
        <f t="shared" si="5"/>
        <v>0</v>
      </c>
      <c r="L98" s="42">
        <f t="shared" si="6"/>
        <v>0</v>
      </c>
      <c r="M98" s="15" t="s">
        <v>18</v>
      </c>
      <c r="N98" s="40" t="s">
        <v>18</v>
      </c>
      <c r="O98" s="40" t="s">
        <v>18</v>
      </c>
      <c r="P98" s="71">
        <v>10</v>
      </c>
      <c r="Q98" s="72">
        <f t="shared" si="7"/>
        <v>0</v>
      </c>
    </row>
    <row r="99" spans="1:17" ht="80.25" hidden="1" customHeight="1">
      <c r="A99" s="90" t="s">
        <v>215</v>
      </c>
      <c r="B99" s="2" t="s">
        <v>55</v>
      </c>
      <c r="C99" s="2" t="s">
        <v>173</v>
      </c>
      <c r="D99" s="41" t="s">
        <v>18</v>
      </c>
      <c r="E99" s="40" t="s">
        <v>56</v>
      </c>
      <c r="F99" s="41" t="s">
        <v>18</v>
      </c>
      <c r="G99" s="40" t="s">
        <v>59</v>
      </c>
      <c r="H99" s="40" t="s">
        <v>32</v>
      </c>
      <c r="I99" s="3" t="s">
        <v>107</v>
      </c>
      <c r="J99" s="119"/>
      <c r="K99" s="42">
        <f t="shared" si="5"/>
        <v>0</v>
      </c>
      <c r="L99" s="42">
        <f t="shared" si="6"/>
        <v>0</v>
      </c>
      <c r="M99" s="15" t="s">
        <v>18</v>
      </c>
      <c r="N99" s="40" t="s">
        <v>18</v>
      </c>
      <c r="O99" s="40" t="s">
        <v>18</v>
      </c>
      <c r="P99" s="71">
        <v>10</v>
      </c>
      <c r="Q99" s="72">
        <f t="shared" si="7"/>
        <v>0</v>
      </c>
    </row>
    <row r="100" spans="1:17" ht="37.5">
      <c r="A100" s="90" t="s">
        <v>216</v>
      </c>
      <c r="B100" s="2" t="s">
        <v>20</v>
      </c>
      <c r="C100" s="2" t="s">
        <v>173</v>
      </c>
      <c r="D100" s="41" t="s">
        <v>18</v>
      </c>
      <c r="E100" s="40" t="s">
        <v>56</v>
      </c>
      <c r="F100" s="41" t="s">
        <v>18</v>
      </c>
      <c r="G100" s="40" t="s">
        <v>59</v>
      </c>
      <c r="H100" s="40" t="s">
        <v>32</v>
      </c>
      <c r="I100" s="3" t="s">
        <v>107</v>
      </c>
      <c r="J100" s="119">
        <v>1</v>
      </c>
      <c r="K100" s="42">
        <f t="shared" si="5"/>
        <v>1</v>
      </c>
      <c r="L100" s="42">
        <f t="shared" si="6"/>
        <v>1</v>
      </c>
      <c r="M100" s="15" t="s">
        <v>18</v>
      </c>
      <c r="N100" s="40" t="s">
        <v>18</v>
      </c>
      <c r="O100" s="40" t="s">
        <v>18</v>
      </c>
      <c r="P100" s="71">
        <v>10</v>
      </c>
      <c r="Q100" s="72">
        <f t="shared" si="7"/>
        <v>0</v>
      </c>
    </row>
    <row r="101" spans="1:17" ht="93.75">
      <c r="A101" s="123" t="s">
        <v>217</v>
      </c>
      <c r="B101" s="2" t="s">
        <v>168</v>
      </c>
      <c r="C101" s="2" t="s">
        <v>173</v>
      </c>
      <c r="D101" s="120" t="s">
        <v>18</v>
      </c>
      <c r="E101" s="119" t="s">
        <v>56</v>
      </c>
      <c r="F101" s="120" t="s">
        <v>18</v>
      </c>
      <c r="G101" s="119" t="s">
        <v>59</v>
      </c>
      <c r="H101" s="119" t="s">
        <v>32</v>
      </c>
      <c r="I101" s="3" t="s">
        <v>107</v>
      </c>
      <c r="J101" s="119">
        <v>25</v>
      </c>
      <c r="K101" s="119">
        <f t="shared" si="5"/>
        <v>25</v>
      </c>
      <c r="L101" s="119">
        <f t="shared" si="6"/>
        <v>25</v>
      </c>
      <c r="M101" s="16" t="s">
        <v>170</v>
      </c>
      <c r="N101" s="16" t="s">
        <v>170</v>
      </c>
      <c r="O101" s="16" t="s">
        <v>170</v>
      </c>
      <c r="P101" s="71">
        <v>10</v>
      </c>
      <c r="Q101" s="72">
        <f t="shared" si="7"/>
        <v>3</v>
      </c>
    </row>
    <row r="102" spans="1:17" ht="75">
      <c r="A102" s="90" t="s">
        <v>218</v>
      </c>
      <c r="B102" s="2" t="s">
        <v>57</v>
      </c>
      <c r="C102" s="2" t="s">
        <v>173</v>
      </c>
      <c r="D102" s="41" t="s">
        <v>18</v>
      </c>
      <c r="E102" s="40" t="s">
        <v>56</v>
      </c>
      <c r="F102" s="41" t="s">
        <v>18</v>
      </c>
      <c r="G102" s="40" t="s">
        <v>59</v>
      </c>
      <c r="H102" s="40" t="s">
        <v>32</v>
      </c>
      <c r="I102" s="3" t="s">
        <v>107</v>
      </c>
      <c r="J102" s="40">
        <v>107</v>
      </c>
      <c r="K102" s="42">
        <f t="shared" si="5"/>
        <v>107</v>
      </c>
      <c r="L102" s="42">
        <f t="shared" si="6"/>
        <v>107</v>
      </c>
      <c r="M102" s="16" t="s">
        <v>169</v>
      </c>
      <c r="N102" s="16" t="s">
        <v>169</v>
      </c>
      <c r="O102" s="16" t="s">
        <v>169</v>
      </c>
      <c r="P102" s="71">
        <v>10</v>
      </c>
      <c r="Q102" s="72">
        <f t="shared" si="7"/>
        <v>11</v>
      </c>
    </row>
    <row r="103" spans="1:17" ht="93.75" hidden="1">
      <c r="A103" s="82" t="s">
        <v>219</v>
      </c>
      <c r="B103" s="2" t="s">
        <v>166</v>
      </c>
      <c r="C103" s="2" t="s">
        <v>173</v>
      </c>
      <c r="D103" s="41" t="s">
        <v>18</v>
      </c>
      <c r="E103" s="40" t="s">
        <v>88</v>
      </c>
      <c r="F103" s="41" t="s">
        <v>18</v>
      </c>
      <c r="G103" s="40" t="s">
        <v>59</v>
      </c>
      <c r="H103" s="40" t="s">
        <v>32</v>
      </c>
      <c r="I103" s="3" t="s">
        <v>107</v>
      </c>
      <c r="J103" s="40"/>
      <c r="K103" s="42">
        <f t="shared" si="5"/>
        <v>0</v>
      </c>
      <c r="L103" s="42">
        <f t="shared" si="6"/>
        <v>0</v>
      </c>
      <c r="M103" s="15" t="s">
        <v>18</v>
      </c>
      <c r="N103" s="40" t="s">
        <v>18</v>
      </c>
      <c r="O103" s="40" t="s">
        <v>18</v>
      </c>
      <c r="P103" s="71">
        <v>10</v>
      </c>
      <c r="Q103" s="72">
        <f t="shared" si="7"/>
        <v>0</v>
      </c>
    </row>
    <row r="104" spans="1:17" ht="93.75" hidden="1">
      <c r="A104" s="82" t="s">
        <v>220</v>
      </c>
      <c r="B104" s="2" t="s">
        <v>55</v>
      </c>
      <c r="C104" s="2" t="s">
        <v>173</v>
      </c>
      <c r="D104" s="41" t="s">
        <v>18</v>
      </c>
      <c r="E104" s="40" t="s">
        <v>88</v>
      </c>
      <c r="F104" s="41" t="s">
        <v>18</v>
      </c>
      <c r="G104" s="40" t="s">
        <v>59</v>
      </c>
      <c r="H104" s="40" t="s">
        <v>32</v>
      </c>
      <c r="I104" s="3" t="s">
        <v>107</v>
      </c>
      <c r="J104" s="40"/>
      <c r="K104" s="42">
        <f t="shared" si="5"/>
        <v>0</v>
      </c>
      <c r="L104" s="42">
        <f t="shared" si="6"/>
        <v>0</v>
      </c>
      <c r="M104" s="15" t="s">
        <v>18</v>
      </c>
      <c r="N104" s="40" t="s">
        <v>18</v>
      </c>
      <c r="O104" s="40" t="s">
        <v>18</v>
      </c>
      <c r="P104" s="71">
        <v>10</v>
      </c>
      <c r="Q104" s="72">
        <f t="shared" si="7"/>
        <v>0</v>
      </c>
    </row>
    <row r="105" spans="1:17" ht="93.75" hidden="1">
      <c r="A105" s="82" t="s">
        <v>221</v>
      </c>
      <c r="B105" s="2" t="s">
        <v>20</v>
      </c>
      <c r="C105" s="2" t="s">
        <v>173</v>
      </c>
      <c r="D105" s="41" t="s">
        <v>18</v>
      </c>
      <c r="E105" s="40" t="s">
        <v>88</v>
      </c>
      <c r="F105" s="41" t="s">
        <v>18</v>
      </c>
      <c r="G105" s="40" t="s">
        <v>59</v>
      </c>
      <c r="H105" s="40" t="s">
        <v>32</v>
      </c>
      <c r="I105" s="3" t="s">
        <v>107</v>
      </c>
      <c r="J105" s="40"/>
      <c r="K105" s="42">
        <f t="shared" si="5"/>
        <v>0</v>
      </c>
      <c r="L105" s="42">
        <f t="shared" si="6"/>
        <v>0</v>
      </c>
      <c r="M105" s="15" t="s">
        <v>18</v>
      </c>
      <c r="N105" s="40" t="s">
        <v>18</v>
      </c>
      <c r="O105" s="40" t="s">
        <v>18</v>
      </c>
      <c r="P105" s="71">
        <v>10</v>
      </c>
      <c r="Q105" s="72">
        <f t="shared" si="7"/>
        <v>0</v>
      </c>
    </row>
    <row r="106" spans="1:17" ht="93.75" hidden="1">
      <c r="A106" s="82" t="s">
        <v>222</v>
      </c>
      <c r="B106" s="2" t="s">
        <v>168</v>
      </c>
      <c r="C106" s="2" t="s">
        <v>173</v>
      </c>
      <c r="D106" s="41" t="s">
        <v>18</v>
      </c>
      <c r="E106" s="40" t="s">
        <v>88</v>
      </c>
      <c r="F106" s="41" t="s">
        <v>18</v>
      </c>
      <c r="G106" s="40" t="s">
        <v>59</v>
      </c>
      <c r="H106" s="40" t="s">
        <v>32</v>
      </c>
      <c r="I106" s="3" t="s">
        <v>107</v>
      </c>
      <c r="J106" s="40"/>
      <c r="K106" s="42">
        <f t="shared" si="5"/>
        <v>0</v>
      </c>
      <c r="L106" s="42">
        <f t="shared" si="6"/>
        <v>0</v>
      </c>
      <c r="M106" s="16" t="s">
        <v>171</v>
      </c>
      <c r="N106" s="16" t="s">
        <v>171</v>
      </c>
      <c r="O106" s="16" t="s">
        <v>171</v>
      </c>
      <c r="P106" s="71">
        <v>10</v>
      </c>
      <c r="Q106" s="72">
        <f t="shared" si="7"/>
        <v>0</v>
      </c>
    </row>
    <row r="107" spans="1:17" ht="93.75" hidden="1">
      <c r="A107" s="81" t="s">
        <v>223</v>
      </c>
      <c r="B107" s="2" t="s">
        <v>57</v>
      </c>
      <c r="C107" s="2" t="s">
        <v>173</v>
      </c>
      <c r="D107" s="41" t="s">
        <v>18</v>
      </c>
      <c r="E107" s="40" t="s">
        <v>88</v>
      </c>
      <c r="F107" s="41" t="s">
        <v>18</v>
      </c>
      <c r="G107" s="40" t="s">
        <v>59</v>
      </c>
      <c r="H107" s="40" t="s">
        <v>32</v>
      </c>
      <c r="I107" s="3" t="s">
        <v>107</v>
      </c>
      <c r="J107" s="40"/>
      <c r="K107" s="42">
        <f t="shared" si="5"/>
        <v>0</v>
      </c>
      <c r="L107" s="42">
        <f t="shared" si="6"/>
        <v>0</v>
      </c>
      <c r="M107" s="16" t="s">
        <v>172</v>
      </c>
      <c r="N107" s="16" t="s">
        <v>172</v>
      </c>
      <c r="O107" s="16" t="s">
        <v>172</v>
      </c>
      <c r="P107" s="71">
        <v>10</v>
      </c>
      <c r="Q107" s="72">
        <f t="shared" si="7"/>
        <v>0</v>
      </c>
    </row>
    <row r="108" spans="1:17" hidden="1">
      <c r="A108" s="19"/>
      <c r="B108" s="2"/>
      <c r="C108" s="2"/>
      <c r="D108" s="37"/>
      <c r="E108" s="36"/>
      <c r="F108" s="37"/>
      <c r="G108" s="36"/>
      <c r="H108" s="36"/>
      <c r="I108" s="3"/>
      <c r="J108" s="36"/>
      <c r="K108" s="87"/>
      <c r="L108" s="87"/>
      <c r="M108" s="36"/>
      <c r="N108" s="36"/>
      <c r="O108" s="36"/>
      <c r="P108" s="71">
        <v>10</v>
      </c>
      <c r="Q108" s="72">
        <f t="shared" si="7"/>
        <v>0</v>
      </c>
    </row>
    <row r="109" spans="1:17" ht="21.75" customHeight="1">
      <c r="A109" s="12" t="s">
        <v>94</v>
      </c>
      <c r="B109" s="2"/>
      <c r="C109" s="2"/>
      <c r="D109" s="11"/>
      <c r="E109" s="9"/>
      <c r="F109" s="11"/>
      <c r="G109" s="9"/>
      <c r="H109" s="9"/>
      <c r="I109" s="13"/>
      <c r="J109" s="15">
        <f>SUM(J88:J108)</f>
        <v>163</v>
      </c>
      <c r="K109" s="15">
        <f>SUM(K88:K108)</f>
        <v>163</v>
      </c>
      <c r="L109" s="15">
        <f>SUM(L88:L108)</f>
        <v>163</v>
      </c>
      <c r="M109" s="9"/>
      <c r="N109" s="9"/>
      <c r="O109" s="9"/>
      <c r="P109" s="71">
        <v>10</v>
      </c>
      <c r="Q109" s="72">
        <f t="shared" si="7"/>
        <v>16</v>
      </c>
    </row>
    <row r="110" spans="1:17">
      <c r="A110" s="7" t="s">
        <v>33</v>
      </c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</row>
    <row r="111" spans="1:17">
      <c r="A111" s="163" t="s">
        <v>34</v>
      </c>
      <c r="B111" s="163"/>
      <c r="C111" s="163"/>
      <c r="D111" s="163"/>
      <c r="E111" s="163"/>
      <c r="F111" s="164"/>
      <c r="G111" s="164"/>
      <c r="H111" s="164"/>
      <c r="I111" s="164"/>
      <c r="J111" s="164"/>
      <c r="K111" s="164"/>
      <c r="L111" s="7"/>
      <c r="M111" s="7"/>
      <c r="N111" s="7"/>
      <c r="O111" s="7"/>
    </row>
    <row r="112" spans="1:17">
      <c r="A112" s="9" t="s">
        <v>35</v>
      </c>
      <c r="B112" s="9" t="s">
        <v>36</v>
      </c>
      <c r="C112" s="9" t="s">
        <v>37</v>
      </c>
      <c r="D112" s="9" t="s">
        <v>38</v>
      </c>
      <c r="E112" s="163" t="s">
        <v>15</v>
      </c>
      <c r="F112" s="164"/>
      <c r="G112" s="164"/>
      <c r="H112" s="164"/>
      <c r="I112" s="164"/>
      <c r="J112" s="164"/>
      <c r="K112" s="164"/>
      <c r="L112" s="7"/>
      <c r="M112" s="7"/>
      <c r="N112" s="7"/>
      <c r="O112" s="7"/>
    </row>
    <row r="113" spans="1:23">
      <c r="A113" s="9">
        <v>1</v>
      </c>
      <c r="B113" s="9">
        <v>2</v>
      </c>
      <c r="C113" s="9">
        <v>3</v>
      </c>
      <c r="D113" s="9">
        <v>4</v>
      </c>
      <c r="E113" s="163">
        <v>5</v>
      </c>
      <c r="F113" s="164"/>
      <c r="G113" s="164"/>
      <c r="H113" s="164"/>
      <c r="I113" s="164"/>
      <c r="J113" s="164"/>
      <c r="K113" s="164"/>
      <c r="L113" s="7"/>
      <c r="M113" s="7"/>
      <c r="N113" s="7"/>
      <c r="O113" s="7"/>
    </row>
    <row r="114" spans="1:23" ht="75.75" customHeight="1">
      <c r="A114" s="9" t="s">
        <v>60</v>
      </c>
      <c r="B114" s="9" t="s">
        <v>61</v>
      </c>
      <c r="C114" s="17">
        <v>42443</v>
      </c>
      <c r="D114" s="9">
        <v>529</v>
      </c>
      <c r="E114" s="163" t="s">
        <v>162</v>
      </c>
      <c r="F114" s="165"/>
      <c r="G114" s="165"/>
      <c r="H114" s="165"/>
      <c r="I114" s="165"/>
      <c r="J114" s="165"/>
      <c r="K114" s="165"/>
      <c r="L114" s="7"/>
      <c r="M114" s="7"/>
      <c r="N114" s="7"/>
      <c r="O114" s="7"/>
    </row>
    <row r="115" spans="1:23" ht="75.75" customHeight="1">
      <c r="A115" s="21" t="s">
        <v>60</v>
      </c>
      <c r="B115" s="21" t="s">
        <v>61</v>
      </c>
      <c r="C115" s="17">
        <v>42450</v>
      </c>
      <c r="D115" s="21">
        <v>601</v>
      </c>
      <c r="E115" s="201" t="s">
        <v>163</v>
      </c>
      <c r="F115" s="202"/>
      <c r="G115" s="202"/>
      <c r="H115" s="202"/>
      <c r="I115" s="202"/>
      <c r="J115" s="202"/>
      <c r="K115" s="203"/>
      <c r="L115" s="22"/>
      <c r="M115" s="22"/>
      <c r="N115" s="22"/>
      <c r="O115" s="22"/>
    </row>
    <row r="116" spans="1:23">
      <c r="A116" s="161" t="s">
        <v>39</v>
      </c>
      <c r="B116" s="161"/>
      <c r="C116" s="161"/>
      <c r="D116" s="161"/>
      <c r="E116" s="161"/>
      <c r="F116" s="161"/>
      <c r="G116" s="7"/>
      <c r="H116" s="7"/>
      <c r="I116" s="7"/>
      <c r="J116" s="7"/>
      <c r="K116" s="7"/>
      <c r="L116" s="7"/>
      <c r="M116" s="7"/>
      <c r="N116" s="7"/>
      <c r="O116" s="7"/>
    </row>
    <row r="117" spans="1:23">
      <c r="A117" s="198" t="s">
        <v>40</v>
      </c>
      <c r="B117" s="198"/>
      <c r="C117" s="198"/>
      <c r="D117" s="198"/>
      <c r="E117" s="198"/>
      <c r="F117" s="198"/>
      <c r="G117" s="198"/>
      <c r="H117" s="198"/>
      <c r="I117" s="198"/>
      <c r="J117" s="198"/>
      <c r="K117" s="198"/>
      <c r="L117" s="14"/>
      <c r="M117" s="14"/>
      <c r="N117" s="14"/>
      <c r="O117" s="14"/>
    </row>
    <row r="118" spans="1:23" ht="39" customHeight="1">
      <c r="A118" s="199" t="s">
        <v>41</v>
      </c>
      <c r="B118" s="199"/>
      <c r="C118" s="199"/>
      <c r="D118" s="199"/>
      <c r="E118" s="199"/>
      <c r="F118" s="199"/>
      <c r="G118" s="199"/>
      <c r="H118" s="199"/>
      <c r="I118" s="199"/>
      <c r="J118" s="199"/>
      <c r="K118" s="199"/>
      <c r="L118" s="14"/>
      <c r="M118" s="14"/>
      <c r="N118" s="14"/>
      <c r="O118" s="14"/>
    </row>
    <row r="119" spans="1:23" ht="17.25" customHeight="1">
      <c r="A119" s="243" t="s">
        <v>461</v>
      </c>
      <c r="B119" s="243"/>
      <c r="C119" s="243"/>
      <c r="D119" s="243"/>
      <c r="E119" s="243"/>
      <c r="F119" s="243"/>
      <c r="G119" s="243"/>
      <c r="H119" s="243"/>
      <c r="I119" s="243"/>
      <c r="J119" s="243"/>
      <c r="K119" s="243"/>
      <c r="L119" s="14"/>
      <c r="M119" s="14"/>
      <c r="N119" s="14"/>
      <c r="O119" s="14"/>
    </row>
    <row r="120" spans="1:23">
      <c r="A120" s="161" t="s">
        <v>43</v>
      </c>
      <c r="B120" s="161"/>
      <c r="C120" s="161"/>
      <c r="D120" s="161"/>
      <c r="E120" s="161"/>
      <c r="F120" s="161"/>
      <c r="G120" s="161"/>
      <c r="H120" s="161"/>
      <c r="I120" s="161"/>
      <c r="J120" s="7"/>
      <c r="K120" s="7"/>
      <c r="L120" s="7"/>
      <c r="M120" s="7"/>
      <c r="N120" s="7"/>
      <c r="O120" s="7"/>
    </row>
    <row r="121" spans="1:23" ht="18.75" customHeight="1">
      <c r="A121" s="236" t="s">
        <v>44</v>
      </c>
      <c r="B121" s="236"/>
      <c r="C121" s="236"/>
      <c r="D121" s="236"/>
      <c r="E121" s="236" t="s">
        <v>45</v>
      </c>
      <c r="F121" s="236"/>
      <c r="G121" s="236"/>
      <c r="H121" s="236" t="s">
        <v>46</v>
      </c>
      <c r="I121" s="236"/>
      <c r="J121" s="236"/>
      <c r="K121" s="236"/>
      <c r="L121" s="236"/>
      <c r="M121" s="95"/>
      <c r="N121" s="95"/>
      <c r="O121" s="95"/>
      <c r="P121" s="95"/>
    </row>
    <row r="122" spans="1:23">
      <c r="A122" s="237">
        <v>1</v>
      </c>
      <c r="B122" s="237"/>
      <c r="C122" s="237"/>
      <c r="D122" s="237"/>
      <c r="E122" s="240">
        <v>2</v>
      </c>
      <c r="F122" s="241"/>
      <c r="G122" s="242"/>
      <c r="H122" s="236">
        <v>3</v>
      </c>
      <c r="I122" s="236"/>
      <c r="J122" s="236"/>
      <c r="K122" s="236"/>
      <c r="L122" s="236"/>
    </row>
    <row r="123" spans="1:23" ht="60" customHeight="1">
      <c r="A123" s="252" t="s">
        <v>415</v>
      </c>
      <c r="B123" s="253"/>
      <c r="C123" s="253"/>
      <c r="D123" s="254"/>
      <c r="E123" s="240" t="s">
        <v>47</v>
      </c>
      <c r="F123" s="241"/>
      <c r="G123" s="242"/>
      <c r="H123" s="240" t="s">
        <v>48</v>
      </c>
      <c r="I123" s="241"/>
      <c r="J123" s="241"/>
      <c r="K123" s="241"/>
      <c r="L123" s="242"/>
    </row>
    <row r="124" spans="1:23" ht="56.25" customHeight="1">
      <c r="A124" s="252" t="s">
        <v>415</v>
      </c>
      <c r="B124" s="253"/>
      <c r="C124" s="253"/>
      <c r="D124" s="254"/>
      <c r="E124" s="240" t="s">
        <v>49</v>
      </c>
      <c r="F124" s="241"/>
      <c r="G124" s="242"/>
      <c r="H124" s="240" t="s">
        <v>50</v>
      </c>
      <c r="I124" s="241"/>
      <c r="J124" s="241"/>
      <c r="K124" s="241"/>
      <c r="L124" s="242"/>
    </row>
    <row r="125" spans="1:23" ht="57.75" customHeight="1">
      <c r="A125" s="252" t="s">
        <v>416</v>
      </c>
      <c r="B125" s="253"/>
      <c r="C125" s="253"/>
      <c r="D125" s="254"/>
      <c r="E125" s="240" t="s">
        <v>52</v>
      </c>
      <c r="F125" s="241"/>
      <c r="G125" s="242"/>
      <c r="H125" s="240" t="s">
        <v>48</v>
      </c>
      <c r="I125" s="241"/>
      <c r="J125" s="241"/>
      <c r="K125" s="241"/>
      <c r="L125" s="242"/>
    </row>
    <row r="126" spans="1:23" ht="60.75" customHeight="1">
      <c r="A126" s="252" t="s">
        <v>417</v>
      </c>
      <c r="B126" s="253"/>
      <c r="C126" s="253"/>
      <c r="D126" s="254"/>
      <c r="E126" s="240" t="s">
        <v>51</v>
      </c>
      <c r="F126" s="241"/>
      <c r="G126" s="242"/>
      <c r="H126" s="255" t="s">
        <v>188</v>
      </c>
      <c r="I126" s="256"/>
      <c r="J126" s="256"/>
      <c r="K126" s="256"/>
      <c r="L126" s="257"/>
    </row>
    <row r="127" spans="1:23">
      <c r="A127" s="8"/>
      <c r="B127" s="8"/>
      <c r="C127" s="8"/>
      <c r="D127" s="8"/>
      <c r="E127" s="8"/>
      <c r="F127" s="8"/>
      <c r="G127" s="8"/>
      <c r="H127" s="8"/>
      <c r="I127" s="8"/>
      <c r="J127" s="7"/>
      <c r="K127" s="7"/>
      <c r="L127" s="7"/>
      <c r="M127" s="7"/>
      <c r="N127" s="7"/>
      <c r="O127" s="7"/>
    </row>
    <row r="128" spans="1:23" s="101" customFormat="1">
      <c r="A128" s="193" t="s">
        <v>246</v>
      </c>
      <c r="B128" s="194"/>
      <c r="C128" s="194"/>
      <c r="D128" s="194"/>
      <c r="E128" s="194"/>
      <c r="F128" s="194"/>
      <c r="G128" s="194"/>
      <c r="H128" s="194"/>
      <c r="I128" s="194"/>
      <c r="J128" s="194"/>
      <c r="K128" s="194"/>
      <c r="L128" s="194"/>
      <c r="M128" s="194"/>
      <c r="N128" s="194"/>
      <c r="O128" s="194"/>
      <c r="P128" s="98"/>
      <c r="Q128" s="99"/>
      <c r="R128" s="100"/>
      <c r="S128" s="100"/>
      <c r="T128" s="100"/>
      <c r="U128" s="100"/>
      <c r="V128" s="100"/>
      <c r="W128" s="100"/>
    </row>
    <row r="129" spans="1:31" s="101" customFormat="1">
      <c r="A129" s="102"/>
      <c r="B129" s="103"/>
      <c r="C129" s="103"/>
      <c r="D129" s="103"/>
      <c r="E129" s="103"/>
      <c r="F129" s="103"/>
      <c r="G129" s="103"/>
      <c r="H129" s="103"/>
      <c r="I129" s="103"/>
      <c r="J129" s="103"/>
      <c r="K129" s="103"/>
      <c r="L129" s="103"/>
      <c r="M129" s="103"/>
      <c r="N129" s="103"/>
      <c r="O129" s="103"/>
      <c r="P129" s="98"/>
      <c r="Q129" s="99"/>
      <c r="R129" s="100"/>
      <c r="S129" s="100"/>
      <c r="T129" s="100"/>
      <c r="U129" s="100"/>
      <c r="V129" s="100"/>
      <c r="W129" s="100"/>
    </row>
    <row r="130" spans="1:31">
      <c r="A130" s="193" t="s">
        <v>247</v>
      </c>
      <c r="B130" s="193"/>
      <c r="C130" s="193"/>
      <c r="D130" s="193"/>
      <c r="E130" s="193"/>
      <c r="F130" s="193"/>
      <c r="G130" s="193"/>
      <c r="H130" s="193"/>
      <c r="I130" s="193"/>
      <c r="J130" s="193"/>
      <c r="K130" s="193"/>
      <c r="L130" s="193"/>
      <c r="M130" s="195" t="s">
        <v>193</v>
      </c>
      <c r="N130" s="258" t="s">
        <v>18</v>
      </c>
      <c r="O130" s="104"/>
      <c r="P130" s="104"/>
      <c r="Q130" s="105"/>
      <c r="R130" s="105"/>
      <c r="S130" s="105"/>
      <c r="T130" s="105"/>
      <c r="U130" s="105"/>
      <c r="V130" s="105"/>
      <c r="W130" s="105"/>
    </row>
    <row r="131" spans="1:31">
      <c r="A131" s="183" t="s">
        <v>248</v>
      </c>
      <c r="B131" s="183"/>
      <c r="C131" s="183"/>
      <c r="D131" s="183"/>
      <c r="E131" s="183"/>
      <c r="F131" s="183"/>
      <c r="G131" s="183"/>
      <c r="H131" s="183"/>
      <c r="I131" s="183"/>
      <c r="J131" s="183"/>
      <c r="K131" s="183"/>
      <c r="L131" s="183"/>
      <c r="M131" s="196"/>
      <c r="N131" s="258"/>
      <c r="O131" s="104"/>
      <c r="P131" s="104"/>
      <c r="Q131" s="105"/>
      <c r="R131" s="105"/>
      <c r="S131" s="105"/>
      <c r="T131" s="105"/>
      <c r="U131" s="105"/>
      <c r="V131" s="105"/>
      <c r="W131" s="105"/>
    </row>
    <row r="132" spans="1:31">
      <c r="A132" s="104" t="s">
        <v>249</v>
      </c>
      <c r="B132" s="104"/>
      <c r="C132" s="104"/>
      <c r="D132" s="104"/>
      <c r="E132" s="104"/>
      <c r="F132" s="104"/>
      <c r="G132" s="104"/>
      <c r="H132" s="104"/>
      <c r="I132" s="104"/>
      <c r="J132" s="104"/>
      <c r="K132" s="104"/>
      <c r="L132" s="104"/>
      <c r="M132" s="196"/>
      <c r="N132" s="258"/>
      <c r="O132" s="104"/>
      <c r="P132" s="104"/>
      <c r="Q132" s="105"/>
      <c r="R132" s="105"/>
      <c r="S132" s="105"/>
      <c r="T132" s="105"/>
      <c r="U132" s="105"/>
      <c r="V132" s="105"/>
      <c r="W132" s="105"/>
    </row>
    <row r="133" spans="1:31">
      <c r="A133" s="183" t="s">
        <v>250</v>
      </c>
      <c r="B133" s="183"/>
      <c r="C133" s="183"/>
      <c r="D133" s="183"/>
      <c r="E133" s="183"/>
      <c r="F133" s="183"/>
      <c r="G133" s="183"/>
      <c r="H133" s="183"/>
      <c r="I133" s="183"/>
      <c r="J133" s="183"/>
      <c r="K133" s="183"/>
      <c r="L133" s="183"/>
      <c r="M133" s="104"/>
      <c r="N133" s="98"/>
      <c r="O133" s="104"/>
      <c r="P133" s="104"/>
      <c r="Q133" s="105"/>
      <c r="R133" s="105"/>
      <c r="S133" s="105"/>
      <c r="T133" s="105"/>
      <c r="U133" s="105"/>
      <c r="V133" s="105"/>
      <c r="W133" s="105"/>
    </row>
    <row r="134" spans="1:31">
      <c r="A134" s="179" t="s">
        <v>251</v>
      </c>
      <c r="B134" s="179"/>
      <c r="C134" s="179"/>
      <c r="D134" s="179"/>
      <c r="E134" s="179"/>
      <c r="F134" s="179"/>
      <c r="G134" s="179"/>
      <c r="H134" s="179"/>
      <c r="I134" s="179"/>
      <c r="J134" s="179"/>
      <c r="K134" s="104"/>
      <c r="L134" s="104"/>
      <c r="M134" s="104"/>
      <c r="N134" s="98"/>
      <c r="O134" s="104"/>
      <c r="P134" s="104"/>
      <c r="Q134" s="105"/>
      <c r="R134" s="105"/>
      <c r="S134" s="105"/>
      <c r="T134" s="105"/>
      <c r="U134" s="105"/>
      <c r="V134" s="105"/>
      <c r="W134" s="105"/>
    </row>
    <row r="135" spans="1:31" s="101" customFormat="1">
      <c r="A135" s="244" t="s">
        <v>252</v>
      </c>
      <c r="B135" s="244" t="s">
        <v>253</v>
      </c>
      <c r="C135" s="244"/>
      <c r="D135" s="244"/>
      <c r="E135" s="244" t="s">
        <v>254</v>
      </c>
      <c r="F135" s="244"/>
      <c r="G135" s="244" t="s">
        <v>255</v>
      </c>
      <c r="H135" s="244"/>
      <c r="I135" s="244"/>
      <c r="J135" s="244" t="s">
        <v>256</v>
      </c>
      <c r="K135" s="244"/>
      <c r="L135" s="244"/>
      <c r="M135" s="244" t="s">
        <v>257</v>
      </c>
      <c r="N135" s="244"/>
      <c r="O135" s="98"/>
      <c r="P135" s="99"/>
      <c r="Q135" s="100"/>
      <c r="R135" s="100"/>
      <c r="S135" s="100"/>
      <c r="T135" s="100"/>
      <c r="U135" s="100"/>
      <c r="V135" s="100"/>
      <c r="W135" s="100"/>
    </row>
    <row r="136" spans="1:31" s="101" customFormat="1">
      <c r="A136" s="244"/>
      <c r="B136" s="171" t="s">
        <v>258</v>
      </c>
      <c r="C136" s="171" t="s">
        <v>258</v>
      </c>
      <c r="D136" s="171" t="s">
        <v>258</v>
      </c>
      <c r="E136" s="171" t="s">
        <v>258</v>
      </c>
      <c r="F136" s="171" t="s">
        <v>258</v>
      </c>
      <c r="G136" s="244" t="s">
        <v>259</v>
      </c>
      <c r="H136" s="244" t="s">
        <v>260</v>
      </c>
      <c r="I136" s="244"/>
      <c r="J136" s="244" t="s">
        <v>226</v>
      </c>
      <c r="K136" s="244" t="s">
        <v>227</v>
      </c>
      <c r="L136" s="244" t="s">
        <v>261</v>
      </c>
      <c r="M136" s="244" t="s">
        <v>185</v>
      </c>
      <c r="N136" s="244" t="s">
        <v>186</v>
      </c>
      <c r="O136" s="98"/>
      <c r="P136" s="99"/>
      <c r="Q136" s="100"/>
      <c r="R136" s="100"/>
      <c r="S136" s="100"/>
      <c r="T136" s="100"/>
      <c r="U136" s="100"/>
      <c r="V136" s="100"/>
      <c r="W136" s="100"/>
    </row>
    <row r="137" spans="1:31" s="101" customFormat="1" ht="75">
      <c r="A137" s="244"/>
      <c r="B137" s="172"/>
      <c r="C137" s="172"/>
      <c r="D137" s="172"/>
      <c r="E137" s="172"/>
      <c r="F137" s="172"/>
      <c r="G137" s="244"/>
      <c r="H137" s="106" t="s">
        <v>15</v>
      </c>
      <c r="I137" s="107" t="s">
        <v>262</v>
      </c>
      <c r="J137" s="244"/>
      <c r="K137" s="244"/>
      <c r="L137" s="244"/>
      <c r="M137" s="244"/>
      <c r="N137" s="244"/>
      <c r="O137" s="98"/>
      <c r="P137" s="99"/>
      <c r="Q137" s="100"/>
      <c r="R137" s="100"/>
      <c r="S137" s="100"/>
      <c r="T137" s="100"/>
      <c r="U137" s="100"/>
      <c r="V137" s="100"/>
      <c r="W137" s="100"/>
    </row>
    <row r="138" spans="1:31" s="101" customFormat="1">
      <c r="A138" s="106">
        <v>1</v>
      </c>
      <c r="B138" s="106">
        <v>2</v>
      </c>
      <c r="C138" s="106">
        <v>3</v>
      </c>
      <c r="D138" s="106">
        <v>4</v>
      </c>
      <c r="E138" s="106">
        <v>5</v>
      </c>
      <c r="F138" s="106">
        <v>6</v>
      </c>
      <c r="G138" s="106">
        <v>7</v>
      </c>
      <c r="H138" s="106">
        <v>8</v>
      </c>
      <c r="I138" s="106">
        <v>9</v>
      </c>
      <c r="J138" s="106">
        <v>10</v>
      </c>
      <c r="K138" s="106">
        <v>11</v>
      </c>
      <c r="L138" s="106">
        <v>12</v>
      </c>
      <c r="M138" s="106">
        <v>13</v>
      </c>
      <c r="N138" s="106">
        <v>14</v>
      </c>
      <c r="O138" s="98"/>
      <c r="P138" s="99"/>
      <c r="Q138" s="100"/>
      <c r="R138" s="100"/>
      <c r="S138" s="100"/>
      <c r="T138" s="100"/>
      <c r="U138" s="100"/>
      <c r="V138" s="100"/>
      <c r="W138" s="100"/>
    </row>
    <row r="139" spans="1:31" s="101" customFormat="1">
      <c r="A139" s="244" t="s">
        <v>18</v>
      </c>
      <c r="B139" s="244" t="s">
        <v>18</v>
      </c>
      <c r="C139" s="244" t="s">
        <v>18</v>
      </c>
      <c r="D139" s="244" t="s">
        <v>18</v>
      </c>
      <c r="E139" s="244" t="s">
        <v>18</v>
      </c>
      <c r="F139" s="244" t="s">
        <v>18</v>
      </c>
      <c r="G139" s="106" t="s">
        <v>18</v>
      </c>
      <c r="H139" s="106" t="s">
        <v>18</v>
      </c>
      <c r="I139" s="106" t="s">
        <v>18</v>
      </c>
      <c r="J139" s="106" t="s">
        <v>18</v>
      </c>
      <c r="K139" s="106" t="s">
        <v>18</v>
      </c>
      <c r="L139" s="106" t="s">
        <v>18</v>
      </c>
      <c r="M139" s="106" t="s">
        <v>18</v>
      </c>
      <c r="N139" s="106" t="s">
        <v>18</v>
      </c>
      <c r="O139" s="98"/>
      <c r="P139" s="99"/>
      <c r="Q139" s="100"/>
      <c r="R139" s="100"/>
      <c r="S139" s="100"/>
      <c r="T139" s="100"/>
      <c r="U139" s="100"/>
      <c r="V139" s="100"/>
      <c r="W139" s="100"/>
    </row>
    <row r="140" spans="1:31" s="101" customFormat="1">
      <c r="A140" s="244"/>
      <c r="B140" s="244"/>
      <c r="C140" s="244"/>
      <c r="D140" s="244"/>
      <c r="E140" s="244"/>
      <c r="F140" s="244"/>
      <c r="G140" s="106" t="s">
        <v>18</v>
      </c>
      <c r="H140" s="106" t="s">
        <v>18</v>
      </c>
      <c r="I140" s="106" t="s">
        <v>18</v>
      </c>
      <c r="J140" s="106" t="s">
        <v>18</v>
      </c>
      <c r="K140" s="106" t="s">
        <v>18</v>
      </c>
      <c r="L140" s="106" t="s">
        <v>18</v>
      </c>
      <c r="M140" s="106" t="s">
        <v>18</v>
      </c>
      <c r="N140" s="106" t="s">
        <v>18</v>
      </c>
      <c r="O140" s="98"/>
      <c r="P140" s="99"/>
      <c r="Q140" s="100"/>
      <c r="R140" s="100"/>
      <c r="S140" s="100"/>
      <c r="T140" s="100"/>
      <c r="U140" s="100"/>
      <c r="V140" s="100"/>
      <c r="W140" s="100"/>
    </row>
    <row r="141" spans="1:31" s="101" customFormat="1">
      <c r="A141" s="108"/>
      <c r="B141" s="108"/>
      <c r="C141" s="108"/>
      <c r="D141" s="108"/>
      <c r="E141" s="108"/>
      <c r="F141" s="108"/>
      <c r="G141" s="108"/>
      <c r="H141" s="108"/>
      <c r="I141" s="108"/>
      <c r="J141" s="108"/>
      <c r="K141" s="108"/>
      <c r="L141" s="108"/>
      <c r="M141" s="108"/>
      <c r="N141" s="108"/>
      <c r="O141" s="98"/>
      <c r="P141" s="99"/>
      <c r="Q141" s="100"/>
      <c r="R141" s="100"/>
      <c r="S141" s="100"/>
      <c r="T141" s="100"/>
      <c r="U141" s="100"/>
      <c r="V141" s="100"/>
      <c r="W141" s="100"/>
      <c r="X141" s="100"/>
      <c r="Y141" s="100"/>
      <c r="Z141" s="100"/>
      <c r="AA141" s="100"/>
      <c r="AB141" s="100"/>
      <c r="AC141" s="100"/>
      <c r="AD141" s="100"/>
      <c r="AE141" s="100"/>
    </row>
    <row r="142" spans="1:31" s="101" customFormat="1">
      <c r="A142" s="179" t="s">
        <v>263</v>
      </c>
      <c r="B142" s="179"/>
      <c r="C142" s="179"/>
      <c r="D142" s="179"/>
      <c r="E142" s="179"/>
      <c r="F142" s="179"/>
      <c r="G142" s="179"/>
      <c r="H142" s="179"/>
      <c r="I142" s="179"/>
      <c r="J142" s="179"/>
      <c r="K142" s="109"/>
      <c r="L142" s="109"/>
      <c r="M142" s="110"/>
      <c r="N142" s="110"/>
      <c r="O142" s="110"/>
      <c r="P142" s="98"/>
      <c r="Q142" s="99"/>
      <c r="R142" s="100"/>
      <c r="S142" s="100"/>
      <c r="T142" s="100"/>
      <c r="U142" s="100"/>
      <c r="V142" s="100"/>
      <c r="W142" s="100"/>
      <c r="X142" s="100"/>
      <c r="Y142" s="100"/>
      <c r="Z142" s="100"/>
      <c r="AA142" s="100"/>
      <c r="AB142" s="100"/>
      <c r="AC142" s="100"/>
      <c r="AD142" s="100"/>
      <c r="AE142" s="100"/>
    </row>
    <row r="143" spans="1:31" s="101" customFormat="1" ht="114.75" customHeight="1">
      <c r="A143" s="244" t="s">
        <v>252</v>
      </c>
      <c r="B143" s="244" t="s">
        <v>253</v>
      </c>
      <c r="C143" s="244"/>
      <c r="D143" s="244"/>
      <c r="E143" s="244" t="s">
        <v>254</v>
      </c>
      <c r="F143" s="244"/>
      <c r="G143" s="244" t="s">
        <v>264</v>
      </c>
      <c r="H143" s="244"/>
      <c r="I143" s="244"/>
      <c r="J143" s="245" t="s">
        <v>256</v>
      </c>
      <c r="K143" s="246"/>
      <c r="L143" s="247"/>
      <c r="M143" s="248" t="s">
        <v>187</v>
      </c>
      <c r="N143" s="249"/>
      <c r="O143" s="250"/>
      <c r="P143" s="259" t="s">
        <v>257</v>
      </c>
      <c r="Q143" s="259"/>
      <c r="R143" s="100"/>
      <c r="S143" s="100"/>
      <c r="T143" s="100"/>
      <c r="U143" s="100"/>
      <c r="V143" s="100"/>
      <c r="W143" s="100"/>
      <c r="X143" s="100"/>
      <c r="Y143" s="100"/>
      <c r="Z143" s="100"/>
      <c r="AA143" s="100"/>
      <c r="AB143" s="100"/>
      <c r="AC143" s="100"/>
      <c r="AD143" s="100"/>
      <c r="AE143" s="100"/>
    </row>
    <row r="144" spans="1:31" s="101" customFormat="1">
      <c r="A144" s="244"/>
      <c r="B144" s="171" t="s">
        <v>258</v>
      </c>
      <c r="C144" s="171" t="s">
        <v>258</v>
      </c>
      <c r="D144" s="171" t="s">
        <v>258</v>
      </c>
      <c r="E144" s="171" t="s">
        <v>258</v>
      </c>
      <c r="F144" s="171" t="s">
        <v>258</v>
      </c>
      <c r="G144" s="171" t="s">
        <v>259</v>
      </c>
      <c r="H144" s="259" t="s">
        <v>260</v>
      </c>
      <c r="I144" s="259"/>
      <c r="J144" s="171" t="s">
        <v>265</v>
      </c>
      <c r="K144" s="171" t="s">
        <v>266</v>
      </c>
      <c r="L144" s="171" t="s">
        <v>267</v>
      </c>
      <c r="M144" s="171" t="s">
        <v>265</v>
      </c>
      <c r="N144" s="171" t="s">
        <v>266</v>
      </c>
      <c r="O144" s="171" t="s">
        <v>267</v>
      </c>
      <c r="P144" s="244" t="s">
        <v>185</v>
      </c>
      <c r="Q144" s="244" t="s">
        <v>186</v>
      </c>
      <c r="R144" s="100"/>
      <c r="S144" s="100"/>
      <c r="T144" s="100"/>
      <c r="U144" s="100"/>
      <c r="V144" s="100"/>
      <c r="W144" s="100"/>
      <c r="X144" s="100"/>
      <c r="Y144" s="100"/>
      <c r="Z144" s="100"/>
      <c r="AA144" s="100"/>
      <c r="AB144" s="100"/>
      <c r="AC144" s="100"/>
      <c r="AD144" s="100"/>
      <c r="AE144" s="100"/>
    </row>
    <row r="145" spans="1:31" s="101" customFormat="1" ht="75">
      <c r="A145" s="244"/>
      <c r="B145" s="172"/>
      <c r="C145" s="172"/>
      <c r="D145" s="172"/>
      <c r="E145" s="172"/>
      <c r="F145" s="172"/>
      <c r="G145" s="172"/>
      <c r="H145" s="111" t="s">
        <v>15</v>
      </c>
      <c r="I145" s="107" t="s">
        <v>262</v>
      </c>
      <c r="J145" s="172"/>
      <c r="K145" s="172"/>
      <c r="L145" s="172"/>
      <c r="M145" s="172"/>
      <c r="N145" s="172"/>
      <c r="O145" s="172"/>
      <c r="P145" s="244"/>
      <c r="Q145" s="244"/>
      <c r="R145" s="100"/>
      <c r="S145" s="100"/>
      <c r="T145" s="100"/>
      <c r="U145" s="100"/>
      <c r="V145" s="100"/>
      <c r="W145" s="100"/>
      <c r="X145" s="100"/>
      <c r="Y145" s="100"/>
      <c r="Z145" s="100"/>
      <c r="AA145" s="100"/>
      <c r="AB145" s="100"/>
      <c r="AC145" s="100"/>
      <c r="AD145" s="100"/>
      <c r="AE145" s="100"/>
    </row>
    <row r="146" spans="1:31" s="101" customFormat="1">
      <c r="A146" s="106">
        <v>1</v>
      </c>
      <c r="B146" s="106">
        <v>2</v>
      </c>
      <c r="C146" s="106">
        <v>3</v>
      </c>
      <c r="D146" s="112">
        <v>4</v>
      </c>
      <c r="E146" s="106">
        <v>5</v>
      </c>
      <c r="F146" s="106">
        <v>6</v>
      </c>
      <c r="G146" s="113">
        <v>7</v>
      </c>
      <c r="H146" s="106">
        <v>8</v>
      </c>
      <c r="I146" s="106">
        <v>9</v>
      </c>
      <c r="J146" s="106">
        <v>10</v>
      </c>
      <c r="K146" s="106">
        <v>11</v>
      </c>
      <c r="L146" s="106">
        <v>12</v>
      </c>
      <c r="M146" s="106">
        <v>13</v>
      </c>
      <c r="N146" s="106">
        <v>14</v>
      </c>
      <c r="O146" s="106">
        <v>15</v>
      </c>
      <c r="P146" s="106">
        <v>16</v>
      </c>
      <c r="Q146" s="106">
        <v>17</v>
      </c>
      <c r="R146" s="100"/>
      <c r="S146" s="100"/>
      <c r="T146" s="100"/>
      <c r="U146" s="100"/>
      <c r="V146" s="100"/>
      <c r="W146" s="100"/>
      <c r="X146" s="100"/>
      <c r="Y146" s="100"/>
      <c r="Z146" s="100"/>
      <c r="AA146" s="100"/>
      <c r="AB146" s="100"/>
      <c r="AC146" s="100"/>
      <c r="AD146" s="100"/>
      <c r="AE146" s="100"/>
    </row>
    <row r="147" spans="1:31" s="101" customFormat="1">
      <c r="A147" s="260" t="s">
        <v>18</v>
      </c>
      <c r="B147" s="260" t="s">
        <v>18</v>
      </c>
      <c r="C147" s="260" t="s">
        <v>18</v>
      </c>
      <c r="D147" s="171" t="s">
        <v>18</v>
      </c>
      <c r="E147" s="171" t="s">
        <v>18</v>
      </c>
      <c r="F147" s="244" t="s">
        <v>18</v>
      </c>
      <c r="G147" s="106" t="s">
        <v>18</v>
      </c>
      <c r="H147" s="106" t="s">
        <v>18</v>
      </c>
      <c r="I147" s="106" t="s">
        <v>18</v>
      </c>
      <c r="J147" s="106" t="s">
        <v>18</v>
      </c>
      <c r="K147" s="106" t="s">
        <v>18</v>
      </c>
      <c r="L147" s="106" t="s">
        <v>18</v>
      </c>
      <c r="M147" s="106" t="s">
        <v>18</v>
      </c>
      <c r="N147" s="106" t="s">
        <v>18</v>
      </c>
      <c r="O147" s="106" t="s">
        <v>18</v>
      </c>
      <c r="P147" s="106" t="s">
        <v>18</v>
      </c>
      <c r="Q147" s="106" t="s">
        <v>18</v>
      </c>
      <c r="R147" s="100"/>
      <c r="S147" s="100"/>
      <c r="T147" s="100"/>
      <c r="U147" s="100"/>
      <c r="V147" s="100"/>
      <c r="W147" s="100"/>
      <c r="X147" s="100"/>
      <c r="Y147" s="100"/>
      <c r="Z147" s="100"/>
      <c r="AA147" s="100"/>
      <c r="AB147" s="100"/>
      <c r="AC147" s="100"/>
      <c r="AD147" s="100"/>
      <c r="AE147" s="100"/>
    </row>
    <row r="148" spans="1:31" s="101" customFormat="1">
      <c r="A148" s="260"/>
      <c r="B148" s="260"/>
      <c r="C148" s="260"/>
      <c r="D148" s="172"/>
      <c r="E148" s="172"/>
      <c r="F148" s="244"/>
      <c r="G148" s="106" t="s">
        <v>18</v>
      </c>
      <c r="H148" s="106" t="s">
        <v>18</v>
      </c>
      <c r="I148" s="106" t="s">
        <v>18</v>
      </c>
      <c r="J148" s="106" t="s">
        <v>18</v>
      </c>
      <c r="K148" s="106" t="s">
        <v>18</v>
      </c>
      <c r="L148" s="106" t="s">
        <v>18</v>
      </c>
      <c r="M148" s="106" t="s">
        <v>18</v>
      </c>
      <c r="N148" s="106" t="s">
        <v>18</v>
      </c>
      <c r="O148" s="106" t="s">
        <v>18</v>
      </c>
      <c r="P148" s="106" t="s">
        <v>18</v>
      </c>
      <c r="Q148" s="106" t="s">
        <v>18</v>
      </c>
      <c r="R148" s="4"/>
      <c r="S148" s="4"/>
      <c r="T148" s="4"/>
      <c r="U148" s="4"/>
      <c r="V148" s="4"/>
      <c r="W148" s="4"/>
      <c r="X148" s="100"/>
      <c r="Y148" s="100"/>
      <c r="Z148" s="100"/>
      <c r="AA148" s="100"/>
      <c r="AB148" s="100"/>
      <c r="AC148" s="100"/>
      <c r="AD148" s="100"/>
      <c r="AE148" s="100"/>
    </row>
    <row r="149" spans="1:31" s="101" customFormat="1">
      <c r="A149" s="108"/>
      <c r="B149" s="108"/>
      <c r="C149" s="108"/>
      <c r="D149" s="114"/>
      <c r="E149" s="108"/>
      <c r="F149" s="108"/>
      <c r="G149" s="115"/>
      <c r="H149" s="108"/>
      <c r="I149" s="108"/>
      <c r="J149" s="108"/>
      <c r="K149" s="108"/>
      <c r="L149" s="108"/>
      <c r="M149" s="108"/>
      <c r="N149" s="108"/>
      <c r="O149" s="108"/>
      <c r="P149" s="108"/>
      <c r="Q149" s="108"/>
      <c r="R149" s="4"/>
      <c r="S149" s="4"/>
      <c r="T149" s="4"/>
      <c r="U149" s="4"/>
      <c r="V149" s="4"/>
      <c r="W149" s="4"/>
      <c r="X149" s="100"/>
      <c r="Y149" s="100"/>
      <c r="Z149" s="100"/>
      <c r="AA149" s="100"/>
      <c r="AB149" s="100"/>
      <c r="AC149" s="100"/>
      <c r="AD149" s="100"/>
      <c r="AE149" s="100"/>
    </row>
    <row r="150" spans="1:31" s="101" customFormat="1">
      <c r="A150" s="116"/>
      <c r="B150" s="116"/>
      <c r="C150" s="116"/>
      <c r="D150" s="117"/>
      <c r="E150" s="116"/>
      <c r="F150" s="116"/>
      <c r="G150" s="117"/>
      <c r="H150" s="116"/>
      <c r="I150" s="116"/>
      <c r="J150" s="116"/>
      <c r="K150" s="116"/>
      <c r="L150" s="116"/>
      <c r="M150" s="116"/>
      <c r="N150" s="116"/>
      <c r="O150" s="116"/>
      <c r="P150" s="116"/>
      <c r="Q150" s="116"/>
      <c r="R150" s="4"/>
      <c r="S150" s="4"/>
      <c r="T150" s="4"/>
      <c r="U150" s="4"/>
      <c r="V150" s="4"/>
      <c r="W150" s="4"/>
      <c r="X150" s="100"/>
      <c r="Y150" s="100"/>
      <c r="Z150" s="100"/>
      <c r="AA150" s="100"/>
      <c r="AB150" s="100"/>
      <c r="AC150" s="100"/>
      <c r="AD150" s="100"/>
      <c r="AE150" s="100"/>
    </row>
    <row r="151" spans="1:31">
      <c r="A151" s="169" t="s">
        <v>245</v>
      </c>
      <c r="B151" s="170"/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</row>
    <row r="152" spans="1:31">
      <c r="A152" s="161" t="s">
        <v>62</v>
      </c>
      <c r="B152" s="161"/>
      <c r="C152" s="161"/>
      <c r="D152" s="161"/>
      <c r="E152" s="161"/>
      <c r="F152" s="161"/>
      <c r="G152" s="161"/>
      <c r="H152" s="161"/>
      <c r="I152" s="161"/>
      <c r="J152" s="161"/>
      <c r="K152" s="161"/>
      <c r="L152" s="161"/>
      <c r="M152" s="161"/>
      <c r="N152" s="161"/>
      <c r="O152" s="161"/>
    </row>
    <row r="153" spans="1:31">
      <c r="A153" s="167" t="s">
        <v>63</v>
      </c>
      <c r="B153" s="167"/>
      <c r="C153" s="167"/>
      <c r="D153" s="167"/>
      <c r="E153" s="167"/>
      <c r="F153" s="167"/>
      <c r="G153" s="167"/>
      <c r="H153" s="167"/>
      <c r="I153" s="167"/>
      <c r="J153" s="167"/>
      <c r="K153" s="167"/>
      <c r="L153" s="167"/>
      <c r="M153" s="7"/>
      <c r="N153" s="7"/>
      <c r="O153" s="7"/>
    </row>
    <row r="154" spans="1:31">
      <c r="A154" s="167" t="s">
        <v>64</v>
      </c>
      <c r="B154" s="167"/>
      <c r="C154" s="167"/>
      <c r="D154" s="167"/>
      <c r="E154" s="167"/>
      <c r="F154" s="167"/>
      <c r="G154" s="167"/>
      <c r="H154" s="167"/>
      <c r="I154" s="167"/>
      <c r="J154" s="167"/>
      <c r="K154" s="167"/>
      <c r="L154" s="167"/>
      <c r="M154" s="7"/>
      <c r="N154" s="7"/>
      <c r="O154" s="7"/>
    </row>
    <row r="155" spans="1:31" ht="16.5" customHeight="1">
      <c r="A155" s="167" t="s">
        <v>65</v>
      </c>
      <c r="B155" s="167"/>
      <c r="C155" s="167"/>
      <c r="D155" s="167"/>
      <c r="E155" s="167"/>
      <c r="F155" s="167"/>
      <c r="G155" s="167"/>
      <c r="H155" s="167"/>
      <c r="I155" s="167"/>
      <c r="J155" s="167"/>
      <c r="K155" s="167"/>
      <c r="L155" s="167"/>
      <c r="M155" s="7"/>
      <c r="N155" s="7"/>
      <c r="O155" s="7"/>
    </row>
    <row r="156" spans="1:31">
      <c r="A156" s="167" t="s">
        <v>66</v>
      </c>
      <c r="B156" s="167"/>
      <c r="C156" s="167"/>
      <c r="D156" s="167"/>
      <c r="E156" s="167"/>
      <c r="F156" s="167"/>
      <c r="G156" s="167"/>
      <c r="H156" s="167"/>
      <c r="I156" s="167"/>
      <c r="J156" s="167"/>
      <c r="K156" s="167"/>
      <c r="L156" s="167"/>
      <c r="M156" s="7"/>
      <c r="N156" s="7"/>
      <c r="O156" s="7"/>
    </row>
    <row r="157" spans="1:31">
      <c r="A157" s="167" t="s">
        <v>67</v>
      </c>
      <c r="B157" s="167"/>
      <c r="C157" s="167"/>
      <c r="D157" s="167"/>
      <c r="E157" s="167"/>
      <c r="F157" s="167"/>
      <c r="G157" s="167"/>
      <c r="H157" s="167"/>
      <c r="I157" s="167"/>
      <c r="J157" s="167"/>
      <c r="K157" s="167"/>
      <c r="L157" s="167"/>
      <c r="M157" s="7"/>
      <c r="N157" s="7"/>
      <c r="O157" s="7"/>
    </row>
    <row r="158" spans="1:31">
      <c r="A158" s="167" t="s">
        <v>68</v>
      </c>
      <c r="B158" s="167"/>
      <c r="C158" s="167"/>
      <c r="D158" s="167"/>
      <c r="E158" s="167"/>
      <c r="F158" s="167"/>
      <c r="G158" s="167"/>
      <c r="H158" s="167"/>
      <c r="I158" s="167"/>
      <c r="J158" s="167"/>
      <c r="K158" s="167"/>
      <c r="L158" s="167"/>
      <c r="M158" s="7"/>
      <c r="N158" s="7"/>
      <c r="O158" s="7"/>
    </row>
    <row r="159" spans="1:31">
      <c r="A159" s="167" t="s">
        <v>69</v>
      </c>
      <c r="B159" s="167"/>
      <c r="C159" s="167"/>
      <c r="D159" s="167"/>
      <c r="E159" s="167"/>
      <c r="F159" s="167"/>
      <c r="G159" s="167"/>
      <c r="H159" s="167"/>
      <c r="I159" s="167"/>
      <c r="J159" s="167"/>
      <c r="K159" s="167"/>
      <c r="L159" s="167"/>
      <c r="M159" s="7"/>
      <c r="N159" s="7"/>
      <c r="O159" s="7"/>
    </row>
    <row r="160" spans="1:31">
      <c r="A160" s="168" t="s">
        <v>91</v>
      </c>
      <c r="B160" s="168"/>
      <c r="C160" s="168"/>
      <c r="D160" s="168"/>
      <c r="E160" s="168"/>
      <c r="F160" s="168"/>
      <c r="G160" s="168"/>
      <c r="H160" s="168"/>
      <c r="I160" s="168"/>
      <c r="J160" s="168"/>
      <c r="K160" s="168"/>
      <c r="L160" s="168"/>
      <c r="M160" s="168"/>
      <c r="N160" s="168"/>
      <c r="O160" s="168"/>
    </row>
    <row r="161" spans="1:15" ht="60.75" customHeight="1">
      <c r="A161" s="168" t="s">
        <v>164</v>
      </c>
      <c r="B161" s="168"/>
      <c r="C161" s="168"/>
      <c r="D161" s="168"/>
      <c r="E161" s="168"/>
      <c r="F161" s="168"/>
      <c r="G161" s="168"/>
      <c r="H161" s="168"/>
      <c r="I161" s="168"/>
      <c r="J161" s="168"/>
      <c r="K161" s="168"/>
      <c r="L161" s="168"/>
      <c r="M161" s="168"/>
      <c r="N161" s="168"/>
      <c r="O161" s="168"/>
    </row>
    <row r="162" spans="1:15" ht="60.75" customHeight="1">
      <c r="A162" s="168" t="s">
        <v>165</v>
      </c>
      <c r="B162" s="168"/>
      <c r="C162" s="168"/>
      <c r="D162" s="168"/>
      <c r="E162" s="168"/>
      <c r="F162" s="168"/>
      <c r="G162" s="168"/>
      <c r="H162" s="168"/>
      <c r="I162" s="168"/>
      <c r="J162" s="168"/>
      <c r="K162" s="168"/>
      <c r="L162" s="168"/>
      <c r="M162" s="168"/>
      <c r="N162" s="168"/>
      <c r="O162" s="168"/>
    </row>
    <row r="163" spans="1:15">
      <c r="A163" s="161" t="s">
        <v>70</v>
      </c>
      <c r="B163" s="161"/>
      <c r="C163" s="161"/>
      <c r="D163" s="161"/>
      <c r="E163" s="161"/>
      <c r="F163" s="161"/>
      <c r="G163" s="161"/>
      <c r="H163" s="161"/>
      <c r="I163" s="161"/>
      <c r="J163" s="161"/>
      <c r="K163" s="161"/>
      <c r="L163" s="161"/>
      <c r="M163" s="161"/>
      <c r="N163" s="161"/>
      <c r="O163" s="161"/>
    </row>
    <row r="164" spans="1:15">
      <c r="A164" s="9" t="s">
        <v>71</v>
      </c>
      <c r="B164" s="163" t="s">
        <v>72</v>
      </c>
      <c r="C164" s="164"/>
      <c r="D164" s="164"/>
      <c r="E164" s="166" t="s">
        <v>73</v>
      </c>
      <c r="F164" s="164"/>
      <c r="G164" s="164"/>
      <c r="H164" s="164"/>
      <c r="I164" s="164"/>
      <c r="J164" s="164"/>
      <c r="K164" s="164"/>
      <c r="L164" s="164"/>
      <c r="M164" s="7"/>
      <c r="N164" s="7"/>
      <c r="O164" s="7"/>
    </row>
    <row r="165" spans="1:15">
      <c r="A165" s="9">
        <v>1</v>
      </c>
      <c r="B165" s="163">
        <v>2</v>
      </c>
      <c r="C165" s="164"/>
      <c r="D165" s="164"/>
      <c r="E165" s="165">
        <v>3</v>
      </c>
      <c r="F165" s="165"/>
      <c r="G165" s="165"/>
      <c r="H165" s="165"/>
      <c r="I165" s="165"/>
      <c r="J165" s="165"/>
      <c r="K165" s="164"/>
      <c r="L165" s="164"/>
      <c r="M165" s="7"/>
      <c r="N165" s="7"/>
      <c r="O165" s="7"/>
    </row>
    <row r="166" spans="1:15" ht="40.5" customHeight="1">
      <c r="A166" s="9" t="s">
        <v>74</v>
      </c>
      <c r="B166" s="163" t="s">
        <v>239</v>
      </c>
      <c r="C166" s="164"/>
      <c r="D166" s="164"/>
      <c r="E166" s="165" t="s">
        <v>75</v>
      </c>
      <c r="F166" s="165"/>
      <c r="G166" s="165"/>
      <c r="H166" s="165"/>
      <c r="I166" s="165"/>
      <c r="J166" s="165"/>
      <c r="K166" s="165"/>
      <c r="L166" s="165"/>
      <c r="M166" s="7"/>
      <c r="N166" s="7"/>
      <c r="O166" s="7"/>
    </row>
    <row r="167" spans="1:15" ht="42.75" customHeight="1">
      <c r="A167" s="9" t="s">
        <v>76</v>
      </c>
      <c r="B167" s="163" t="s">
        <v>77</v>
      </c>
      <c r="C167" s="166"/>
      <c r="D167" s="166"/>
      <c r="E167" s="165" t="s">
        <v>75</v>
      </c>
      <c r="F167" s="165"/>
      <c r="G167" s="165"/>
      <c r="H167" s="165"/>
      <c r="I167" s="165"/>
      <c r="J167" s="165"/>
      <c r="K167" s="165"/>
      <c r="L167" s="165"/>
      <c r="M167" s="7"/>
      <c r="N167" s="7"/>
      <c r="O167" s="7"/>
    </row>
    <row r="168" spans="1:15" ht="42" customHeight="1">
      <c r="A168" s="9" t="s">
        <v>78</v>
      </c>
      <c r="B168" s="163" t="s">
        <v>194</v>
      </c>
      <c r="C168" s="164"/>
      <c r="D168" s="164"/>
      <c r="E168" s="165" t="s">
        <v>75</v>
      </c>
      <c r="F168" s="165"/>
      <c r="G168" s="165"/>
      <c r="H168" s="165"/>
      <c r="I168" s="165"/>
      <c r="J168" s="165"/>
      <c r="K168" s="165"/>
      <c r="L168" s="165"/>
      <c r="M168" s="7"/>
      <c r="N168" s="7"/>
      <c r="O168" s="7"/>
    </row>
    <row r="169" spans="1:15">
      <c r="A169" s="161" t="s">
        <v>80</v>
      </c>
      <c r="B169" s="161"/>
      <c r="C169" s="161"/>
      <c r="D169" s="161"/>
      <c r="E169" s="161"/>
      <c r="F169" s="161"/>
      <c r="G169" s="161"/>
      <c r="H169" s="161"/>
      <c r="I169" s="161"/>
      <c r="J169" s="161"/>
      <c r="K169" s="161"/>
      <c r="L169" s="161"/>
      <c r="M169" s="161"/>
      <c r="N169" s="161"/>
      <c r="O169" s="161"/>
    </row>
    <row r="170" spans="1:15">
      <c r="A170" s="161" t="s">
        <v>81</v>
      </c>
      <c r="B170" s="161"/>
      <c r="C170" s="161"/>
      <c r="D170" s="161"/>
      <c r="E170" s="161"/>
      <c r="F170" s="161"/>
      <c r="G170" s="161"/>
      <c r="H170" s="161"/>
      <c r="I170" s="161"/>
      <c r="J170" s="161"/>
      <c r="K170" s="161"/>
      <c r="L170" s="161"/>
      <c r="M170" s="161"/>
      <c r="N170" s="161"/>
      <c r="O170" s="161"/>
    </row>
    <row r="171" spans="1:15">
      <c r="A171" s="161" t="s">
        <v>82</v>
      </c>
      <c r="B171" s="161"/>
      <c r="C171" s="161"/>
      <c r="D171" s="161"/>
      <c r="E171" s="161"/>
      <c r="F171" s="161"/>
      <c r="G171" s="161"/>
      <c r="H171" s="161"/>
      <c r="I171" s="161"/>
      <c r="J171" s="161"/>
      <c r="K171" s="161"/>
      <c r="L171" s="161"/>
      <c r="M171" s="161"/>
      <c r="N171" s="161"/>
      <c r="O171" s="161"/>
    </row>
    <row r="172" spans="1:15">
      <c r="A172" s="161" t="s">
        <v>190</v>
      </c>
      <c r="B172" s="161"/>
      <c r="C172" s="161"/>
      <c r="D172" s="161"/>
      <c r="E172" s="161"/>
      <c r="F172" s="161"/>
      <c r="G172" s="161"/>
      <c r="H172" s="161"/>
      <c r="I172" s="161"/>
      <c r="J172" s="161"/>
      <c r="K172" s="161"/>
      <c r="L172" s="161"/>
      <c r="M172" s="161"/>
      <c r="N172" s="161"/>
      <c r="O172" s="161"/>
    </row>
    <row r="173" spans="1:15" ht="21" customHeight="1">
      <c r="A173" s="162" t="s">
        <v>92</v>
      </c>
      <c r="B173" s="162"/>
      <c r="C173" s="162"/>
      <c r="D173" s="162"/>
      <c r="E173" s="162"/>
      <c r="F173" s="162"/>
      <c r="G173" s="162"/>
      <c r="H173" s="162"/>
      <c r="I173" s="162"/>
      <c r="J173" s="162"/>
      <c r="K173" s="162"/>
      <c r="L173" s="162"/>
      <c r="M173" s="162"/>
      <c r="N173" s="162"/>
      <c r="O173" s="162"/>
    </row>
    <row r="174" spans="1:15" ht="62.25" customHeight="1">
      <c r="A174" s="162" t="s">
        <v>93</v>
      </c>
      <c r="B174" s="162"/>
      <c r="C174" s="162"/>
      <c r="D174" s="162"/>
      <c r="E174" s="162"/>
      <c r="F174" s="162"/>
      <c r="G174" s="162"/>
      <c r="H174" s="162"/>
      <c r="I174" s="162"/>
      <c r="J174" s="162"/>
      <c r="K174" s="162"/>
      <c r="L174" s="162"/>
      <c r="M174" s="162"/>
      <c r="N174" s="162"/>
      <c r="O174" s="162"/>
    </row>
    <row r="175" spans="1:15">
      <c r="A175" s="160" t="s">
        <v>83</v>
      </c>
      <c r="B175" s="160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</row>
    <row r="176" spans="1:15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</row>
    <row r="177" spans="1:15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</row>
    <row r="178" spans="1:15">
      <c r="A178" s="46" t="s">
        <v>178</v>
      </c>
      <c r="B178" s="7"/>
      <c r="C178" s="7"/>
      <c r="D178" s="7"/>
      <c r="E178" s="7"/>
      <c r="F178" s="7"/>
      <c r="G178" s="7"/>
      <c r="H178" s="7"/>
      <c r="I178" s="7"/>
      <c r="J178" s="7"/>
      <c r="K178" s="7" t="s">
        <v>84</v>
      </c>
      <c r="L178" s="7"/>
      <c r="M178" s="7"/>
      <c r="N178" s="7"/>
      <c r="O178" s="7"/>
    </row>
    <row r="179" spans="1:15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</row>
    <row r="180" spans="1:15">
      <c r="A180" s="23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</row>
  </sheetData>
  <mergeCells count="267">
    <mergeCell ref="A147:A148"/>
    <mergeCell ref="B147:B148"/>
    <mergeCell ref="C147:C148"/>
    <mergeCell ref="D147:D148"/>
    <mergeCell ref="E147:E148"/>
    <mergeCell ref="F147:F148"/>
    <mergeCell ref="A121:D121"/>
    <mergeCell ref="E121:G121"/>
    <mergeCell ref="H121:L121"/>
    <mergeCell ref="A122:D122"/>
    <mergeCell ref="E122:G122"/>
    <mergeCell ref="H122:L122"/>
    <mergeCell ref="A123:D123"/>
    <mergeCell ref="E123:G123"/>
    <mergeCell ref="H123:L123"/>
    <mergeCell ref="A124:D124"/>
    <mergeCell ref="E124:G124"/>
    <mergeCell ref="H124:L124"/>
    <mergeCell ref="A125:D125"/>
    <mergeCell ref="E125:G125"/>
    <mergeCell ref="H125:L125"/>
    <mergeCell ref="A126:D126"/>
    <mergeCell ref="E126:G126"/>
    <mergeCell ref="H126:L126"/>
    <mergeCell ref="P143:Q143"/>
    <mergeCell ref="B144:B145"/>
    <mergeCell ref="C144:C145"/>
    <mergeCell ref="D144:D145"/>
    <mergeCell ref="E144:E145"/>
    <mergeCell ref="F144:F145"/>
    <mergeCell ref="G144:G145"/>
    <mergeCell ref="H144:I144"/>
    <mergeCell ref="J144:J145"/>
    <mergeCell ref="K144:K145"/>
    <mergeCell ref="L144:L145"/>
    <mergeCell ref="M144:M145"/>
    <mergeCell ref="N144:N145"/>
    <mergeCell ref="O144:O145"/>
    <mergeCell ref="P144:P145"/>
    <mergeCell ref="Q144:Q145"/>
    <mergeCell ref="D136:D137"/>
    <mergeCell ref="E136:E137"/>
    <mergeCell ref="F136:F137"/>
    <mergeCell ref="G136:G137"/>
    <mergeCell ref="H136:I136"/>
    <mergeCell ref="J136:J137"/>
    <mergeCell ref="K136:K137"/>
    <mergeCell ref="L136:L137"/>
    <mergeCell ref="M136:M137"/>
    <mergeCell ref="A69:D69"/>
    <mergeCell ref="E69:G69"/>
    <mergeCell ref="H69:L69"/>
    <mergeCell ref="A128:O128"/>
    <mergeCell ref="A130:L130"/>
    <mergeCell ref="M130:M132"/>
    <mergeCell ref="N130:N132"/>
    <mergeCell ref="A131:L131"/>
    <mergeCell ref="A133:L133"/>
    <mergeCell ref="E114:K114"/>
    <mergeCell ref="A116:F116"/>
    <mergeCell ref="A117:K117"/>
    <mergeCell ref="A118:K118"/>
    <mergeCell ref="A119:K119"/>
    <mergeCell ref="A120:I120"/>
    <mergeCell ref="A111:K111"/>
    <mergeCell ref="E112:K112"/>
    <mergeCell ref="E113:K113"/>
    <mergeCell ref="E115:K115"/>
    <mergeCell ref="J85:J86"/>
    <mergeCell ref="K85:K86"/>
    <mergeCell ref="L85:L86"/>
    <mergeCell ref="M85:M86"/>
    <mergeCell ref="N85:N86"/>
    <mergeCell ref="A66:D66"/>
    <mergeCell ref="E66:G66"/>
    <mergeCell ref="H66:L66"/>
    <mergeCell ref="A67:D67"/>
    <mergeCell ref="E67:G67"/>
    <mergeCell ref="H67:L67"/>
    <mergeCell ref="A68:D68"/>
    <mergeCell ref="E68:G68"/>
    <mergeCell ref="H68:L68"/>
    <mergeCell ref="B80:B81"/>
    <mergeCell ref="C80:C81"/>
    <mergeCell ref="D80:D81"/>
    <mergeCell ref="E80:E81"/>
    <mergeCell ref="F80:F81"/>
    <mergeCell ref="A80:A81"/>
    <mergeCell ref="A76:A78"/>
    <mergeCell ref="B76:D77"/>
    <mergeCell ref="E76:F77"/>
    <mergeCell ref="A174:O174"/>
    <mergeCell ref="A175:O175"/>
    <mergeCell ref="B168:D168"/>
    <mergeCell ref="E168:L168"/>
    <mergeCell ref="A169:O169"/>
    <mergeCell ref="A170:O170"/>
    <mergeCell ref="A171:O171"/>
    <mergeCell ref="A173:O173"/>
    <mergeCell ref="B165:D165"/>
    <mergeCell ref="E165:L165"/>
    <mergeCell ref="B166:D166"/>
    <mergeCell ref="E166:L166"/>
    <mergeCell ref="B167:D167"/>
    <mergeCell ref="E167:L167"/>
    <mergeCell ref="A172:O172"/>
    <mergeCell ref="A158:L158"/>
    <mergeCell ref="A159:L159"/>
    <mergeCell ref="A160:O160"/>
    <mergeCell ref="A161:O161"/>
    <mergeCell ref="A163:O163"/>
    <mergeCell ref="B164:D164"/>
    <mergeCell ref="E164:L164"/>
    <mergeCell ref="A152:O152"/>
    <mergeCell ref="A153:L153"/>
    <mergeCell ref="A154:L154"/>
    <mergeCell ref="A155:L155"/>
    <mergeCell ref="A156:L156"/>
    <mergeCell ref="A157:L157"/>
    <mergeCell ref="A162:O162"/>
    <mergeCell ref="A151:O151"/>
    <mergeCell ref="A134:J134"/>
    <mergeCell ref="A135:A137"/>
    <mergeCell ref="B135:D135"/>
    <mergeCell ref="E135:F135"/>
    <mergeCell ref="G135:I135"/>
    <mergeCell ref="J135:L135"/>
    <mergeCell ref="M135:N135"/>
    <mergeCell ref="B136:B137"/>
    <mergeCell ref="C136:C137"/>
    <mergeCell ref="N136:N137"/>
    <mergeCell ref="A139:A140"/>
    <mergeCell ref="B139:B140"/>
    <mergeCell ref="C139:C140"/>
    <mergeCell ref="D139:D140"/>
    <mergeCell ref="E139:E140"/>
    <mergeCell ref="F139:F140"/>
    <mergeCell ref="A142:J142"/>
    <mergeCell ref="A143:A145"/>
    <mergeCell ref="B143:D143"/>
    <mergeCell ref="E143:F143"/>
    <mergeCell ref="G143:I143"/>
    <mergeCell ref="J143:L143"/>
    <mergeCell ref="M143:O143"/>
    <mergeCell ref="O85:O86"/>
    <mergeCell ref="A82:O82"/>
    <mergeCell ref="A83:J83"/>
    <mergeCell ref="A84:A86"/>
    <mergeCell ref="B84:D85"/>
    <mergeCell ref="E84:F85"/>
    <mergeCell ref="G84:I84"/>
    <mergeCell ref="J84:L84"/>
    <mergeCell ref="M84:O84"/>
    <mergeCell ref="G85:G86"/>
    <mergeCell ref="H85:I85"/>
    <mergeCell ref="G76:I76"/>
    <mergeCell ref="J76:L76"/>
    <mergeCell ref="G77:G78"/>
    <mergeCell ref="H77:I77"/>
    <mergeCell ref="J77:J78"/>
    <mergeCell ref="K77:K78"/>
    <mergeCell ref="L77:L78"/>
    <mergeCell ref="M71:M73"/>
    <mergeCell ref="N71:N73"/>
    <mergeCell ref="A72:L72"/>
    <mergeCell ref="A73:L73"/>
    <mergeCell ref="A74:L74"/>
    <mergeCell ref="A75:J75"/>
    <mergeCell ref="A71:L71"/>
    <mergeCell ref="O40:O41"/>
    <mergeCell ref="A59:F59"/>
    <mergeCell ref="A60:K60"/>
    <mergeCell ref="A61:K61"/>
    <mergeCell ref="A62:K62"/>
    <mergeCell ref="A63:I63"/>
    <mergeCell ref="A55:K55"/>
    <mergeCell ref="E56:K56"/>
    <mergeCell ref="E57:K57"/>
    <mergeCell ref="E58:K58"/>
    <mergeCell ref="J40:J41"/>
    <mergeCell ref="K40:K41"/>
    <mergeCell ref="L40:L41"/>
    <mergeCell ref="M40:M41"/>
    <mergeCell ref="N40:N41"/>
    <mergeCell ref="H64:L64"/>
    <mergeCell ref="A65:D65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35:A36"/>
    <mergeCell ref="B35:B36"/>
    <mergeCell ref="C35:C36"/>
    <mergeCell ref="D35:D36"/>
    <mergeCell ref="E35:E36"/>
    <mergeCell ref="F35:F36"/>
    <mergeCell ref="A64:D64"/>
    <mergeCell ref="E64:G64"/>
    <mergeCell ref="E65:G65"/>
    <mergeCell ref="H65:L65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A3:O3"/>
    <mergeCell ref="K8:M8"/>
    <mergeCell ref="N8:O8"/>
    <mergeCell ref="A10:J10"/>
    <mergeCell ref="K10:M10"/>
    <mergeCell ref="N10:O10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P84:Q84"/>
    <mergeCell ref="P85:P86"/>
    <mergeCell ref="Q85:Q86"/>
    <mergeCell ref="M31:N31"/>
    <mergeCell ref="M32:M33"/>
    <mergeCell ref="N32:N33"/>
    <mergeCell ref="M76:N76"/>
    <mergeCell ref="M77:M78"/>
    <mergeCell ref="N77:N78"/>
    <mergeCell ref="P39:Q39"/>
    <mergeCell ref="P40:P41"/>
    <mergeCell ref="Q40:Q41"/>
    <mergeCell ref="A37:O37"/>
    <mergeCell ref="A38:J38"/>
    <mergeCell ref="A39:A41"/>
    <mergeCell ref="B39:D40"/>
    <mergeCell ref="E39:F40"/>
    <mergeCell ref="G39:I39"/>
    <mergeCell ref="J39:L39"/>
    <mergeCell ref="M39:O39"/>
    <mergeCell ref="G40:G41"/>
    <mergeCell ref="H40:I40"/>
    <mergeCell ref="A53:O53"/>
    <mergeCell ref="A54:O54"/>
  </mergeCells>
  <hyperlinks>
    <hyperlink ref="M143" location="sub_777" display="sub_777"/>
    <hyperlink ref="P143" location="sub_666" display="sub_666"/>
  </hyperlinks>
  <pageMargins left="0.55118110236220474" right="0.31496062992125984" top="0.35433070866141736" bottom="0.35433070866141736" header="0.31496062992125984" footer="0.31496062992125984"/>
  <pageSetup paperSize="9" scale="54" fitToHeight="0" orientation="landscape" r:id="rId1"/>
  <rowBreaks count="1" manualBreakCount="1">
    <brk id="24" max="16" man="1"/>
  </rowBreaks>
</worksheet>
</file>

<file path=xl/worksheets/sheet41.xml><?xml version="1.0" encoding="utf-8"?>
<worksheet xmlns="http://schemas.openxmlformats.org/spreadsheetml/2006/main" xmlns:r="http://schemas.openxmlformats.org/officeDocument/2006/relationships">
  <sheetPr codeName="Лист41"/>
  <dimension ref="A1:AE180"/>
  <sheetViews>
    <sheetView view="pageBreakPreview" topLeftCell="A43" zoomScale="80" zoomScaleNormal="70" zoomScaleSheetLayoutView="80" workbookViewId="0">
      <selection activeCell="J109" sqref="J109"/>
    </sheetView>
  </sheetViews>
  <sheetFormatPr defaultRowHeight="18.75"/>
  <cols>
    <col min="1" max="1" width="28.7109375" style="4" customWidth="1"/>
    <col min="2" max="2" width="22.42578125" style="4" customWidth="1"/>
    <col min="3" max="3" width="19.42578125" style="4" customWidth="1"/>
    <col min="4" max="4" width="11.7109375" style="4" customWidth="1"/>
    <col min="5" max="5" width="17.42578125" style="4" customWidth="1"/>
    <col min="6" max="6" width="17.5703125" style="4" customWidth="1"/>
    <col min="7" max="7" width="21.5703125" style="4" customWidth="1"/>
    <col min="8" max="8" width="11.42578125" style="4" customWidth="1"/>
    <col min="9" max="9" width="7.140625" style="4" customWidth="1"/>
    <col min="10" max="11" width="12.140625" style="4" customWidth="1"/>
    <col min="12" max="12" width="11.42578125" style="4" customWidth="1"/>
    <col min="13" max="13" width="15.28515625" style="4" customWidth="1"/>
    <col min="14" max="14" width="12.7109375" style="4" customWidth="1"/>
    <col min="15" max="15" width="12.4257812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4" t="s">
        <v>527</v>
      </c>
    </row>
    <row r="2" spans="1:15">
      <c r="L2" s="4" t="s">
        <v>485</v>
      </c>
    </row>
    <row r="3" spans="1:15" ht="35.25" customHeight="1">
      <c r="A3" s="228" t="s">
        <v>470</v>
      </c>
      <c r="B3" s="229"/>
      <c r="C3" s="229"/>
      <c r="D3" s="229"/>
      <c r="E3" s="229"/>
      <c r="F3" s="229"/>
      <c r="G3" s="229"/>
      <c r="H3" s="229"/>
      <c r="I3" s="229"/>
      <c r="J3" s="229"/>
      <c r="K3" s="229"/>
      <c r="L3" s="229"/>
      <c r="M3" s="229"/>
      <c r="N3" s="229"/>
      <c r="O3" s="229"/>
    </row>
    <row r="4" spans="1:15" ht="30.75" customHeight="1">
      <c r="A4" s="230" t="s">
        <v>225</v>
      </c>
      <c r="B4" s="231"/>
      <c r="C4" s="231"/>
      <c r="D4" s="231"/>
      <c r="E4" s="231"/>
      <c r="F4" s="231"/>
      <c r="G4" s="231"/>
      <c r="H4" s="231"/>
      <c r="I4" s="231"/>
      <c r="J4" s="231"/>
      <c r="K4" s="231"/>
      <c r="L4" s="231"/>
      <c r="M4" s="231"/>
      <c r="N4" s="231"/>
      <c r="O4" s="231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232" t="s">
        <v>3</v>
      </c>
      <c r="O5" s="233"/>
    </row>
    <row r="6" spans="1:15" ht="18.75" customHeight="1">
      <c r="A6" s="212"/>
      <c r="B6" s="212"/>
      <c r="C6" s="212"/>
      <c r="D6" s="212"/>
      <c r="E6" s="212"/>
      <c r="F6" s="212"/>
      <c r="G6" s="212"/>
      <c r="H6" s="212"/>
      <c r="I6" s="212"/>
      <c r="J6" s="212"/>
      <c r="K6" s="222" t="s">
        <v>4</v>
      </c>
      <c r="L6" s="222"/>
      <c r="M6" s="223"/>
      <c r="N6" s="234" t="s">
        <v>5</v>
      </c>
      <c r="O6" s="235"/>
    </row>
    <row r="7" spans="1:15" ht="18.75" customHeight="1">
      <c r="A7" s="212"/>
      <c r="B7" s="212"/>
      <c r="C7" s="212"/>
      <c r="D7" s="212"/>
      <c r="E7" s="212"/>
      <c r="F7" s="212"/>
      <c r="G7" s="212"/>
      <c r="H7" s="212"/>
      <c r="I7" s="212"/>
      <c r="J7" s="212"/>
      <c r="K7" s="222" t="s">
        <v>179</v>
      </c>
      <c r="L7" s="222"/>
      <c r="M7" s="223"/>
      <c r="N7" s="224" t="s">
        <v>483</v>
      </c>
      <c r="O7" s="225"/>
    </row>
    <row r="8" spans="1:15">
      <c r="A8" s="70"/>
      <c r="B8" s="8"/>
      <c r="C8" s="8"/>
      <c r="D8" s="8"/>
      <c r="E8" s="8"/>
      <c r="F8" s="8"/>
      <c r="G8" s="8"/>
      <c r="H8" s="8"/>
      <c r="I8" s="8"/>
      <c r="J8" s="8"/>
      <c r="K8" s="222" t="s">
        <v>180</v>
      </c>
      <c r="L8" s="222"/>
      <c r="M8" s="223"/>
      <c r="N8" s="224" t="s">
        <v>224</v>
      </c>
      <c r="O8" s="225"/>
    </row>
    <row r="9" spans="1:15">
      <c r="A9" s="70"/>
      <c r="B9" s="8"/>
      <c r="C9" s="8"/>
      <c r="D9" s="8"/>
      <c r="E9" s="8"/>
      <c r="F9" s="8"/>
      <c r="G9" s="8"/>
      <c r="H9" s="8"/>
      <c r="I9" s="8"/>
      <c r="J9" s="8"/>
      <c r="K9" s="48"/>
      <c r="L9" s="48"/>
      <c r="M9" s="49" t="s">
        <v>183</v>
      </c>
      <c r="N9" s="50"/>
      <c r="O9" s="51"/>
    </row>
    <row r="10" spans="1:15" ht="18.75" customHeight="1">
      <c r="A10" s="212"/>
      <c r="B10" s="212"/>
      <c r="C10" s="212"/>
      <c r="D10" s="212"/>
      <c r="E10" s="212"/>
      <c r="F10" s="212"/>
      <c r="G10" s="212"/>
      <c r="H10" s="212"/>
      <c r="I10" s="212"/>
      <c r="J10" s="212"/>
      <c r="K10" s="222" t="s">
        <v>181</v>
      </c>
      <c r="L10" s="222"/>
      <c r="M10" s="223"/>
      <c r="N10" s="224" t="s">
        <v>159</v>
      </c>
      <c r="O10" s="225"/>
    </row>
    <row r="11" spans="1:15" ht="18.75" customHeight="1">
      <c r="A11" s="212"/>
      <c r="B11" s="212"/>
      <c r="C11" s="212"/>
      <c r="D11" s="212"/>
      <c r="E11" s="212"/>
      <c r="F11" s="212"/>
      <c r="G11" s="212"/>
      <c r="H11" s="212"/>
      <c r="I11" s="212"/>
      <c r="J11" s="212"/>
      <c r="K11" s="222" t="s">
        <v>182</v>
      </c>
      <c r="L11" s="222"/>
      <c r="M11" s="223"/>
      <c r="N11" s="224" t="s">
        <v>160</v>
      </c>
      <c r="O11" s="225"/>
    </row>
    <row r="12" spans="1:15">
      <c r="A12" s="52"/>
      <c r="B12" s="67"/>
      <c r="C12" s="67"/>
      <c r="D12" s="67"/>
      <c r="E12" s="67"/>
      <c r="F12" s="67"/>
      <c r="G12" s="67"/>
      <c r="H12" s="67"/>
      <c r="I12" s="67"/>
      <c r="J12" s="67"/>
      <c r="K12" s="226"/>
      <c r="L12" s="226"/>
      <c r="M12" s="227"/>
      <c r="N12" s="224"/>
      <c r="O12" s="225"/>
    </row>
    <row r="13" spans="1:15">
      <c r="A13" s="52"/>
      <c r="B13" s="67"/>
      <c r="C13" s="67"/>
      <c r="D13" s="67"/>
      <c r="E13" s="67"/>
      <c r="F13" s="67"/>
      <c r="G13" s="67"/>
      <c r="H13" s="67"/>
      <c r="I13" s="67"/>
      <c r="J13" s="67"/>
      <c r="K13" s="54"/>
      <c r="L13" s="54"/>
      <c r="M13" s="68"/>
      <c r="N13" s="69"/>
      <c r="O13" s="69"/>
    </row>
    <row r="14" spans="1:15" ht="39" customHeight="1">
      <c r="A14" s="217" t="s">
        <v>0</v>
      </c>
      <c r="B14" s="217"/>
      <c r="C14" s="217"/>
      <c r="D14" s="217"/>
      <c r="E14" s="217"/>
      <c r="F14" s="217"/>
      <c r="G14" s="217"/>
      <c r="H14" s="217"/>
      <c r="I14" s="217"/>
      <c r="J14" s="217"/>
      <c r="K14" s="217"/>
      <c r="L14" s="217"/>
      <c r="M14" s="217"/>
      <c r="N14" s="217"/>
      <c r="O14" s="217"/>
    </row>
    <row r="15" spans="1:15" ht="24.75" hidden="1" customHeight="1">
      <c r="A15" s="216" t="s">
        <v>1</v>
      </c>
      <c r="B15" s="216"/>
      <c r="C15" s="216"/>
      <c r="D15" s="216"/>
      <c r="E15" s="216"/>
      <c r="F15" s="216"/>
      <c r="G15" s="216"/>
      <c r="H15" s="216"/>
      <c r="I15" s="216"/>
      <c r="J15" s="216"/>
      <c r="K15" s="216"/>
      <c r="L15" s="216"/>
      <c r="M15" s="216"/>
      <c r="N15" s="216"/>
      <c r="O15" s="216"/>
    </row>
    <row r="16" spans="1:15" ht="16.5" hidden="1" customHeight="1">
      <c r="A16" s="216" t="s">
        <v>2</v>
      </c>
      <c r="B16" s="217"/>
      <c r="C16" s="217"/>
      <c r="D16" s="217"/>
      <c r="E16" s="217"/>
      <c r="F16" s="217"/>
      <c r="G16" s="217"/>
      <c r="H16" s="217"/>
      <c r="I16" s="217"/>
      <c r="J16" s="217"/>
      <c r="K16" s="217"/>
      <c r="L16" s="217"/>
      <c r="M16" s="217"/>
      <c r="N16" s="217"/>
      <c r="O16" s="217"/>
    </row>
    <row r="17" spans="1:18" ht="137.25" customHeight="1">
      <c r="A17" s="218" t="s">
        <v>484</v>
      </c>
      <c r="B17" s="218"/>
      <c r="C17" s="218"/>
      <c r="D17" s="218"/>
      <c r="E17" s="218"/>
      <c r="F17" s="218"/>
      <c r="G17" s="218"/>
      <c r="H17" s="218"/>
      <c r="I17" s="218"/>
      <c r="J17" s="218"/>
      <c r="K17" s="218"/>
      <c r="L17" s="218"/>
      <c r="M17" s="218"/>
      <c r="N17" s="218"/>
      <c r="O17" s="218"/>
    </row>
    <row r="18" spans="1:18" ht="185.25" customHeight="1">
      <c r="A18" s="219"/>
      <c r="B18" s="219"/>
      <c r="C18" s="219"/>
      <c r="D18" s="219"/>
      <c r="E18" s="219"/>
      <c r="F18" s="219"/>
      <c r="G18" s="219"/>
      <c r="H18" s="219"/>
      <c r="I18" s="219"/>
      <c r="J18" s="219"/>
      <c r="K18" s="219"/>
      <c r="L18" s="219"/>
      <c r="M18" s="219"/>
      <c r="N18" s="219"/>
      <c r="O18" s="219"/>
      <c r="P18" s="24"/>
      <c r="Q18" s="24"/>
      <c r="R18" s="24"/>
    </row>
    <row r="19" spans="1:18" ht="27" customHeight="1">
      <c r="A19" s="220" t="s">
        <v>89</v>
      </c>
      <c r="B19" s="220"/>
      <c r="C19" s="220"/>
      <c r="D19" s="220"/>
      <c r="E19" s="220"/>
      <c r="F19" s="220"/>
      <c r="G19" s="220"/>
      <c r="H19" s="220"/>
      <c r="I19" s="220"/>
      <c r="J19" s="220"/>
      <c r="K19" s="47"/>
      <c r="L19" s="47"/>
      <c r="M19" s="47"/>
      <c r="N19" s="47"/>
      <c r="O19" s="47"/>
      <c r="P19" s="24"/>
      <c r="Q19" s="24"/>
      <c r="R19" s="24"/>
    </row>
    <row r="20" spans="1:18" ht="35.25" customHeight="1">
      <c r="A20" s="221" t="s">
        <v>143</v>
      </c>
      <c r="B20" s="221"/>
      <c r="C20" s="221"/>
      <c r="D20" s="221"/>
      <c r="E20" s="221"/>
      <c r="F20" s="221"/>
      <c r="G20" s="221"/>
      <c r="H20" s="221"/>
      <c r="I20" s="221"/>
      <c r="J20" s="221"/>
      <c r="K20" s="47"/>
      <c r="L20" s="47"/>
      <c r="M20" s="47"/>
      <c r="N20" s="47"/>
      <c r="O20" s="47"/>
      <c r="P20" s="24"/>
      <c r="Q20" s="24"/>
      <c r="R20" s="24"/>
    </row>
    <row r="21" spans="1:18">
      <c r="A21" s="212" t="s">
        <v>90</v>
      </c>
      <c r="B21" s="212"/>
      <c r="C21" s="212"/>
      <c r="D21" s="212"/>
      <c r="E21" s="212"/>
      <c r="F21" s="212"/>
      <c r="G21" s="212"/>
      <c r="H21" s="212"/>
      <c r="I21" s="212"/>
      <c r="J21" s="212"/>
      <c r="K21" s="54"/>
      <c r="L21" s="54"/>
      <c r="M21" s="68"/>
      <c r="N21" s="69"/>
      <c r="O21" s="69"/>
    </row>
    <row r="22" spans="1:18" ht="18.75" customHeight="1">
      <c r="A22" s="213" t="s">
        <v>233</v>
      </c>
      <c r="B22" s="213"/>
      <c r="C22" s="213"/>
      <c r="D22" s="213"/>
      <c r="E22" s="213"/>
      <c r="F22" s="213"/>
      <c r="G22" s="213"/>
      <c r="H22" s="213"/>
      <c r="I22" s="213"/>
      <c r="J22" s="213"/>
      <c r="K22" s="7"/>
      <c r="L22" s="7"/>
      <c r="M22" s="7"/>
      <c r="N22" s="7"/>
      <c r="O22" s="7"/>
    </row>
    <row r="23" spans="1:18">
      <c r="A23" s="214" t="s">
        <v>192</v>
      </c>
      <c r="B23" s="214"/>
      <c r="C23" s="214"/>
      <c r="D23" s="214"/>
      <c r="E23" s="214"/>
      <c r="F23" s="214"/>
      <c r="G23" s="214"/>
      <c r="H23" s="214"/>
      <c r="I23" s="214"/>
      <c r="J23" s="214"/>
      <c r="K23" s="7"/>
      <c r="L23" s="7"/>
      <c r="M23" s="7"/>
      <c r="N23" s="7"/>
      <c r="O23" s="7"/>
    </row>
    <row r="24" spans="1:18">
      <c r="A24" s="215"/>
      <c r="B24" s="215"/>
      <c r="C24" s="215"/>
      <c r="D24" s="215"/>
      <c r="E24" s="215"/>
      <c r="F24" s="215"/>
      <c r="G24" s="215"/>
      <c r="H24" s="215"/>
      <c r="I24" s="215"/>
      <c r="J24" s="215"/>
      <c r="K24" s="7"/>
      <c r="L24" s="7"/>
      <c r="M24" s="7"/>
      <c r="N24" s="7"/>
      <c r="O24" s="7"/>
    </row>
    <row r="25" spans="1:18">
      <c r="A25" s="169" t="s">
        <v>6</v>
      </c>
      <c r="B25" s="170"/>
      <c r="C25" s="170"/>
      <c r="D25" s="170"/>
      <c r="E25" s="170"/>
      <c r="F25" s="170"/>
      <c r="G25" s="170"/>
      <c r="H25" s="170"/>
      <c r="I25" s="170"/>
      <c r="J25" s="170"/>
      <c r="K25" s="170"/>
      <c r="L25" s="170"/>
      <c r="M25" s="170"/>
      <c r="N25" s="170"/>
      <c r="O25" s="170"/>
    </row>
    <row r="26" spans="1:18" ht="42" customHeight="1">
      <c r="A26" s="169" t="s">
        <v>7</v>
      </c>
      <c r="B26" s="169"/>
      <c r="C26" s="169"/>
      <c r="D26" s="169"/>
      <c r="E26" s="169"/>
      <c r="F26" s="169"/>
      <c r="G26" s="169"/>
      <c r="H26" s="169"/>
      <c r="I26" s="169"/>
      <c r="J26" s="169"/>
      <c r="K26" s="169"/>
      <c r="L26" s="169"/>
      <c r="M26" s="210" t="s">
        <v>193</v>
      </c>
      <c r="N26" s="165" t="s">
        <v>238</v>
      </c>
      <c r="O26" s="7"/>
    </row>
    <row r="27" spans="1:18">
      <c r="A27" s="161" t="s">
        <v>8</v>
      </c>
      <c r="B27" s="161"/>
      <c r="C27" s="161"/>
      <c r="D27" s="161"/>
      <c r="E27" s="161"/>
      <c r="F27" s="161"/>
      <c r="G27" s="161"/>
      <c r="H27" s="161"/>
      <c r="I27" s="161"/>
      <c r="J27" s="161"/>
      <c r="K27" s="161"/>
      <c r="L27" s="161"/>
      <c r="M27" s="211"/>
      <c r="N27" s="165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211"/>
      <c r="N28" s="165"/>
      <c r="O28" s="7"/>
    </row>
    <row r="29" spans="1:18">
      <c r="A29" s="161" t="s">
        <v>86</v>
      </c>
      <c r="B29" s="161"/>
      <c r="C29" s="161"/>
      <c r="D29" s="161"/>
      <c r="E29" s="161"/>
      <c r="F29" s="161"/>
      <c r="G29" s="161"/>
      <c r="H29" s="161"/>
      <c r="I29" s="161"/>
      <c r="J29" s="161"/>
      <c r="K29" s="161"/>
      <c r="L29" s="161"/>
      <c r="M29" s="7"/>
      <c r="N29" s="8"/>
      <c r="O29" s="7"/>
    </row>
    <row r="30" spans="1:18">
      <c r="A30" s="160" t="s">
        <v>98</v>
      </c>
      <c r="B30" s="160"/>
      <c r="C30" s="160"/>
      <c r="D30" s="160"/>
      <c r="E30" s="160"/>
      <c r="F30" s="160"/>
      <c r="G30" s="160"/>
      <c r="H30" s="160"/>
      <c r="I30" s="160"/>
      <c r="J30" s="160"/>
      <c r="K30" s="7"/>
      <c r="L30" s="7"/>
      <c r="M30" s="7"/>
      <c r="N30" s="8"/>
      <c r="O30" s="7"/>
    </row>
    <row r="31" spans="1:18" ht="78.75" customHeight="1">
      <c r="A31" s="163" t="s">
        <v>87</v>
      </c>
      <c r="B31" s="163" t="s">
        <v>10</v>
      </c>
      <c r="C31" s="163"/>
      <c r="D31" s="163"/>
      <c r="E31" s="163" t="s">
        <v>11</v>
      </c>
      <c r="F31" s="163"/>
      <c r="G31" s="163" t="s">
        <v>12</v>
      </c>
      <c r="H31" s="163"/>
      <c r="I31" s="163"/>
      <c r="J31" s="163" t="s">
        <v>13</v>
      </c>
      <c r="K31" s="163"/>
      <c r="L31" s="163"/>
      <c r="M31" s="187" t="s">
        <v>184</v>
      </c>
      <c r="N31" s="189"/>
      <c r="O31" s="7"/>
    </row>
    <row r="32" spans="1:18" ht="59.25" customHeight="1">
      <c r="A32" s="166"/>
      <c r="B32" s="163"/>
      <c r="C32" s="163"/>
      <c r="D32" s="163"/>
      <c r="E32" s="163"/>
      <c r="F32" s="163"/>
      <c r="G32" s="163" t="s">
        <v>14</v>
      </c>
      <c r="H32" s="163" t="s">
        <v>24</v>
      </c>
      <c r="I32" s="163"/>
      <c r="J32" s="163" t="s">
        <v>226</v>
      </c>
      <c r="K32" s="163" t="s">
        <v>227</v>
      </c>
      <c r="L32" s="163" t="s">
        <v>232</v>
      </c>
      <c r="M32" s="165" t="s">
        <v>185</v>
      </c>
      <c r="N32" s="163" t="s">
        <v>186</v>
      </c>
      <c r="O32" s="7"/>
    </row>
    <row r="33" spans="1:17" ht="131.25">
      <c r="A33" s="166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166"/>
      <c r="H33" s="9" t="s">
        <v>15</v>
      </c>
      <c r="I33" s="9" t="s">
        <v>16</v>
      </c>
      <c r="J33" s="163"/>
      <c r="K33" s="163"/>
      <c r="L33" s="166"/>
      <c r="M33" s="165"/>
      <c r="N33" s="163"/>
      <c r="O33" s="7"/>
    </row>
    <row r="34" spans="1:17">
      <c r="A34" s="9">
        <v>1</v>
      </c>
      <c r="B34" s="9">
        <v>2</v>
      </c>
      <c r="C34" s="9">
        <v>3</v>
      </c>
      <c r="D34" s="9">
        <v>4</v>
      </c>
      <c r="E34" s="9">
        <v>5</v>
      </c>
      <c r="F34" s="9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53">
        <v>13</v>
      </c>
      <c r="N34" s="53">
        <v>14</v>
      </c>
      <c r="O34" s="7"/>
    </row>
    <row r="35" spans="1:17" ht="141.75">
      <c r="A35" s="238" t="s">
        <v>108</v>
      </c>
      <c r="B35" s="251" t="s">
        <v>108</v>
      </c>
      <c r="C35" s="251" t="s">
        <v>108</v>
      </c>
      <c r="D35" s="239" t="s">
        <v>108</v>
      </c>
      <c r="E35" s="251" t="s">
        <v>108</v>
      </c>
      <c r="F35" s="251" t="s">
        <v>18</v>
      </c>
      <c r="G35" s="10" t="s">
        <v>102</v>
      </c>
      <c r="H35" s="9" t="s">
        <v>97</v>
      </c>
      <c r="I35" s="9">
        <v>744</v>
      </c>
      <c r="J35" s="9">
        <v>95</v>
      </c>
      <c r="K35" s="11">
        <f>J35</f>
        <v>95</v>
      </c>
      <c r="L35" s="11">
        <f>J35</f>
        <v>95</v>
      </c>
      <c r="M35" s="53">
        <v>10</v>
      </c>
      <c r="N35" s="76">
        <v>10</v>
      </c>
      <c r="O35" s="7"/>
    </row>
    <row r="36" spans="1:17" ht="252">
      <c r="A36" s="205"/>
      <c r="B36" s="209"/>
      <c r="C36" s="209"/>
      <c r="D36" s="207"/>
      <c r="E36" s="209"/>
      <c r="F36" s="209"/>
      <c r="G36" s="10" t="s">
        <v>104</v>
      </c>
      <c r="H36" s="9" t="s">
        <v>97</v>
      </c>
      <c r="I36" s="9">
        <v>744</v>
      </c>
      <c r="J36" s="9">
        <v>100</v>
      </c>
      <c r="K36" s="38">
        <f>J36</f>
        <v>100</v>
      </c>
      <c r="L36" s="11">
        <f>J36</f>
        <v>100</v>
      </c>
      <c r="M36" s="53">
        <v>10</v>
      </c>
      <c r="N36" s="53">
        <v>10</v>
      </c>
      <c r="O36" s="7"/>
    </row>
    <row r="37" spans="1:17" ht="18.75" customHeight="1">
      <c r="A37" s="168"/>
      <c r="B37" s="168"/>
      <c r="C37" s="168"/>
      <c r="D37" s="168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</row>
    <row r="38" spans="1:17">
      <c r="A38" s="161" t="s">
        <v>101</v>
      </c>
      <c r="B38" s="161"/>
      <c r="C38" s="161"/>
      <c r="D38" s="161"/>
      <c r="E38" s="161"/>
      <c r="F38" s="161"/>
      <c r="G38" s="161"/>
      <c r="H38" s="161"/>
      <c r="I38" s="161"/>
      <c r="J38" s="161"/>
      <c r="K38" s="7"/>
      <c r="L38" s="7"/>
      <c r="M38" s="7"/>
      <c r="N38" s="7"/>
      <c r="O38" s="7"/>
    </row>
    <row r="39" spans="1:17" ht="117" customHeight="1">
      <c r="A39" s="163" t="s">
        <v>87</v>
      </c>
      <c r="B39" s="163" t="s">
        <v>10</v>
      </c>
      <c r="C39" s="163"/>
      <c r="D39" s="163"/>
      <c r="E39" s="163" t="s">
        <v>11</v>
      </c>
      <c r="F39" s="163"/>
      <c r="G39" s="163" t="s">
        <v>21</v>
      </c>
      <c r="H39" s="163"/>
      <c r="I39" s="163"/>
      <c r="J39" s="163" t="s">
        <v>22</v>
      </c>
      <c r="K39" s="163"/>
      <c r="L39" s="163"/>
      <c r="M39" s="163" t="s">
        <v>187</v>
      </c>
      <c r="N39" s="163"/>
      <c r="O39" s="163"/>
      <c r="P39" s="187" t="s">
        <v>184</v>
      </c>
      <c r="Q39" s="189"/>
    </row>
    <row r="40" spans="1:17" ht="55.5" customHeight="1">
      <c r="A40" s="166"/>
      <c r="B40" s="163"/>
      <c r="C40" s="163"/>
      <c r="D40" s="163"/>
      <c r="E40" s="163"/>
      <c r="F40" s="163"/>
      <c r="G40" s="163" t="s">
        <v>85</v>
      </c>
      <c r="H40" s="163" t="s">
        <v>24</v>
      </c>
      <c r="I40" s="163"/>
      <c r="J40" s="163" t="s">
        <v>226</v>
      </c>
      <c r="K40" s="163" t="s">
        <v>227</v>
      </c>
      <c r="L40" s="163" t="s">
        <v>228</v>
      </c>
      <c r="M40" s="163" t="s">
        <v>226</v>
      </c>
      <c r="N40" s="163" t="s">
        <v>227</v>
      </c>
      <c r="O40" s="163" t="s">
        <v>229</v>
      </c>
      <c r="P40" s="163" t="s">
        <v>185</v>
      </c>
      <c r="Q40" s="163" t="s">
        <v>186</v>
      </c>
    </row>
    <row r="41" spans="1:17" ht="131.25">
      <c r="A41" s="166"/>
      <c r="B41" s="9" t="s">
        <v>25</v>
      </c>
      <c r="C41" s="9" t="s">
        <v>26</v>
      </c>
      <c r="D41" s="9" t="s">
        <v>27</v>
      </c>
      <c r="E41" s="9" t="s">
        <v>28</v>
      </c>
      <c r="F41" s="44" t="s">
        <v>174</v>
      </c>
      <c r="G41" s="166"/>
      <c r="H41" s="9" t="s">
        <v>29</v>
      </c>
      <c r="I41" s="9" t="s">
        <v>16</v>
      </c>
      <c r="J41" s="163"/>
      <c r="K41" s="163"/>
      <c r="L41" s="166"/>
      <c r="M41" s="163"/>
      <c r="N41" s="163"/>
      <c r="O41" s="166"/>
      <c r="P41" s="163"/>
      <c r="Q41" s="163"/>
    </row>
    <row r="42" spans="1:17">
      <c r="A42" s="9">
        <v>1</v>
      </c>
      <c r="B42" s="9">
        <v>2</v>
      </c>
      <c r="C42" s="9">
        <v>3</v>
      </c>
      <c r="D42" s="9">
        <v>4</v>
      </c>
      <c r="E42" s="9">
        <v>5</v>
      </c>
      <c r="F42" s="9">
        <v>6</v>
      </c>
      <c r="G42" s="9">
        <v>7</v>
      </c>
      <c r="H42" s="9">
        <v>8</v>
      </c>
      <c r="I42" s="9">
        <v>9</v>
      </c>
      <c r="J42" s="9">
        <v>10</v>
      </c>
      <c r="K42" s="9">
        <v>11</v>
      </c>
      <c r="L42" s="9">
        <v>12</v>
      </c>
      <c r="M42" s="9">
        <v>13</v>
      </c>
      <c r="N42" s="9">
        <v>14</v>
      </c>
      <c r="O42" s="9">
        <v>15</v>
      </c>
      <c r="P42" s="71">
        <v>16</v>
      </c>
      <c r="Q42" s="71">
        <v>17</v>
      </c>
    </row>
    <row r="43" spans="1:17" ht="112.5">
      <c r="A43" s="156" t="s">
        <v>234</v>
      </c>
      <c r="B43" s="80" t="s">
        <v>195</v>
      </c>
      <c r="C43" s="2" t="s">
        <v>17</v>
      </c>
      <c r="D43" s="2" t="s">
        <v>167</v>
      </c>
      <c r="E43" s="125" t="s">
        <v>30</v>
      </c>
      <c r="F43" s="124" t="s">
        <v>56</v>
      </c>
      <c r="G43" s="124" t="s">
        <v>31</v>
      </c>
      <c r="H43" s="124" t="s">
        <v>32</v>
      </c>
      <c r="I43" s="3" t="s">
        <v>107</v>
      </c>
      <c r="J43" s="124">
        <v>35</v>
      </c>
      <c r="K43" s="124">
        <f>J43</f>
        <v>35</v>
      </c>
      <c r="L43" s="124">
        <f>J43</f>
        <v>35</v>
      </c>
      <c r="M43" s="124" t="s">
        <v>18</v>
      </c>
      <c r="N43" s="124" t="s">
        <v>18</v>
      </c>
      <c r="O43" s="124" t="s">
        <v>18</v>
      </c>
      <c r="P43" s="125">
        <v>10</v>
      </c>
      <c r="Q43" s="76">
        <f>J43*0.1</f>
        <v>4</v>
      </c>
    </row>
    <row r="44" spans="1:17" ht="112.5" hidden="1">
      <c r="A44" s="121" t="s">
        <v>236</v>
      </c>
      <c r="B44" s="80" t="s">
        <v>196</v>
      </c>
      <c r="C44" s="124" t="s">
        <v>19</v>
      </c>
      <c r="D44" s="2" t="s">
        <v>167</v>
      </c>
      <c r="E44" s="125" t="s">
        <v>30</v>
      </c>
      <c r="F44" s="124" t="s">
        <v>56</v>
      </c>
      <c r="G44" s="124" t="s">
        <v>31</v>
      </c>
      <c r="H44" s="124" t="s">
        <v>32</v>
      </c>
      <c r="I44" s="3" t="s">
        <v>107</v>
      </c>
      <c r="J44" s="124"/>
      <c r="K44" s="124">
        <f t="shared" ref="K44:K50" si="0">J44</f>
        <v>0</v>
      </c>
      <c r="L44" s="124">
        <f t="shared" ref="L44:L50" si="1">J44</f>
        <v>0</v>
      </c>
      <c r="M44" s="124" t="s">
        <v>18</v>
      </c>
      <c r="N44" s="124" t="s">
        <v>18</v>
      </c>
      <c r="O44" s="124" t="s">
        <v>18</v>
      </c>
      <c r="P44" s="125">
        <v>10</v>
      </c>
      <c r="Q44" s="76">
        <f>J44*0.1</f>
        <v>0</v>
      </c>
    </row>
    <row r="45" spans="1:17" ht="150" hidden="1">
      <c r="A45" s="45" t="s">
        <v>175</v>
      </c>
      <c r="B45" s="80" t="s">
        <v>200</v>
      </c>
      <c r="C45" s="2" t="s">
        <v>17</v>
      </c>
      <c r="D45" s="124" t="s">
        <v>167</v>
      </c>
      <c r="E45" s="125" t="s">
        <v>30</v>
      </c>
      <c r="F45" s="124" t="s">
        <v>88</v>
      </c>
      <c r="G45" s="124" t="s">
        <v>31</v>
      </c>
      <c r="H45" s="124" t="s">
        <v>32</v>
      </c>
      <c r="I45" s="3" t="s">
        <v>107</v>
      </c>
      <c r="J45" s="124"/>
      <c r="K45" s="124">
        <f t="shared" si="0"/>
        <v>0</v>
      </c>
      <c r="L45" s="124">
        <f t="shared" si="1"/>
        <v>0</v>
      </c>
      <c r="M45" s="124" t="s">
        <v>18</v>
      </c>
      <c r="N45" s="124" t="s">
        <v>18</v>
      </c>
      <c r="O45" s="124" t="s">
        <v>18</v>
      </c>
      <c r="P45" s="125">
        <v>10</v>
      </c>
      <c r="Q45" s="76">
        <f t="shared" ref="Q45:Q52" si="2">J45*0.1</f>
        <v>0</v>
      </c>
    </row>
    <row r="46" spans="1:17" ht="131.25" hidden="1">
      <c r="A46" s="79" t="s">
        <v>197</v>
      </c>
      <c r="B46" s="80" t="s">
        <v>198</v>
      </c>
      <c r="C46" s="2" t="s">
        <v>19</v>
      </c>
      <c r="D46" s="124" t="s">
        <v>167</v>
      </c>
      <c r="E46" s="125" t="s">
        <v>30</v>
      </c>
      <c r="F46" s="124" t="s">
        <v>88</v>
      </c>
      <c r="G46" s="124" t="s">
        <v>31</v>
      </c>
      <c r="H46" s="124" t="s">
        <v>32</v>
      </c>
      <c r="I46" s="3" t="s">
        <v>107</v>
      </c>
      <c r="J46" s="124"/>
      <c r="K46" s="124">
        <f t="shared" si="0"/>
        <v>0</v>
      </c>
      <c r="L46" s="124">
        <f t="shared" si="1"/>
        <v>0</v>
      </c>
      <c r="M46" s="124" t="s">
        <v>18</v>
      </c>
      <c r="N46" s="124" t="s">
        <v>18</v>
      </c>
      <c r="O46" s="124" t="s">
        <v>18</v>
      </c>
      <c r="P46" s="125">
        <v>10</v>
      </c>
      <c r="Q46" s="76">
        <f t="shared" si="2"/>
        <v>0</v>
      </c>
    </row>
    <row r="47" spans="1:17" ht="112.5" hidden="1">
      <c r="A47" s="121" t="s">
        <v>237</v>
      </c>
      <c r="B47" s="80" t="s">
        <v>196</v>
      </c>
      <c r="C47" s="2" t="s">
        <v>19</v>
      </c>
      <c r="D47" s="124" t="s">
        <v>173</v>
      </c>
      <c r="E47" s="125" t="s">
        <v>30</v>
      </c>
      <c r="F47" s="124" t="s">
        <v>56</v>
      </c>
      <c r="G47" s="124" t="s">
        <v>31</v>
      </c>
      <c r="H47" s="124" t="s">
        <v>32</v>
      </c>
      <c r="I47" s="3" t="s">
        <v>107</v>
      </c>
      <c r="J47" s="124"/>
      <c r="K47" s="124">
        <f t="shared" si="0"/>
        <v>0</v>
      </c>
      <c r="L47" s="124">
        <f t="shared" si="1"/>
        <v>0</v>
      </c>
      <c r="M47" s="124" t="s">
        <v>18</v>
      </c>
      <c r="N47" s="124" t="s">
        <v>18</v>
      </c>
      <c r="O47" s="124" t="s">
        <v>18</v>
      </c>
      <c r="P47" s="125">
        <v>10</v>
      </c>
      <c r="Q47" s="76">
        <f t="shared" si="2"/>
        <v>0</v>
      </c>
    </row>
    <row r="48" spans="1:17" ht="112.5">
      <c r="A48" s="121" t="s">
        <v>235</v>
      </c>
      <c r="B48" s="80" t="s">
        <v>195</v>
      </c>
      <c r="C48" s="2" t="s">
        <v>17</v>
      </c>
      <c r="D48" s="124" t="s">
        <v>173</v>
      </c>
      <c r="E48" s="125" t="s">
        <v>30</v>
      </c>
      <c r="F48" s="124" t="s">
        <v>56</v>
      </c>
      <c r="G48" s="124" t="s">
        <v>31</v>
      </c>
      <c r="H48" s="124" t="s">
        <v>32</v>
      </c>
      <c r="I48" s="3" t="s">
        <v>107</v>
      </c>
      <c r="J48" s="124">
        <v>196</v>
      </c>
      <c r="K48" s="124">
        <f t="shared" si="0"/>
        <v>196</v>
      </c>
      <c r="L48" s="124">
        <f t="shared" si="1"/>
        <v>196</v>
      </c>
      <c r="M48" s="124" t="s">
        <v>18</v>
      </c>
      <c r="N48" s="124" t="s">
        <v>18</v>
      </c>
      <c r="O48" s="124" t="s">
        <v>18</v>
      </c>
      <c r="P48" s="125">
        <v>10</v>
      </c>
      <c r="Q48" s="76">
        <f t="shared" si="2"/>
        <v>20</v>
      </c>
    </row>
    <row r="49" spans="1:17" ht="150" hidden="1">
      <c r="A49" s="79" t="s">
        <v>201</v>
      </c>
      <c r="B49" s="80" t="s">
        <v>200</v>
      </c>
      <c r="C49" s="2" t="s">
        <v>17</v>
      </c>
      <c r="D49" s="36" t="s">
        <v>173</v>
      </c>
      <c r="E49" s="37" t="s">
        <v>30</v>
      </c>
      <c r="F49" s="44" t="s">
        <v>88</v>
      </c>
      <c r="G49" s="36" t="s">
        <v>31</v>
      </c>
      <c r="H49" s="36" t="s">
        <v>32</v>
      </c>
      <c r="I49" s="3" t="s">
        <v>107</v>
      </c>
      <c r="J49" s="85"/>
      <c r="K49" s="74">
        <f t="shared" si="0"/>
        <v>0</v>
      </c>
      <c r="L49" s="74">
        <f t="shared" si="1"/>
        <v>0</v>
      </c>
      <c r="M49" s="74" t="s">
        <v>18</v>
      </c>
      <c r="N49" s="74" t="s">
        <v>18</v>
      </c>
      <c r="O49" s="74" t="s">
        <v>18</v>
      </c>
      <c r="P49" s="73">
        <v>5</v>
      </c>
      <c r="Q49" s="76">
        <f t="shared" si="2"/>
        <v>0</v>
      </c>
    </row>
    <row r="50" spans="1:17" ht="131.25" hidden="1">
      <c r="A50" s="79" t="s">
        <v>202</v>
      </c>
      <c r="B50" s="80" t="s">
        <v>198</v>
      </c>
      <c r="C50" s="2" t="s">
        <v>19</v>
      </c>
      <c r="D50" s="36" t="s">
        <v>173</v>
      </c>
      <c r="E50" s="37" t="s">
        <v>30</v>
      </c>
      <c r="F50" s="44" t="s">
        <v>88</v>
      </c>
      <c r="G50" s="36" t="s">
        <v>31</v>
      </c>
      <c r="H50" s="36" t="s">
        <v>32</v>
      </c>
      <c r="I50" s="3" t="s">
        <v>107</v>
      </c>
      <c r="J50" s="74"/>
      <c r="K50" s="74">
        <f t="shared" si="0"/>
        <v>0</v>
      </c>
      <c r="L50" s="74">
        <f t="shared" si="1"/>
        <v>0</v>
      </c>
      <c r="M50" s="74" t="s">
        <v>18</v>
      </c>
      <c r="N50" s="74" t="s">
        <v>18</v>
      </c>
      <c r="O50" s="74" t="s">
        <v>18</v>
      </c>
      <c r="P50" s="73"/>
      <c r="Q50" s="76">
        <f t="shared" si="2"/>
        <v>0</v>
      </c>
    </row>
    <row r="51" spans="1:17" hidden="1">
      <c r="A51" s="20"/>
      <c r="B51" s="11"/>
      <c r="C51" s="9"/>
      <c r="D51" s="9"/>
      <c r="E51" s="11"/>
      <c r="F51" s="11"/>
      <c r="G51" s="9"/>
      <c r="H51" s="9"/>
      <c r="I51" s="3"/>
      <c r="J51" s="74"/>
      <c r="K51" s="74"/>
      <c r="L51" s="74"/>
      <c r="M51" s="74"/>
      <c r="N51" s="74"/>
      <c r="O51" s="74"/>
      <c r="P51" s="73"/>
      <c r="Q51" s="76">
        <f t="shared" si="2"/>
        <v>0</v>
      </c>
    </row>
    <row r="52" spans="1:17" ht="23.25" customHeight="1">
      <c r="A52" s="12" t="s">
        <v>94</v>
      </c>
      <c r="B52" s="11"/>
      <c r="C52" s="9"/>
      <c r="D52" s="9"/>
      <c r="E52" s="11"/>
      <c r="F52" s="11"/>
      <c r="G52" s="9"/>
      <c r="H52" s="9"/>
      <c r="I52" s="13"/>
      <c r="J52" s="74">
        <f>SUM(J43:J51)</f>
        <v>231</v>
      </c>
      <c r="K52" s="74">
        <f t="shared" ref="K52:L52" si="3">SUM(K43:K51)</f>
        <v>231</v>
      </c>
      <c r="L52" s="74">
        <f t="shared" si="3"/>
        <v>231</v>
      </c>
      <c r="M52" s="74"/>
      <c r="N52" s="74"/>
      <c r="O52" s="74"/>
      <c r="P52" s="73">
        <v>10</v>
      </c>
      <c r="Q52" s="76">
        <f t="shared" si="2"/>
        <v>23</v>
      </c>
    </row>
    <row r="53" spans="1:17">
      <c r="A53" s="162"/>
      <c r="B53" s="162"/>
      <c r="C53" s="162"/>
      <c r="D53" s="162"/>
      <c r="E53" s="162"/>
      <c r="F53" s="162"/>
      <c r="G53" s="162"/>
      <c r="H53" s="162"/>
      <c r="I53" s="162"/>
      <c r="J53" s="162"/>
      <c r="K53" s="162"/>
      <c r="L53" s="162"/>
      <c r="M53" s="162"/>
      <c r="N53" s="162"/>
      <c r="O53" s="162"/>
    </row>
    <row r="54" spans="1:17">
      <c r="A54" s="161" t="s">
        <v>33</v>
      </c>
      <c r="B54" s="161"/>
      <c r="C54" s="161"/>
      <c r="D54" s="161"/>
      <c r="E54" s="161"/>
      <c r="F54" s="161"/>
      <c r="G54" s="161"/>
      <c r="H54" s="161"/>
      <c r="I54" s="161"/>
      <c r="J54" s="161"/>
      <c r="K54" s="161"/>
      <c r="L54" s="161"/>
      <c r="M54" s="161"/>
      <c r="N54" s="161"/>
      <c r="O54" s="161"/>
    </row>
    <row r="55" spans="1:17">
      <c r="A55" s="163" t="s">
        <v>34</v>
      </c>
      <c r="B55" s="163"/>
      <c r="C55" s="163"/>
      <c r="D55" s="163"/>
      <c r="E55" s="163"/>
      <c r="F55" s="164"/>
      <c r="G55" s="164"/>
      <c r="H55" s="164"/>
      <c r="I55" s="164"/>
      <c r="J55" s="164"/>
      <c r="K55" s="164"/>
      <c r="L55" s="7"/>
      <c r="M55" s="7"/>
      <c r="N55" s="7"/>
      <c r="O55" s="7"/>
    </row>
    <row r="56" spans="1:17">
      <c r="A56" s="9" t="s">
        <v>35</v>
      </c>
      <c r="B56" s="9" t="s">
        <v>36</v>
      </c>
      <c r="C56" s="9" t="s">
        <v>37</v>
      </c>
      <c r="D56" s="9" t="s">
        <v>38</v>
      </c>
      <c r="E56" s="163" t="s">
        <v>15</v>
      </c>
      <c r="F56" s="164"/>
      <c r="G56" s="164"/>
      <c r="H56" s="164"/>
      <c r="I56" s="164"/>
      <c r="J56" s="164"/>
      <c r="K56" s="164"/>
      <c r="L56" s="7"/>
      <c r="M56" s="7"/>
      <c r="N56" s="7"/>
      <c r="O56" s="7"/>
    </row>
    <row r="57" spans="1:17">
      <c r="A57" s="9">
        <v>1</v>
      </c>
      <c r="B57" s="9">
        <v>2</v>
      </c>
      <c r="C57" s="9">
        <v>3</v>
      </c>
      <c r="D57" s="9">
        <v>4</v>
      </c>
      <c r="E57" s="163">
        <v>5</v>
      </c>
      <c r="F57" s="164"/>
      <c r="G57" s="164"/>
      <c r="H57" s="164"/>
      <c r="I57" s="164"/>
      <c r="J57" s="164"/>
      <c r="K57" s="164"/>
      <c r="L57" s="7"/>
      <c r="M57" s="7"/>
      <c r="N57" s="7"/>
      <c r="O57" s="7"/>
    </row>
    <row r="58" spans="1:17">
      <c r="A58" s="9" t="s">
        <v>18</v>
      </c>
      <c r="B58" s="9" t="s">
        <v>18</v>
      </c>
      <c r="C58" s="9" t="s">
        <v>18</v>
      </c>
      <c r="D58" s="9" t="s">
        <v>18</v>
      </c>
      <c r="E58" s="163" t="s">
        <v>18</v>
      </c>
      <c r="F58" s="165"/>
      <c r="G58" s="165"/>
      <c r="H58" s="165"/>
      <c r="I58" s="165"/>
      <c r="J58" s="165"/>
      <c r="K58" s="165"/>
      <c r="L58" s="7"/>
      <c r="M58" s="7"/>
      <c r="N58" s="7"/>
      <c r="O58" s="7"/>
    </row>
    <row r="59" spans="1:17">
      <c r="A59" s="161" t="s">
        <v>39</v>
      </c>
      <c r="B59" s="161"/>
      <c r="C59" s="161"/>
      <c r="D59" s="161"/>
      <c r="E59" s="161"/>
      <c r="F59" s="161"/>
      <c r="G59" s="7"/>
      <c r="H59" s="7"/>
      <c r="I59" s="7"/>
      <c r="J59" s="7"/>
      <c r="K59" s="7"/>
      <c r="L59" s="7"/>
      <c r="M59" s="7"/>
      <c r="N59" s="7"/>
      <c r="O59" s="7"/>
    </row>
    <row r="60" spans="1:17">
      <c r="A60" s="198" t="s">
        <v>40</v>
      </c>
      <c r="B60" s="198"/>
      <c r="C60" s="198"/>
      <c r="D60" s="198"/>
      <c r="E60" s="198"/>
      <c r="F60" s="198"/>
      <c r="G60" s="198"/>
      <c r="H60" s="198"/>
      <c r="I60" s="198"/>
      <c r="J60" s="198"/>
      <c r="K60" s="198"/>
      <c r="L60" s="14"/>
      <c r="M60" s="14"/>
      <c r="N60" s="14"/>
      <c r="O60" s="14"/>
    </row>
    <row r="61" spans="1:17" ht="40.5" customHeight="1">
      <c r="A61" s="199" t="s">
        <v>41</v>
      </c>
      <c r="B61" s="199"/>
      <c r="C61" s="199"/>
      <c r="D61" s="199"/>
      <c r="E61" s="199"/>
      <c r="F61" s="199"/>
      <c r="G61" s="199"/>
      <c r="H61" s="199"/>
      <c r="I61" s="199"/>
      <c r="J61" s="199"/>
      <c r="K61" s="199"/>
      <c r="L61" s="14"/>
      <c r="M61" s="14"/>
      <c r="N61" s="14"/>
      <c r="O61" s="14"/>
    </row>
    <row r="62" spans="1:17" ht="16.5" customHeight="1">
      <c r="A62" s="243" t="s">
        <v>42</v>
      </c>
      <c r="B62" s="243"/>
      <c r="C62" s="243"/>
      <c r="D62" s="243"/>
      <c r="E62" s="243"/>
      <c r="F62" s="243"/>
      <c r="G62" s="243"/>
      <c r="H62" s="243"/>
      <c r="I62" s="243"/>
      <c r="J62" s="243"/>
      <c r="K62" s="243"/>
      <c r="L62" s="14"/>
      <c r="M62" s="14"/>
      <c r="N62" s="14"/>
      <c r="O62" s="14"/>
    </row>
    <row r="63" spans="1:17">
      <c r="A63" s="161" t="s">
        <v>43</v>
      </c>
      <c r="B63" s="161"/>
      <c r="C63" s="161"/>
      <c r="D63" s="161"/>
      <c r="E63" s="161"/>
      <c r="F63" s="161"/>
      <c r="G63" s="161"/>
      <c r="H63" s="161"/>
      <c r="I63" s="161"/>
      <c r="J63" s="7"/>
      <c r="K63" s="7"/>
      <c r="L63" s="7"/>
      <c r="M63" s="7"/>
      <c r="N63" s="7"/>
      <c r="O63" s="7"/>
    </row>
    <row r="64" spans="1:17" ht="18.75" customHeight="1">
      <c r="A64" s="236" t="s">
        <v>44</v>
      </c>
      <c r="B64" s="236"/>
      <c r="C64" s="236"/>
      <c r="D64" s="236"/>
      <c r="E64" s="236" t="s">
        <v>45</v>
      </c>
      <c r="F64" s="236"/>
      <c r="G64" s="236"/>
      <c r="H64" s="236" t="s">
        <v>46</v>
      </c>
      <c r="I64" s="236"/>
      <c r="J64" s="236"/>
      <c r="K64" s="236"/>
      <c r="L64" s="236"/>
      <c r="M64" s="95"/>
      <c r="N64" s="95"/>
      <c r="O64" s="95"/>
      <c r="P64" s="95"/>
    </row>
    <row r="65" spans="1:15">
      <c r="A65" s="237">
        <v>1</v>
      </c>
      <c r="B65" s="237"/>
      <c r="C65" s="237"/>
      <c r="D65" s="237"/>
      <c r="E65" s="240">
        <v>2</v>
      </c>
      <c r="F65" s="241"/>
      <c r="G65" s="242"/>
      <c r="H65" s="236">
        <v>3</v>
      </c>
      <c r="I65" s="236"/>
      <c r="J65" s="236"/>
      <c r="K65" s="236"/>
      <c r="L65" s="236"/>
    </row>
    <row r="66" spans="1:15" ht="60" customHeight="1">
      <c r="A66" s="252" t="s">
        <v>418</v>
      </c>
      <c r="B66" s="253"/>
      <c r="C66" s="253"/>
      <c r="D66" s="254"/>
      <c r="E66" s="240" t="s">
        <v>47</v>
      </c>
      <c r="F66" s="241"/>
      <c r="G66" s="242"/>
      <c r="H66" s="240" t="s">
        <v>48</v>
      </c>
      <c r="I66" s="241"/>
      <c r="J66" s="241"/>
      <c r="K66" s="241"/>
      <c r="L66" s="242"/>
    </row>
    <row r="67" spans="1:15" ht="61.5" customHeight="1">
      <c r="A67" s="252" t="s">
        <v>418</v>
      </c>
      <c r="B67" s="253"/>
      <c r="C67" s="253"/>
      <c r="D67" s="254"/>
      <c r="E67" s="240" t="s">
        <v>49</v>
      </c>
      <c r="F67" s="241"/>
      <c r="G67" s="242"/>
      <c r="H67" s="240" t="s">
        <v>50</v>
      </c>
      <c r="I67" s="241"/>
      <c r="J67" s="241"/>
      <c r="K67" s="241"/>
      <c r="L67" s="242"/>
    </row>
    <row r="68" spans="1:15" ht="57.75" customHeight="1">
      <c r="A68" s="252" t="s">
        <v>419</v>
      </c>
      <c r="B68" s="253"/>
      <c r="C68" s="253"/>
      <c r="D68" s="254"/>
      <c r="E68" s="240" t="s">
        <v>52</v>
      </c>
      <c r="F68" s="241"/>
      <c r="G68" s="242"/>
      <c r="H68" s="240" t="s">
        <v>48</v>
      </c>
      <c r="I68" s="241"/>
      <c r="J68" s="241"/>
      <c r="K68" s="241"/>
      <c r="L68" s="242"/>
    </row>
    <row r="69" spans="1:15" ht="53.25" customHeight="1">
      <c r="A69" s="252" t="s">
        <v>420</v>
      </c>
      <c r="B69" s="253"/>
      <c r="C69" s="253"/>
      <c r="D69" s="254"/>
      <c r="E69" s="240" t="s">
        <v>51</v>
      </c>
      <c r="F69" s="241"/>
      <c r="G69" s="242"/>
      <c r="H69" s="255" t="s">
        <v>188</v>
      </c>
      <c r="I69" s="256"/>
      <c r="J69" s="256"/>
      <c r="K69" s="256"/>
      <c r="L69" s="257"/>
    </row>
    <row r="70" spans="1:15">
      <c r="A70" s="8"/>
      <c r="B70" s="8"/>
      <c r="C70" s="8"/>
      <c r="D70" s="8"/>
      <c r="E70" s="8"/>
      <c r="F70" s="8"/>
      <c r="G70" s="8"/>
      <c r="H70" s="8"/>
      <c r="I70" s="8"/>
      <c r="J70" s="7"/>
      <c r="K70" s="7"/>
      <c r="L70" s="7"/>
      <c r="M70" s="7"/>
      <c r="N70" s="7"/>
      <c r="O70" s="7"/>
    </row>
    <row r="71" spans="1:15" ht="29.25" customHeight="1">
      <c r="A71" s="169" t="s">
        <v>53</v>
      </c>
      <c r="B71" s="169"/>
      <c r="C71" s="169"/>
      <c r="D71" s="169"/>
      <c r="E71" s="169"/>
      <c r="F71" s="169"/>
      <c r="G71" s="169"/>
      <c r="H71" s="169"/>
      <c r="I71" s="169"/>
      <c r="J71" s="169"/>
      <c r="K71" s="169"/>
      <c r="L71" s="169"/>
      <c r="M71" s="210" t="s">
        <v>193</v>
      </c>
      <c r="N71" s="165" t="s">
        <v>203</v>
      </c>
      <c r="O71" s="7"/>
    </row>
    <row r="72" spans="1:15" ht="18" customHeight="1">
      <c r="A72" s="161" t="s">
        <v>54</v>
      </c>
      <c r="B72" s="161"/>
      <c r="C72" s="161"/>
      <c r="D72" s="161"/>
      <c r="E72" s="161"/>
      <c r="F72" s="161"/>
      <c r="G72" s="161"/>
      <c r="H72" s="161"/>
      <c r="I72" s="161"/>
      <c r="J72" s="161"/>
      <c r="K72" s="161"/>
      <c r="L72" s="161"/>
      <c r="M72" s="211"/>
      <c r="N72" s="165"/>
      <c r="O72" s="7"/>
    </row>
    <row r="73" spans="1:15">
      <c r="A73" s="161" t="s">
        <v>9</v>
      </c>
      <c r="B73" s="161"/>
      <c r="C73" s="161"/>
      <c r="D73" s="161"/>
      <c r="E73" s="161"/>
      <c r="F73" s="161"/>
      <c r="G73" s="161"/>
      <c r="H73" s="161"/>
      <c r="I73" s="161"/>
      <c r="J73" s="161"/>
      <c r="K73" s="161"/>
      <c r="L73" s="161"/>
      <c r="M73" s="211"/>
      <c r="N73" s="165"/>
      <c r="O73" s="7"/>
    </row>
    <row r="74" spans="1:15">
      <c r="A74" s="161" t="s">
        <v>86</v>
      </c>
      <c r="B74" s="161"/>
      <c r="C74" s="161"/>
      <c r="D74" s="161"/>
      <c r="E74" s="161"/>
      <c r="F74" s="161"/>
      <c r="G74" s="161"/>
      <c r="H74" s="161"/>
      <c r="I74" s="161"/>
      <c r="J74" s="161"/>
      <c r="K74" s="161"/>
      <c r="L74" s="161"/>
      <c r="M74" s="7"/>
      <c r="N74" s="8"/>
      <c r="O74" s="7"/>
    </row>
    <row r="75" spans="1:15">
      <c r="A75" s="161" t="s">
        <v>100</v>
      </c>
      <c r="B75" s="161"/>
      <c r="C75" s="161"/>
      <c r="D75" s="161"/>
      <c r="E75" s="161"/>
      <c r="F75" s="161"/>
      <c r="G75" s="161"/>
      <c r="H75" s="161"/>
      <c r="I75" s="161"/>
      <c r="J75" s="161"/>
      <c r="K75" s="7"/>
      <c r="L75" s="7"/>
      <c r="M75" s="7"/>
      <c r="N75" s="8"/>
      <c r="O75" s="7"/>
    </row>
    <row r="76" spans="1:15" ht="81" customHeight="1">
      <c r="A76" s="163" t="s">
        <v>87</v>
      </c>
      <c r="B76" s="163" t="s">
        <v>10</v>
      </c>
      <c r="C76" s="163"/>
      <c r="D76" s="163"/>
      <c r="E76" s="163" t="s">
        <v>11</v>
      </c>
      <c r="F76" s="163"/>
      <c r="G76" s="163" t="s">
        <v>12</v>
      </c>
      <c r="H76" s="163"/>
      <c r="I76" s="163"/>
      <c r="J76" s="163" t="s">
        <v>13</v>
      </c>
      <c r="K76" s="163"/>
      <c r="L76" s="163"/>
      <c r="M76" s="187" t="s">
        <v>184</v>
      </c>
      <c r="N76" s="189"/>
      <c r="O76" s="7"/>
    </row>
    <row r="77" spans="1:15" ht="59.25" customHeight="1">
      <c r="A77" s="166"/>
      <c r="B77" s="163"/>
      <c r="C77" s="163"/>
      <c r="D77" s="163"/>
      <c r="E77" s="163"/>
      <c r="F77" s="163"/>
      <c r="G77" s="163" t="s">
        <v>14</v>
      </c>
      <c r="H77" s="163" t="s">
        <v>24</v>
      </c>
      <c r="I77" s="163"/>
      <c r="J77" s="163" t="s">
        <v>226</v>
      </c>
      <c r="K77" s="163" t="s">
        <v>227</v>
      </c>
      <c r="L77" s="163" t="s">
        <v>232</v>
      </c>
      <c r="M77" s="165" t="s">
        <v>185</v>
      </c>
      <c r="N77" s="163" t="s">
        <v>186</v>
      </c>
      <c r="O77" s="7"/>
    </row>
    <row r="78" spans="1:15" ht="56.25">
      <c r="A78" s="166"/>
      <c r="B78" s="9" t="s">
        <v>26</v>
      </c>
      <c r="C78" s="9" t="s">
        <v>27</v>
      </c>
      <c r="D78" s="9" t="s">
        <v>18</v>
      </c>
      <c r="E78" s="9" t="s">
        <v>58</v>
      </c>
      <c r="F78" s="9" t="s">
        <v>18</v>
      </c>
      <c r="G78" s="166"/>
      <c r="H78" s="9" t="s">
        <v>15</v>
      </c>
      <c r="I78" s="9" t="s">
        <v>16</v>
      </c>
      <c r="J78" s="163"/>
      <c r="K78" s="163"/>
      <c r="L78" s="166"/>
      <c r="M78" s="165"/>
      <c r="N78" s="163"/>
      <c r="O78" s="7"/>
    </row>
    <row r="79" spans="1:15">
      <c r="A79" s="9">
        <v>1</v>
      </c>
      <c r="B79" s="9">
        <v>2</v>
      </c>
      <c r="C79" s="9">
        <v>3</v>
      </c>
      <c r="D79" s="9">
        <v>4</v>
      </c>
      <c r="E79" s="9">
        <v>5</v>
      </c>
      <c r="F79" s="9">
        <v>6</v>
      </c>
      <c r="G79" s="9">
        <v>7</v>
      </c>
      <c r="H79" s="9">
        <v>8</v>
      </c>
      <c r="I79" s="9">
        <v>9</v>
      </c>
      <c r="J79" s="9">
        <v>10</v>
      </c>
      <c r="K79" s="9">
        <v>11</v>
      </c>
      <c r="L79" s="9">
        <v>12</v>
      </c>
      <c r="M79" s="53">
        <v>13</v>
      </c>
      <c r="N79" s="53">
        <v>14</v>
      </c>
      <c r="O79" s="7"/>
    </row>
    <row r="80" spans="1:15" ht="126">
      <c r="A80" s="238" t="s">
        <v>108</v>
      </c>
      <c r="B80" s="239" t="s">
        <v>108</v>
      </c>
      <c r="C80" s="239" t="s">
        <v>108</v>
      </c>
      <c r="D80" s="251" t="s">
        <v>18</v>
      </c>
      <c r="E80" s="239" t="s">
        <v>108</v>
      </c>
      <c r="F80" s="251" t="s">
        <v>18</v>
      </c>
      <c r="G80" s="10" t="s">
        <v>103</v>
      </c>
      <c r="H80" s="9" t="s">
        <v>97</v>
      </c>
      <c r="I80" s="9">
        <v>744</v>
      </c>
      <c r="J80" s="9">
        <v>95</v>
      </c>
      <c r="K80" s="43">
        <v>95</v>
      </c>
      <c r="L80" s="43">
        <v>95</v>
      </c>
      <c r="M80" s="53">
        <v>10</v>
      </c>
      <c r="N80" s="76">
        <v>10</v>
      </c>
      <c r="O80" s="7"/>
    </row>
    <row r="81" spans="1:17" ht="252">
      <c r="A81" s="205"/>
      <c r="B81" s="207"/>
      <c r="C81" s="207"/>
      <c r="D81" s="209"/>
      <c r="E81" s="207"/>
      <c r="F81" s="209"/>
      <c r="G81" s="10" t="s">
        <v>104</v>
      </c>
      <c r="H81" s="9" t="s">
        <v>97</v>
      </c>
      <c r="I81" s="9">
        <v>744</v>
      </c>
      <c r="J81" s="9">
        <v>100</v>
      </c>
      <c r="K81" s="43">
        <v>100</v>
      </c>
      <c r="L81" s="43">
        <v>100</v>
      </c>
      <c r="M81" s="53">
        <v>10</v>
      </c>
      <c r="N81" s="53">
        <v>10</v>
      </c>
      <c r="O81" s="7"/>
    </row>
    <row r="82" spans="1:17" ht="18.75" customHeight="1">
      <c r="A82" s="168"/>
      <c r="B82" s="168"/>
      <c r="C82" s="168"/>
      <c r="D82" s="168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</row>
    <row r="83" spans="1:17">
      <c r="A83" s="161" t="s">
        <v>101</v>
      </c>
      <c r="B83" s="161"/>
      <c r="C83" s="161"/>
      <c r="D83" s="161"/>
      <c r="E83" s="161"/>
      <c r="F83" s="161"/>
      <c r="G83" s="161"/>
      <c r="H83" s="161"/>
      <c r="I83" s="161"/>
      <c r="J83" s="161"/>
      <c r="K83" s="7"/>
      <c r="L83" s="7"/>
      <c r="M83" s="7"/>
      <c r="N83" s="7"/>
      <c r="O83" s="7"/>
    </row>
    <row r="84" spans="1:17" ht="123.75" customHeight="1">
      <c r="A84" s="163" t="s">
        <v>87</v>
      </c>
      <c r="B84" s="163" t="s">
        <v>10</v>
      </c>
      <c r="C84" s="163"/>
      <c r="D84" s="163"/>
      <c r="E84" s="163" t="s">
        <v>11</v>
      </c>
      <c r="F84" s="163"/>
      <c r="G84" s="163" t="s">
        <v>21</v>
      </c>
      <c r="H84" s="163"/>
      <c r="I84" s="163"/>
      <c r="J84" s="163" t="s">
        <v>22</v>
      </c>
      <c r="K84" s="163"/>
      <c r="L84" s="163"/>
      <c r="M84" s="163" t="s">
        <v>23</v>
      </c>
      <c r="N84" s="163"/>
      <c r="O84" s="163"/>
      <c r="P84" s="187" t="s">
        <v>184</v>
      </c>
      <c r="Q84" s="189"/>
    </row>
    <row r="85" spans="1:17" ht="63" customHeight="1">
      <c r="A85" s="166"/>
      <c r="B85" s="163"/>
      <c r="C85" s="163"/>
      <c r="D85" s="163"/>
      <c r="E85" s="163"/>
      <c r="F85" s="163"/>
      <c r="G85" s="163" t="s">
        <v>85</v>
      </c>
      <c r="H85" s="163" t="s">
        <v>24</v>
      </c>
      <c r="I85" s="163"/>
      <c r="J85" s="163" t="s">
        <v>226</v>
      </c>
      <c r="K85" s="163" t="s">
        <v>231</v>
      </c>
      <c r="L85" s="163" t="s">
        <v>232</v>
      </c>
      <c r="M85" s="163" t="s">
        <v>230</v>
      </c>
      <c r="N85" s="163" t="s">
        <v>231</v>
      </c>
      <c r="O85" s="163" t="s">
        <v>232</v>
      </c>
      <c r="P85" s="163" t="s">
        <v>185</v>
      </c>
      <c r="Q85" s="163" t="s">
        <v>186</v>
      </c>
    </row>
    <row r="86" spans="1:17" ht="52.5" customHeight="1">
      <c r="A86" s="166"/>
      <c r="B86" s="9" t="s">
        <v>26</v>
      </c>
      <c r="C86" s="9" t="s">
        <v>27</v>
      </c>
      <c r="D86" s="9" t="s">
        <v>18</v>
      </c>
      <c r="E86" s="9" t="s">
        <v>58</v>
      </c>
      <c r="F86" s="9" t="s">
        <v>18</v>
      </c>
      <c r="G86" s="166"/>
      <c r="H86" s="9" t="s">
        <v>29</v>
      </c>
      <c r="I86" s="9" t="s">
        <v>16</v>
      </c>
      <c r="J86" s="163"/>
      <c r="K86" s="166"/>
      <c r="L86" s="166"/>
      <c r="M86" s="166"/>
      <c r="N86" s="166"/>
      <c r="O86" s="166"/>
      <c r="P86" s="163"/>
      <c r="Q86" s="163"/>
    </row>
    <row r="87" spans="1:17">
      <c r="A87" s="18">
        <v>1</v>
      </c>
      <c r="B87" s="18">
        <v>2</v>
      </c>
      <c r="C87" s="18">
        <v>3</v>
      </c>
      <c r="D87" s="9">
        <v>4</v>
      </c>
      <c r="E87" s="9">
        <v>5</v>
      </c>
      <c r="F87" s="9">
        <v>6</v>
      </c>
      <c r="G87" s="9">
        <v>7</v>
      </c>
      <c r="H87" s="9">
        <v>8</v>
      </c>
      <c r="I87" s="9">
        <v>9</v>
      </c>
      <c r="J87" s="9">
        <v>10</v>
      </c>
      <c r="K87" s="9">
        <v>11</v>
      </c>
      <c r="L87" s="9">
        <v>12</v>
      </c>
      <c r="M87" s="9">
        <v>13</v>
      </c>
      <c r="N87" s="9">
        <v>14</v>
      </c>
      <c r="O87" s="9">
        <v>15</v>
      </c>
      <c r="P87" s="71">
        <v>16</v>
      </c>
      <c r="Q87" s="71">
        <v>17</v>
      </c>
    </row>
    <row r="88" spans="1:17" ht="56.25" hidden="1">
      <c r="A88" s="89" t="s">
        <v>204</v>
      </c>
      <c r="B88" s="2" t="s">
        <v>166</v>
      </c>
      <c r="C88" s="2" t="s">
        <v>167</v>
      </c>
      <c r="D88" s="37" t="s">
        <v>18</v>
      </c>
      <c r="E88" s="9" t="s">
        <v>56</v>
      </c>
      <c r="F88" s="11" t="s">
        <v>18</v>
      </c>
      <c r="G88" s="9" t="s">
        <v>59</v>
      </c>
      <c r="H88" s="9" t="s">
        <v>32</v>
      </c>
      <c r="I88" s="3" t="s">
        <v>107</v>
      </c>
      <c r="J88" s="9"/>
      <c r="K88" s="9">
        <f>J88</f>
        <v>0</v>
      </c>
      <c r="L88" s="9">
        <f>J88</f>
        <v>0</v>
      </c>
      <c r="M88" s="16" t="s">
        <v>18</v>
      </c>
      <c r="N88" s="9" t="s">
        <v>18</v>
      </c>
      <c r="O88" s="9" t="s">
        <v>18</v>
      </c>
      <c r="P88" s="71">
        <v>10</v>
      </c>
      <c r="Q88" s="72">
        <f t="shared" ref="Q88:Q89" si="4">J88*0.1</f>
        <v>0</v>
      </c>
    </row>
    <row r="89" spans="1:17" ht="75" hidden="1">
      <c r="A89" s="123" t="s">
        <v>205</v>
      </c>
      <c r="B89" s="2" t="s">
        <v>55</v>
      </c>
      <c r="C89" s="2" t="s">
        <v>167</v>
      </c>
      <c r="D89" s="125" t="s">
        <v>18</v>
      </c>
      <c r="E89" s="124" t="s">
        <v>56</v>
      </c>
      <c r="F89" s="125" t="s">
        <v>18</v>
      </c>
      <c r="G89" s="124" t="s">
        <v>59</v>
      </c>
      <c r="H89" s="124" t="s">
        <v>32</v>
      </c>
      <c r="I89" s="3" t="s">
        <v>107</v>
      </c>
      <c r="J89" s="124"/>
      <c r="K89" s="124">
        <f t="shared" ref="K89:K107" si="5">J89</f>
        <v>0</v>
      </c>
      <c r="L89" s="124">
        <f t="shared" ref="L89:L107" si="6">J89</f>
        <v>0</v>
      </c>
      <c r="M89" s="15" t="s">
        <v>18</v>
      </c>
      <c r="N89" s="124" t="s">
        <v>18</v>
      </c>
      <c r="O89" s="124" t="s">
        <v>18</v>
      </c>
      <c r="P89" s="71">
        <v>10</v>
      </c>
      <c r="Q89" s="72">
        <f t="shared" si="4"/>
        <v>0</v>
      </c>
    </row>
    <row r="90" spans="1:17" ht="37.5" hidden="1">
      <c r="A90" s="90" t="s">
        <v>206</v>
      </c>
      <c r="B90" s="2" t="s">
        <v>20</v>
      </c>
      <c r="C90" s="2" t="s">
        <v>167</v>
      </c>
      <c r="D90" s="37" t="s">
        <v>18</v>
      </c>
      <c r="E90" s="9" t="s">
        <v>56</v>
      </c>
      <c r="F90" s="11" t="s">
        <v>18</v>
      </c>
      <c r="G90" s="9" t="s">
        <v>59</v>
      </c>
      <c r="H90" s="9" t="s">
        <v>32</v>
      </c>
      <c r="I90" s="3" t="s">
        <v>107</v>
      </c>
      <c r="J90" s="119"/>
      <c r="K90" s="39">
        <f t="shared" si="5"/>
        <v>0</v>
      </c>
      <c r="L90" s="39">
        <f t="shared" si="6"/>
        <v>0</v>
      </c>
      <c r="M90" s="16" t="s">
        <v>18</v>
      </c>
      <c r="N90" s="9" t="s">
        <v>18</v>
      </c>
      <c r="O90" s="9" t="s">
        <v>18</v>
      </c>
      <c r="P90" s="71">
        <v>10</v>
      </c>
      <c r="Q90" s="72">
        <f>J90*0.1</f>
        <v>0</v>
      </c>
    </row>
    <row r="91" spans="1:17" ht="93.75">
      <c r="A91" s="123" t="s">
        <v>207</v>
      </c>
      <c r="B91" s="2" t="s">
        <v>168</v>
      </c>
      <c r="C91" s="2" t="s">
        <v>167</v>
      </c>
      <c r="D91" s="120" t="s">
        <v>18</v>
      </c>
      <c r="E91" s="119" t="s">
        <v>56</v>
      </c>
      <c r="F91" s="120" t="s">
        <v>18</v>
      </c>
      <c r="G91" s="119" t="s">
        <v>59</v>
      </c>
      <c r="H91" s="119" t="s">
        <v>32</v>
      </c>
      <c r="I91" s="3" t="s">
        <v>107</v>
      </c>
      <c r="J91" s="119">
        <v>7</v>
      </c>
      <c r="K91" s="119">
        <f t="shared" si="5"/>
        <v>7</v>
      </c>
      <c r="L91" s="119">
        <f t="shared" si="6"/>
        <v>7</v>
      </c>
      <c r="M91" s="16" t="s">
        <v>170</v>
      </c>
      <c r="N91" s="16" t="s">
        <v>170</v>
      </c>
      <c r="O91" s="16" t="s">
        <v>170</v>
      </c>
      <c r="P91" s="71">
        <v>10</v>
      </c>
      <c r="Q91" s="72">
        <f t="shared" ref="Q91:Q109" si="7">J91*0.1</f>
        <v>1</v>
      </c>
    </row>
    <row r="92" spans="1:17" ht="75">
      <c r="A92" s="90" t="s">
        <v>208</v>
      </c>
      <c r="B92" s="2" t="s">
        <v>57</v>
      </c>
      <c r="C92" s="2" t="s">
        <v>167</v>
      </c>
      <c r="D92" s="37" t="s">
        <v>18</v>
      </c>
      <c r="E92" s="9" t="s">
        <v>56</v>
      </c>
      <c r="F92" s="118" t="s">
        <v>462</v>
      </c>
      <c r="G92" s="9" t="s">
        <v>59</v>
      </c>
      <c r="H92" s="9" t="s">
        <v>32</v>
      </c>
      <c r="I92" s="3" t="s">
        <v>107</v>
      </c>
      <c r="J92" s="9">
        <v>28</v>
      </c>
      <c r="K92" s="39">
        <f t="shared" si="5"/>
        <v>28</v>
      </c>
      <c r="L92" s="39">
        <f t="shared" si="6"/>
        <v>28</v>
      </c>
      <c r="M92" s="16" t="s">
        <v>169</v>
      </c>
      <c r="N92" s="16" t="s">
        <v>169</v>
      </c>
      <c r="O92" s="16" t="s">
        <v>169</v>
      </c>
      <c r="P92" s="71">
        <v>10</v>
      </c>
      <c r="Q92" s="72">
        <f t="shared" si="7"/>
        <v>3</v>
      </c>
    </row>
    <row r="93" spans="1:17" ht="93.75" hidden="1">
      <c r="A93" s="89" t="s">
        <v>209</v>
      </c>
      <c r="B93" s="2" t="s">
        <v>166</v>
      </c>
      <c r="C93" s="2" t="s">
        <v>167</v>
      </c>
      <c r="D93" s="37" t="s">
        <v>18</v>
      </c>
      <c r="E93" s="9" t="s">
        <v>88</v>
      </c>
      <c r="F93" s="11" t="s">
        <v>18</v>
      </c>
      <c r="G93" s="9" t="s">
        <v>59</v>
      </c>
      <c r="H93" s="9" t="s">
        <v>32</v>
      </c>
      <c r="I93" s="3" t="s">
        <v>107</v>
      </c>
      <c r="J93" s="9"/>
      <c r="K93" s="39">
        <f t="shared" si="5"/>
        <v>0</v>
      </c>
      <c r="L93" s="39">
        <f t="shared" si="6"/>
        <v>0</v>
      </c>
      <c r="M93" s="16" t="s">
        <v>18</v>
      </c>
      <c r="N93" s="9" t="s">
        <v>18</v>
      </c>
      <c r="O93" s="9" t="s">
        <v>18</v>
      </c>
      <c r="P93" s="71">
        <v>10</v>
      </c>
      <c r="Q93" s="72">
        <f t="shared" si="7"/>
        <v>0</v>
      </c>
    </row>
    <row r="94" spans="1:17" ht="93.75" hidden="1">
      <c r="A94" s="89" t="s">
        <v>210</v>
      </c>
      <c r="B94" s="2" t="s">
        <v>55</v>
      </c>
      <c r="C94" s="2" t="s">
        <v>167</v>
      </c>
      <c r="D94" s="37" t="s">
        <v>18</v>
      </c>
      <c r="E94" s="9" t="s">
        <v>88</v>
      </c>
      <c r="F94" s="11" t="s">
        <v>18</v>
      </c>
      <c r="G94" s="9" t="s">
        <v>59</v>
      </c>
      <c r="H94" s="9" t="s">
        <v>32</v>
      </c>
      <c r="I94" s="3" t="s">
        <v>107</v>
      </c>
      <c r="J94" s="9"/>
      <c r="K94" s="39">
        <f t="shared" si="5"/>
        <v>0</v>
      </c>
      <c r="L94" s="39">
        <f t="shared" si="6"/>
        <v>0</v>
      </c>
      <c r="M94" s="15" t="s">
        <v>18</v>
      </c>
      <c r="N94" s="9" t="s">
        <v>18</v>
      </c>
      <c r="O94" s="9" t="s">
        <v>18</v>
      </c>
      <c r="P94" s="71">
        <v>10</v>
      </c>
      <c r="Q94" s="72">
        <f t="shared" si="7"/>
        <v>0</v>
      </c>
    </row>
    <row r="95" spans="1:17" ht="93.75" hidden="1">
      <c r="A95" s="89" t="s">
        <v>211</v>
      </c>
      <c r="B95" s="2" t="s">
        <v>20</v>
      </c>
      <c r="C95" s="2" t="s">
        <v>167</v>
      </c>
      <c r="D95" s="37" t="s">
        <v>18</v>
      </c>
      <c r="E95" s="9" t="s">
        <v>88</v>
      </c>
      <c r="F95" s="11" t="s">
        <v>18</v>
      </c>
      <c r="G95" s="9" t="s">
        <v>59</v>
      </c>
      <c r="H95" s="9" t="s">
        <v>32</v>
      </c>
      <c r="I95" s="3" t="s">
        <v>107</v>
      </c>
      <c r="J95" s="9"/>
      <c r="K95" s="39">
        <f t="shared" si="5"/>
        <v>0</v>
      </c>
      <c r="L95" s="39">
        <f t="shared" si="6"/>
        <v>0</v>
      </c>
      <c r="M95" s="16" t="s">
        <v>18</v>
      </c>
      <c r="N95" s="9" t="s">
        <v>18</v>
      </c>
      <c r="O95" s="9" t="s">
        <v>18</v>
      </c>
      <c r="P95" s="71">
        <v>10</v>
      </c>
      <c r="Q95" s="72">
        <f t="shared" si="7"/>
        <v>0</v>
      </c>
    </row>
    <row r="96" spans="1:17" ht="93.75" hidden="1">
      <c r="A96" s="89" t="s">
        <v>212</v>
      </c>
      <c r="B96" s="2" t="s">
        <v>168</v>
      </c>
      <c r="C96" s="2" t="s">
        <v>167</v>
      </c>
      <c r="D96" s="37" t="s">
        <v>18</v>
      </c>
      <c r="E96" s="9" t="s">
        <v>88</v>
      </c>
      <c r="F96" s="11" t="s">
        <v>18</v>
      </c>
      <c r="G96" s="9" t="s">
        <v>59</v>
      </c>
      <c r="H96" s="9" t="s">
        <v>32</v>
      </c>
      <c r="I96" s="3" t="s">
        <v>107</v>
      </c>
      <c r="J96" s="9"/>
      <c r="K96" s="39">
        <f t="shared" si="5"/>
        <v>0</v>
      </c>
      <c r="L96" s="39">
        <f t="shared" si="6"/>
        <v>0</v>
      </c>
      <c r="M96" s="16" t="s">
        <v>171</v>
      </c>
      <c r="N96" s="16" t="s">
        <v>171</v>
      </c>
      <c r="O96" s="16" t="s">
        <v>171</v>
      </c>
      <c r="P96" s="71">
        <v>10</v>
      </c>
      <c r="Q96" s="72">
        <f t="shared" si="7"/>
        <v>0</v>
      </c>
    </row>
    <row r="97" spans="1:17" ht="93.75" hidden="1">
      <c r="A97" s="89" t="s">
        <v>213</v>
      </c>
      <c r="B97" s="2" t="s">
        <v>57</v>
      </c>
      <c r="C97" s="2" t="s">
        <v>167</v>
      </c>
      <c r="D97" s="37" t="s">
        <v>18</v>
      </c>
      <c r="E97" s="9" t="s">
        <v>88</v>
      </c>
      <c r="F97" s="11" t="s">
        <v>18</v>
      </c>
      <c r="G97" s="9" t="s">
        <v>59</v>
      </c>
      <c r="H97" s="9" t="s">
        <v>32</v>
      </c>
      <c r="I97" s="3" t="s">
        <v>107</v>
      </c>
      <c r="J97" s="9"/>
      <c r="K97" s="39">
        <f t="shared" si="5"/>
        <v>0</v>
      </c>
      <c r="L97" s="39">
        <f t="shared" si="6"/>
        <v>0</v>
      </c>
      <c r="M97" s="16" t="s">
        <v>172</v>
      </c>
      <c r="N97" s="16" t="s">
        <v>172</v>
      </c>
      <c r="O97" s="16" t="s">
        <v>172</v>
      </c>
      <c r="P97" s="71">
        <v>10</v>
      </c>
      <c r="Q97" s="72">
        <f t="shared" si="7"/>
        <v>0</v>
      </c>
    </row>
    <row r="98" spans="1:17" ht="56.25" hidden="1">
      <c r="A98" s="90" t="s">
        <v>214</v>
      </c>
      <c r="B98" s="2" t="s">
        <v>166</v>
      </c>
      <c r="C98" s="2" t="s">
        <v>173</v>
      </c>
      <c r="D98" s="41" t="s">
        <v>18</v>
      </c>
      <c r="E98" s="40" t="s">
        <v>56</v>
      </c>
      <c r="F98" s="41" t="s">
        <v>18</v>
      </c>
      <c r="G98" s="40" t="s">
        <v>59</v>
      </c>
      <c r="H98" s="40" t="s">
        <v>32</v>
      </c>
      <c r="I98" s="3" t="s">
        <v>107</v>
      </c>
      <c r="J98" s="40"/>
      <c r="K98" s="42">
        <f t="shared" si="5"/>
        <v>0</v>
      </c>
      <c r="L98" s="42">
        <f t="shared" si="6"/>
        <v>0</v>
      </c>
      <c r="M98" s="15" t="s">
        <v>18</v>
      </c>
      <c r="N98" s="40" t="s">
        <v>18</v>
      </c>
      <c r="O98" s="40" t="s">
        <v>18</v>
      </c>
      <c r="P98" s="71">
        <v>10</v>
      </c>
      <c r="Q98" s="72">
        <f t="shared" si="7"/>
        <v>0</v>
      </c>
    </row>
    <row r="99" spans="1:17" ht="75" hidden="1">
      <c r="A99" s="90" t="s">
        <v>215</v>
      </c>
      <c r="B99" s="2" t="s">
        <v>55</v>
      </c>
      <c r="C99" s="2" t="s">
        <v>173</v>
      </c>
      <c r="D99" s="41" t="s">
        <v>18</v>
      </c>
      <c r="E99" s="40" t="s">
        <v>56</v>
      </c>
      <c r="F99" s="41" t="s">
        <v>18</v>
      </c>
      <c r="G99" s="40" t="s">
        <v>59</v>
      </c>
      <c r="H99" s="40" t="s">
        <v>32</v>
      </c>
      <c r="I99" s="3" t="s">
        <v>107</v>
      </c>
      <c r="J99" s="119"/>
      <c r="K99" s="42">
        <f t="shared" si="5"/>
        <v>0</v>
      </c>
      <c r="L99" s="42">
        <f t="shared" si="6"/>
        <v>0</v>
      </c>
      <c r="M99" s="15" t="s">
        <v>18</v>
      </c>
      <c r="N99" s="40" t="s">
        <v>18</v>
      </c>
      <c r="O99" s="40" t="s">
        <v>18</v>
      </c>
      <c r="P99" s="71">
        <v>10</v>
      </c>
      <c r="Q99" s="72">
        <f t="shared" si="7"/>
        <v>0</v>
      </c>
    </row>
    <row r="100" spans="1:17" ht="37.5" hidden="1">
      <c r="A100" s="90" t="s">
        <v>216</v>
      </c>
      <c r="B100" s="2" t="s">
        <v>20</v>
      </c>
      <c r="C100" s="2" t="s">
        <v>173</v>
      </c>
      <c r="D100" s="41" t="s">
        <v>18</v>
      </c>
      <c r="E100" s="40" t="s">
        <v>56</v>
      </c>
      <c r="F100" s="41" t="s">
        <v>18</v>
      </c>
      <c r="G100" s="40" t="s">
        <v>59</v>
      </c>
      <c r="H100" s="40" t="s">
        <v>32</v>
      </c>
      <c r="I100" s="3" t="s">
        <v>107</v>
      </c>
      <c r="J100" s="119"/>
      <c r="K100" s="42">
        <f t="shared" si="5"/>
        <v>0</v>
      </c>
      <c r="L100" s="42">
        <f t="shared" si="6"/>
        <v>0</v>
      </c>
      <c r="M100" s="15" t="s">
        <v>18</v>
      </c>
      <c r="N100" s="40" t="s">
        <v>18</v>
      </c>
      <c r="O100" s="40" t="s">
        <v>18</v>
      </c>
      <c r="P100" s="71">
        <v>10</v>
      </c>
      <c r="Q100" s="72">
        <f t="shared" si="7"/>
        <v>0</v>
      </c>
    </row>
    <row r="101" spans="1:17" ht="93.75">
      <c r="A101" s="123" t="s">
        <v>217</v>
      </c>
      <c r="B101" s="2" t="s">
        <v>168</v>
      </c>
      <c r="C101" s="2" t="s">
        <v>173</v>
      </c>
      <c r="D101" s="120" t="s">
        <v>18</v>
      </c>
      <c r="E101" s="119" t="s">
        <v>56</v>
      </c>
      <c r="F101" s="120" t="s">
        <v>18</v>
      </c>
      <c r="G101" s="119" t="s">
        <v>59</v>
      </c>
      <c r="H101" s="119" t="s">
        <v>32</v>
      </c>
      <c r="I101" s="3" t="s">
        <v>107</v>
      </c>
      <c r="J101" s="119">
        <v>40</v>
      </c>
      <c r="K101" s="119">
        <f t="shared" si="5"/>
        <v>40</v>
      </c>
      <c r="L101" s="119">
        <f t="shared" si="6"/>
        <v>40</v>
      </c>
      <c r="M101" s="16" t="s">
        <v>170</v>
      </c>
      <c r="N101" s="16" t="s">
        <v>170</v>
      </c>
      <c r="O101" s="16" t="s">
        <v>170</v>
      </c>
      <c r="P101" s="71">
        <v>10</v>
      </c>
      <c r="Q101" s="72">
        <f t="shared" si="7"/>
        <v>4</v>
      </c>
    </row>
    <row r="102" spans="1:17" ht="75">
      <c r="A102" s="90" t="s">
        <v>218</v>
      </c>
      <c r="B102" s="2" t="s">
        <v>57</v>
      </c>
      <c r="C102" s="2" t="s">
        <v>173</v>
      </c>
      <c r="D102" s="41" t="s">
        <v>18</v>
      </c>
      <c r="E102" s="40" t="s">
        <v>56</v>
      </c>
      <c r="F102" s="41" t="s">
        <v>18</v>
      </c>
      <c r="G102" s="40" t="s">
        <v>59</v>
      </c>
      <c r="H102" s="40" t="s">
        <v>32</v>
      </c>
      <c r="I102" s="3" t="s">
        <v>107</v>
      </c>
      <c r="J102" s="40">
        <v>156</v>
      </c>
      <c r="K102" s="42">
        <f t="shared" si="5"/>
        <v>156</v>
      </c>
      <c r="L102" s="42">
        <f t="shared" si="6"/>
        <v>156</v>
      </c>
      <c r="M102" s="16" t="s">
        <v>169</v>
      </c>
      <c r="N102" s="16" t="s">
        <v>169</v>
      </c>
      <c r="O102" s="16" t="s">
        <v>169</v>
      </c>
      <c r="P102" s="71">
        <v>10</v>
      </c>
      <c r="Q102" s="72">
        <f t="shared" si="7"/>
        <v>16</v>
      </c>
    </row>
    <row r="103" spans="1:17" ht="93.75" hidden="1">
      <c r="A103" s="82" t="s">
        <v>219</v>
      </c>
      <c r="B103" s="2" t="s">
        <v>166</v>
      </c>
      <c r="C103" s="2" t="s">
        <v>173</v>
      </c>
      <c r="D103" s="41" t="s">
        <v>18</v>
      </c>
      <c r="E103" s="40" t="s">
        <v>88</v>
      </c>
      <c r="F103" s="41" t="s">
        <v>18</v>
      </c>
      <c r="G103" s="40" t="s">
        <v>59</v>
      </c>
      <c r="H103" s="40" t="s">
        <v>32</v>
      </c>
      <c r="I103" s="3" t="s">
        <v>107</v>
      </c>
      <c r="J103" s="40"/>
      <c r="K103" s="42">
        <f t="shared" si="5"/>
        <v>0</v>
      </c>
      <c r="L103" s="42">
        <f t="shared" si="6"/>
        <v>0</v>
      </c>
      <c r="M103" s="15" t="s">
        <v>18</v>
      </c>
      <c r="N103" s="40" t="s">
        <v>18</v>
      </c>
      <c r="O103" s="40" t="s">
        <v>18</v>
      </c>
      <c r="P103" s="71">
        <v>10</v>
      </c>
      <c r="Q103" s="72">
        <f t="shared" si="7"/>
        <v>0</v>
      </c>
    </row>
    <row r="104" spans="1:17" ht="93.75" hidden="1">
      <c r="A104" s="82" t="s">
        <v>220</v>
      </c>
      <c r="B104" s="2" t="s">
        <v>55</v>
      </c>
      <c r="C104" s="2" t="s">
        <v>173</v>
      </c>
      <c r="D104" s="41" t="s">
        <v>18</v>
      </c>
      <c r="E104" s="40" t="s">
        <v>88</v>
      </c>
      <c r="F104" s="41" t="s">
        <v>18</v>
      </c>
      <c r="G104" s="40" t="s">
        <v>59</v>
      </c>
      <c r="H104" s="40" t="s">
        <v>32</v>
      </c>
      <c r="I104" s="3" t="s">
        <v>107</v>
      </c>
      <c r="J104" s="40"/>
      <c r="K104" s="42">
        <f t="shared" si="5"/>
        <v>0</v>
      </c>
      <c r="L104" s="42">
        <f t="shared" si="6"/>
        <v>0</v>
      </c>
      <c r="M104" s="15" t="s">
        <v>18</v>
      </c>
      <c r="N104" s="40" t="s">
        <v>18</v>
      </c>
      <c r="O104" s="40" t="s">
        <v>18</v>
      </c>
      <c r="P104" s="71">
        <v>10</v>
      </c>
      <c r="Q104" s="72">
        <f t="shared" si="7"/>
        <v>0</v>
      </c>
    </row>
    <row r="105" spans="1:17" ht="93.75" hidden="1">
      <c r="A105" s="82" t="s">
        <v>221</v>
      </c>
      <c r="B105" s="2" t="s">
        <v>20</v>
      </c>
      <c r="C105" s="2" t="s">
        <v>173</v>
      </c>
      <c r="D105" s="41" t="s">
        <v>18</v>
      </c>
      <c r="E105" s="40" t="s">
        <v>88</v>
      </c>
      <c r="F105" s="41" t="s">
        <v>18</v>
      </c>
      <c r="G105" s="40" t="s">
        <v>59</v>
      </c>
      <c r="H105" s="40" t="s">
        <v>32</v>
      </c>
      <c r="I105" s="3" t="s">
        <v>107</v>
      </c>
      <c r="J105" s="40"/>
      <c r="K105" s="42">
        <f t="shared" si="5"/>
        <v>0</v>
      </c>
      <c r="L105" s="42">
        <f t="shared" si="6"/>
        <v>0</v>
      </c>
      <c r="M105" s="15" t="s">
        <v>18</v>
      </c>
      <c r="N105" s="40" t="s">
        <v>18</v>
      </c>
      <c r="O105" s="40" t="s">
        <v>18</v>
      </c>
      <c r="P105" s="71">
        <v>10</v>
      </c>
      <c r="Q105" s="72">
        <f t="shared" si="7"/>
        <v>0</v>
      </c>
    </row>
    <row r="106" spans="1:17" ht="93.75" hidden="1">
      <c r="A106" s="82" t="s">
        <v>222</v>
      </c>
      <c r="B106" s="2" t="s">
        <v>168</v>
      </c>
      <c r="C106" s="2" t="s">
        <v>173</v>
      </c>
      <c r="D106" s="41" t="s">
        <v>18</v>
      </c>
      <c r="E106" s="40" t="s">
        <v>88</v>
      </c>
      <c r="F106" s="41" t="s">
        <v>18</v>
      </c>
      <c r="G106" s="40" t="s">
        <v>59</v>
      </c>
      <c r="H106" s="40" t="s">
        <v>32</v>
      </c>
      <c r="I106" s="3" t="s">
        <v>107</v>
      </c>
      <c r="J106" s="40"/>
      <c r="K106" s="42">
        <f t="shared" si="5"/>
        <v>0</v>
      </c>
      <c r="L106" s="42">
        <f t="shared" si="6"/>
        <v>0</v>
      </c>
      <c r="M106" s="16" t="s">
        <v>171</v>
      </c>
      <c r="N106" s="16" t="s">
        <v>171</v>
      </c>
      <c r="O106" s="16" t="s">
        <v>171</v>
      </c>
      <c r="P106" s="71">
        <v>10</v>
      </c>
      <c r="Q106" s="72">
        <f t="shared" si="7"/>
        <v>0</v>
      </c>
    </row>
    <row r="107" spans="1:17" ht="93.75" hidden="1">
      <c r="A107" s="81" t="s">
        <v>223</v>
      </c>
      <c r="B107" s="2" t="s">
        <v>57</v>
      </c>
      <c r="C107" s="2" t="s">
        <v>173</v>
      </c>
      <c r="D107" s="41" t="s">
        <v>18</v>
      </c>
      <c r="E107" s="40" t="s">
        <v>88</v>
      </c>
      <c r="F107" s="41" t="s">
        <v>18</v>
      </c>
      <c r="G107" s="40" t="s">
        <v>59</v>
      </c>
      <c r="H107" s="40" t="s">
        <v>32</v>
      </c>
      <c r="I107" s="3" t="s">
        <v>107</v>
      </c>
      <c r="J107" s="40"/>
      <c r="K107" s="42">
        <f t="shared" si="5"/>
        <v>0</v>
      </c>
      <c r="L107" s="42">
        <f t="shared" si="6"/>
        <v>0</v>
      </c>
      <c r="M107" s="16" t="s">
        <v>172</v>
      </c>
      <c r="N107" s="16" t="s">
        <v>172</v>
      </c>
      <c r="O107" s="16" t="s">
        <v>172</v>
      </c>
      <c r="P107" s="71">
        <v>10</v>
      </c>
      <c r="Q107" s="72">
        <f t="shared" si="7"/>
        <v>0</v>
      </c>
    </row>
    <row r="108" spans="1:17" hidden="1">
      <c r="A108" s="19"/>
      <c r="B108" s="2"/>
      <c r="C108" s="2"/>
      <c r="D108" s="37"/>
      <c r="E108" s="36"/>
      <c r="F108" s="37"/>
      <c r="G108" s="36"/>
      <c r="H108" s="36"/>
      <c r="I108" s="3"/>
      <c r="J108" s="36"/>
      <c r="K108" s="87"/>
      <c r="L108" s="87"/>
      <c r="M108" s="36"/>
      <c r="N108" s="36"/>
      <c r="O108" s="36"/>
      <c r="P108" s="71">
        <v>10</v>
      </c>
      <c r="Q108" s="72">
        <f t="shared" si="7"/>
        <v>0</v>
      </c>
    </row>
    <row r="109" spans="1:17" ht="21.75" customHeight="1">
      <c r="A109" s="12" t="s">
        <v>94</v>
      </c>
      <c r="B109" s="2"/>
      <c r="C109" s="2"/>
      <c r="D109" s="11"/>
      <c r="E109" s="9"/>
      <c r="F109" s="11"/>
      <c r="G109" s="9"/>
      <c r="H109" s="9"/>
      <c r="I109" s="13"/>
      <c r="J109" s="15">
        <f>SUM(J88:J108)</f>
        <v>231</v>
      </c>
      <c r="K109" s="15">
        <f>SUM(K88:K108)</f>
        <v>231</v>
      </c>
      <c r="L109" s="15">
        <f>SUM(L88:L108)</f>
        <v>231</v>
      </c>
      <c r="M109" s="9"/>
      <c r="N109" s="9"/>
      <c r="O109" s="9"/>
      <c r="P109" s="71">
        <v>10</v>
      </c>
      <c r="Q109" s="72">
        <f t="shared" si="7"/>
        <v>23</v>
      </c>
    </row>
    <row r="110" spans="1:17">
      <c r="A110" s="7" t="s">
        <v>33</v>
      </c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</row>
    <row r="111" spans="1:17">
      <c r="A111" s="163" t="s">
        <v>34</v>
      </c>
      <c r="B111" s="163"/>
      <c r="C111" s="163"/>
      <c r="D111" s="163"/>
      <c r="E111" s="163"/>
      <c r="F111" s="164"/>
      <c r="G111" s="164"/>
      <c r="H111" s="164"/>
      <c r="I111" s="164"/>
      <c r="J111" s="164"/>
      <c r="K111" s="164"/>
      <c r="L111" s="7"/>
      <c r="M111" s="7"/>
      <c r="N111" s="7"/>
      <c r="O111" s="7"/>
    </row>
    <row r="112" spans="1:17">
      <c r="A112" s="9" t="s">
        <v>35</v>
      </c>
      <c r="B112" s="9" t="s">
        <v>36</v>
      </c>
      <c r="C112" s="9" t="s">
        <v>37</v>
      </c>
      <c r="D112" s="9" t="s">
        <v>38</v>
      </c>
      <c r="E112" s="163" t="s">
        <v>15</v>
      </c>
      <c r="F112" s="164"/>
      <c r="G112" s="164"/>
      <c r="H112" s="164"/>
      <c r="I112" s="164"/>
      <c r="J112" s="164"/>
      <c r="K112" s="164"/>
      <c r="L112" s="7"/>
      <c r="M112" s="7"/>
      <c r="N112" s="7"/>
      <c r="O112" s="7"/>
    </row>
    <row r="113" spans="1:23">
      <c r="A113" s="9">
        <v>1</v>
      </c>
      <c r="B113" s="9">
        <v>2</v>
      </c>
      <c r="C113" s="9">
        <v>3</v>
      </c>
      <c r="D113" s="9">
        <v>4</v>
      </c>
      <c r="E113" s="163">
        <v>5</v>
      </c>
      <c r="F113" s="164"/>
      <c r="G113" s="164"/>
      <c r="H113" s="164"/>
      <c r="I113" s="164"/>
      <c r="J113" s="164"/>
      <c r="K113" s="164"/>
      <c r="L113" s="7"/>
      <c r="M113" s="7"/>
      <c r="N113" s="7"/>
      <c r="O113" s="7"/>
    </row>
    <row r="114" spans="1:23" ht="75.75" customHeight="1">
      <c r="A114" s="9" t="s">
        <v>60</v>
      </c>
      <c r="B114" s="9" t="s">
        <v>61</v>
      </c>
      <c r="C114" s="17">
        <v>42443</v>
      </c>
      <c r="D114" s="9">
        <v>529</v>
      </c>
      <c r="E114" s="163" t="s">
        <v>162</v>
      </c>
      <c r="F114" s="165"/>
      <c r="G114" s="165"/>
      <c r="H114" s="165"/>
      <c r="I114" s="165"/>
      <c r="J114" s="165"/>
      <c r="K114" s="165"/>
      <c r="L114" s="7"/>
      <c r="M114" s="7"/>
      <c r="N114" s="7"/>
      <c r="O114" s="7"/>
    </row>
    <row r="115" spans="1:23" ht="75.75" customHeight="1">
      <c r="A115" s="21" t="s">
        <v>60</v>
      </c>
      <c r="B115" s="21" t="s">
        <v>61</v>
      </c>
      <c r="C115" s="17">
        <v>42450</v>
      </c>
      <c r="D115" s="21">
        <v>601</v>
      </c>
      <c r="E115" s="201" t="s">
        <v>163</v>
      </c>
      <c r="F115" s="202"/>
      <c r="G115" s="202"/>
      <c r="H115" s="202"/>
      <c r="I115" s="202"/>
      <c r="J115" s="202"/>
      <c r="K115" s="203"/>
      <c r="L115" s="22"/>
      <c r="M115" s="22"/>
      <c r="N115" s="22"/>
      <c r="O115" s="22"/>
    </row>
    <row r="116" spans="1:23">
      <c r="A116" s="161" t="s">
        <v>39</v>
      </c>
      <c r="B116" s="161"/>
      <c r="C116" s="161"/>
      <c r="D116" s="161"/>
      <c r="E116" s="161"/>
      <c r="F116" s="161"/>
      <c r="G116" s="7"/>
      <c r="H116" s="7"/>
      <c r="I116" s="7"/>
      <c r="J116" s="7"/>
      <c r="K116" s="7"/>
      <c r="L116" s="7"/>
      <c r="M116" s="7"/>
      <c r="N116" s="7"/>
      <c r="O116" s="7"/>
    </row>
    <row r="117" spans="1:23">
      <c r="A117" s="198" t="s">
        <v>40</v>
      </c>
      <c r="B117" s="198"/>
      <c r="C117" s="198"/>
      <c r="D117" s="198"/>
      <c r="E117" s="198"/>
      <c r="F117" s="198"/>
      <c r="G117" s="198"/>
      <c r="H117" s="198"/>
      <c r="I117" s="198"/>
      <c r="J117" s="198"/>
      <c r="K117" s="198"/>
      <c r="L117" s="14"/>
      <c r="M117" s="14"/>
      <c r="N117" s="14"/>
      <c r="O117" s="14"/>
    </row>
    <row r="118" spans="1:23" ht="39" customHeight="1">
      <c r="A118" s="199" t="s">
        <v>41</v>
      </c>
      <c r="B118" s="199"/>
      <c r="C118" s="199"/>
      <c r="D118" s="199"/>
      <c r="E118" s="199"/>
      <c r="F118" s="199"/>
      <c r="G118" s="199"/>
      <c r="H118" s="199"/>
      <c r="I118" s="199"/>
      <c r="J118" s="199"/>
      <c r="K118" s="199"/>
      <c r="L118" s="14"/>
      <c r="M118" s="14"/>
      <c r="N118" s="14"/>
      <c r="O118" s="14"/>
    </row>
    <row r="119" spans="1:23" ht="17.25" customHeight="1">
      <c r="A119" s="243" t="s">
        <v>461</v>
      </c>
      <c r="B119" s="243"/>
      <c r="C119" s="243"/>
      <c r="D119" s="243"/>
      <c r="E119" s="243"/>
      <c r="F119" s="243"/>
      <c r="G119" s="243"/>
      <c r="H119" s="243"/>
      <c r="I119" s="243"/>
      <c r="J119" s="243"/>
      <c r="K119" s="243"/>
      <c r="L119" s="14"/>
      <c r="M119" s="14"/>
      <c r="N119" s="14"/>
      <c r="O119" s="14"/>
    </row>
    <row r="120" spans="1:23">
      <c r="A120" s="161" t="s">
        <v>43</v>
      </c>
      <c r="B120" s="161"/>
      <c r="C120" s="161"/>
      <c r="D120" s="161"/>
      <c r="E120" s="161"/>
      <c r="F120" s="161"/>
      <c r="G120" s="161"/>
      <c r="H120" s="161"/>
      <c r="I120" s="161"/>
      <c r="J120" s="7"/>
      <c r="K120" s="7"/>
      <c r="L120" s="7"/>
      <c r="M120" s="7"/>
      <c r="N120" s="7"/>
      <c r="O120" s="7"/>
    </row>
    <row r="121" spans="1:23" ht="18.75" customHeight="1">
      <c r="A121" s="236" t="s">
        <v>44</v>
      </c>
      <c r="B121" s="236"/>
      <c r="C121" s="236"/>
      <c r="D121" s="236"/>
      <c r="E121" s="236" t="s">
        <v>45</v>
      </c>
      <c r="F121" s="236"/>
      <c r="G121" s="236"/>
      <c r="H121" s="236" t="s">
        <v>46</v>
      </c>
      <c r="I121" s="236"/>
      <c r="J121" s="236"/>
      <c r="K121" s="236"/>
      <c r="L121" s="236"/>
      <c r="M121" s="95"/>
      <c r="N121" s="95"/>
      <c r="O121" s="95"/>
      <c r="P121" s="95"/>
    </row>
    <row r="122" spans="1:23">
      <c r="A122" s="237">
        <v>1</v>
      </c>
      <c r="B122" s="237"/>
      <c r="C122" s="237"/>
      <c r="D122" s="237"/>
      <c r="E122" s="240">
        <v>2</v>
      </c>
      <c r="F122" s="241"/>
      <c r="G122" s="242"/>
      <c r="H122" s="236">
        <v>3</v>
      </c>
      <c r="I122" s="236"/>
      <c r="J122" s="236"/>
      <c r="K122" s="236"/>
      <c r="L122" s="236"/>
    </row>
    <row r="123" spans="1:23" ht="60" customHeight="1">
      <c r="A123" s="252" t="s">
        <v>418</v>
      </c>
      <c r="B123" s="253"/>
      <c r="C123" s="253"/>
      <c r="D123" s="254"/>
      <c r="E123" s="240" t="s">
        <v>47</v>
      </c>
      <c r="F123" s="241"/>
      <c r="G123" s="242"/>
      <c r="H123" s="240" t="s">
        <v>48</v>
      </c>
      <c r="I123" s="241"/>
      <c r="J123" s="241"/>
      <c r="K123" s="241"/>
      <c r="L123" s="242"/>
    </row>
    <row r="124" spans="1:23" ht="61.5" customHeight="1">
      <c r="A124" s="252" t="s">
        <v>418</v>
      </c>
      <c r="B124" s="253"/>
      <c r="C124" s="253"/>
      <c r="D124" s="254"/>
      <c r="E124" s="240" t="s">
        <v>49</v>
      </c>
      <c r="F124" s="241"/>
      <c r="G124" s="242"/>
      <c r="H124" s="240" t="s">
        <v>50</v>
      </c>
      <c r="I124" s="241"/>
      <c r="J124" s="241"/>
      <c r="K124" s="241"/>
      <c r="L124" s="242"/>
    </row>
    <row r="125" spans="1:23" ht="57.75" customHeight="1">
      <c r="A125" s="252" t="s">
        <v>419</v>
      </c>
      <c r="B125" s="253"/>
      <c r="C125" s="253"/>
      <c r="D125" s="254"/>
      <c r="E125" s="240" t="s">
        <v>52</v>
      </c>
      <c r="F125" s="241"/>
      <c r="G125" s="242"/>
      <c r="H125" s="240" t="s">
        <v>48</v>
      </c>
      <c r="I125" s="241"/>
      <c r="J125" s="241"/>
      <c r="K125" s="241"/>
      <c r="L125" s="242"/>
    </row>
    <row r="126" spans="1:23" ht="53.25" customHeight="1">
      <c r="A126" s="252" t="s">
        <v>420</v>
      </c>
      <c r="B126" s="253"/>
      <c r="C126" s="253"/>
      <c r="D126" s="254"/>
      <c r="E126" s="240" t="s">
        <v>51</v>
      </c>
      <c r="F126" s="241"/>
      <c r="G126" s="242"/>
      <c r="H126" s="255" t="s">
        <v>188</v>
      </c>
      <c r="I126" s="256"/>
      <c r="J126" s="256"/>
      <c r="K126" s="256"/>
      <c r="L126" s="257"/>
    </row>
    <row r="127" spans="1:23">
      <c r="A127" s="8"/>
      <c r="B127" s="8"/>
      <c r="C127" s="8"/>
      <c r="D127" s="8"/>
      <c r="E127" s="8"/>
      <c r="F127" s="8"/>
      <c r="G127" s="8"/>
      <c r="H127" s="8"/>
      <c r="I127" s="8"/>
      <c r="J127" s="7"/>
      <c r="K127" s="7"/>
      <c r="L127" s="7"/>
      <c r="M127" s="7"/>
      <c r="N127" s="7"/>
      <c r="O127" s="7"/>
    </row>
    <row r="128" spans="1:23" s="101" customFormat="1">
      <c r="A128" s="193" t="s">
        <v>246</v>
      </c>
      <c r="B128" s="194"/>
      <c r="C128" s="194"/>
      <c r="D128" s="194"/>
      <c r="E128" s="194"/>
      <c r="F128" s="194"/>
      <c r="G128" s="194"/>
      <c r="H128" s="194"/>
      <c r="I128" s="194"/>
      <c r="J128" s="194"/>
      <c r="K128" s="194"/>
      <c r="L128" s="194"/>
      <c r="M128" s="194"/>
      <c r="N128" s="194"/>
      <c r="O128" s="194"/>
      <c r="P128" s="98"/>
      <c r="Q128" s="99"/>
      <c r="R128" s="100"/>
      <c r="S128" s="100"/>
      <c r="T128" s="100"/>
      <c r="U128" s="100"/>
      <c r="V128" s="100"/>
      <c r="W128" s="100"/>
    </row>
    <row r="129" spans="1:31" s="101" customFormat="1">
      <c r="A129" s="102"/>
      <c r="B129" s="103"/>
      <c r="C129" s="103"/>
      <c r="D129" s="103"/>
      <c r="E129" s="103"/>
      <c r="F129" s="103"/>
      <c r="G129" s="103"/>
      <c r="H129" s="103"/>
      <c r="I129" s="103"/>
      <c r="J129" s="103"/>
      <c r="K129" s="103"/>
      <c r="L129" s="103"/>
      <c r="M129" s="103"/>
      <c r="N129" s="103"/>
      <c r="O129" s="103"/>
      <c r="P129" s="98"/>
      <c r="Q129" s="99"/>
      <c r="R129" s="100"/>
      <c r="S129" s="100"/>
      <c r="T129" s="100"/>
      <c r="U129" s="100"/>
      <c r="V129" s="100"/>
      <c r="W129" s="100"/>
    </row>
    <row r="130" spans="1:31">
      <c r="A130" s="193" t="s">
        <v>247</v>
      </c>
      <c r="B130" s="193"/>
      <c r="C130" s="193"/>
      <c r="D130" s="193"/>
      <c r="E130" s="193"/>
      <c r="F130" s="193"/>
      <c r="G130" s="193"/>
      <c r="H130" s="193"/>
      <c r="I130" s="193"/>
      <c r="J130" s="193"/>
      <c r="K130" s="193"/>
      <c r="L130" s="193"/>
      <c r="M130" s="195" t="s">
        <v>193</v>
      </c>
      <c r="N130" s="258" t="s">
        <v>18</v>
      </c>
      <c r="O130" s="104"/>
      <c r="P130" s="104"/>
      <c r="Q130" s="105"/>
      <c r="R130" s="105"/>
      <c r="S130" s="105"/>
      <c r="T130" s="105"/>
      <c r="U130" s="105"/>
      <c r="V130" s="105"/>
      <c r="W130" s="105"/>
    </row>
    <row r="131" spans="1:31">
      <c r="A131" s="183" t="s">
        <v>248</v>
      </c>
      <c r="B131" s="183"/>
      <c r="C131" s="183"/>
      <c r="D131" s="183"/>
      <c r="E131" s="183"/>
      <c r="F131" s="183"/>
      <c r="G131" s="183"/>
      <c r="H131" s="183"/>
      <c r="I131" s="183"/>
      <c r="J131" s="183"/>
      <c r="K131" s="183"/>
      <c r="L131" s="183"/>
      <c r="M131" s="196"/>
      <c r="N131" s="258"/>
      <c r="O131" s="104"/>
      <c r="P131" s="104"/>
      <c r="Q131" s="105"/>
      <c r="R131" s="105"/>
      <c r="S131" s="105"/>
      <c r="T131" s="105"/>
      <c r="U131" s="105"/>
      <c r="V131" s="105"/>
      <c r="W131" s="105"/>
    </row>
    <row r="132" spans="1:31">
      <c r="A132" s="104" t="s">
        <v>249</v>
      </c>
      <c r="B132" s="104"/>
      <c r="C132" s="104"/>
      <c r="D132" s="104"/>
      <c r="E132" s="104"/>
      <c r="F132" s="104"/>
      <c r="G132" s="104"/>
      <c r="H132" s="104"/>
      <c r="I132" s="104"/>
      <c r="J132" s="104"/>
      <c r="K132" s="104"/>
      <c r="L132" s="104"/>
      <c r="M132" s="196"/>
      <c r="N132" s="258"/>
      <c r="O132" s="104"/>
      <c r="P132" s="104"/>
      <c r="Q132" s="105"/>
      <c r="R132" s="105"/>
      <c r="S132" s="105"/>
      <c r="T132" s="105"/>
      <c r="U132" s="105"/>
      <c r="V132" s="105"/>
      <c r="W132" s="105"/>
    </row>
    <row r="133" spans="1:31">
      <c r="A133" s="183" t="s">
        <v>250</v>
      </c>
      <c r="B133" s="183"/>
      <c r="C133" s="183"/>
      <c r="D133" s="183"/>
      <c r="E133" s="183"/>
      <c r="F133" s="183"/>
      <c r="G133" s="183"/>
      <c r="H133" s="183"/>
      <c r="I133" s="183"/>
      <c r="J133" s="183"/>
      <c r="K133" s="183"/>
      <c r="L133" s="183"/>
      <c r="M133" s="104"/>
      <c r="N133" s="98"/>
      <c r="O133" s="104"/>
      <c r="P133" s="104"/>
      <c r="Q133" s="105"/>
      <c r="R133" s="105"/>
      <c r="S133" s="105"/>
      <c r="T133" s="105"/>
      <c r="U133" s="105"/>
      <c r="V133" s="105"/>
      <c r="W133" s="105"/>
    </row>
    <row r="134" spans="1:31">
      <c r="A134" s="179" t="s">
        <v>251</v>
      </c>
      <c r="B134" s="179"/>
      <c r="C134" s="179"/>
      <c r="D134" s="179"/>
      <c r="E134" s="179"/>
      <c r="F134" s="179"/>
      <c r="G134" s="179"/>
      <c r="H134" s="179"/>
      <c r="I134" s="179"/>
      <c r="J134" s="179"/>
      <c r="K134" s="104"/>
      <c r="L134" s="104"/>
      <c r="M134" s="104"/>
      <c r="N134" s="98"/>
      <c r="O134" s="104"/>
      <c r="P134" s="104"/>
      <c r="Q134" s="105"/>
      <c r="R134" s="105"/>
      <c r="S134" s="105"/>
      <c r="T134" s="105"/>
      <c r="U134" s="105"/>
      <c r="V134" s="105"/>
      <c r="W134" s="105"/>
    </row>
    <row r="135" spans="1:31" s="101" customFormat="1">
      <c r="A135" s="244" t="s">
        <v>252</v>
      </c>
      <c r="B135" s="244" t="s">
        <v>253</v>
      </c>
      <c r="C135" s="244"/>
      <c r="D135" s="244"/>
      <c r="E135" s="244" t="s">
        <v>254</v>
      </c>
      <c r="F135" s="244"/>
      <c r="G135" s="244" t="s">
        <v>255</v>
      </c>
      <c r="H135" s="244"/>
      <c r="I135" s="244"/>
      <c r="J135" s="244" t="s">
        <v>256</v>
      </c>
      <c r="K135" s="244"/>
      <c r="L135" s="244"/>
      <c r="M135" s="244" t="s">
        <v>257</v>
      </c>
      <c r="N135" s="244"/>
      <c r="O135" s="98"/>
      <c r="P135" s="99"/>
      <c r="Q135" s="100"/>
      <c r="R135" s="100"/>
      <c r="S135" s="100"/>
      <c r="T135" s="100"/>
      <c r="U135" s="100"/>
      <c r="V135" s="100"/>
      <c r="W135" s="100"/>
    </row>
    <row r="136" spans="1:31" s="101" customFormat="1">
      <c r="A136" s="244"/>
      <c r="B136" s="171" t="s">
        <v>258</v>
      </c>
      <c r="C136" s="171" t="s">
        <v>258</v>
      </c>
      <c r="D136" s="171" t="s">
        <v>258</v>
      </c>
      <c r="E136" s="171" t="s">
        <v>258</v>
      </c>
      <c r="F136" s="171" t="s">
        <v>258</v>
      </c>
      <c r="G136" s="244" t="s">
        <v>259</v>
      </c>
      <c r="H136" s="244" t="s">
        <v>260</v>
      </c>
      <c r="I136" s="244"/>
      <c r="J136" s="244" t="s">
        <v>226</v>
      </c>
      <c r="K136" s="244" t="s">
        <v>227</v>
      </c>
      <c r="L136" s="244" t="s">
        <v>261</v>
      </c>
      <c r="M136" s="244" t="s">
        <v>185</v>
      </c>
      <c r="N136" s="244" t="s">
        <v>186</v>
      </c>
      <c r="O136" s="98"/>
      <c r="P136" s="99"/>
      <c r="Q136" s="100"/>
      <c r="R136" s="100"/>
      <c r="S136" s="100"/>
      <c r="T136" s="100"/>
      <c r="U136" s="100"/>
      <c r="V136" s="100"/>
      <c r="W136" s="100"/>
    </row>
    <row r="137" spans="1:31" s="101" customFormat="1" ht="75">
      <c r="A137" s="244"/>
      <c r="B137" s="172"/>
      <c r="C137" s="172"/>
      <c r="D137" s="172"/>
      <c r="E137" s="172"/>
      <c r="F137" s="172"/>
      <c r="G137" s="244"/>
      <c r="H137" s="106" t="s">
        <v>15</v>
      </c>
      <c r="I137" s="107" t="s">
        <v>262</v>
      </c>
      <c r="J137" s="244"/>
      <c r="K137" s="244"/>
      <c r="L137" s="244"/>
      <c r="M137" s="244"/>
      <c r="N137" s="244"/>
      <c r="O137" s="98"/>
      <c r="P137" s="99"/>
      <c r="Q137" s="100"/>
      <c r="R137" s="100"/>
      <c r="S137" s="100"/>
      <c r="T137" s="100"/>
      <c r="U137" s="100"/>
      <c r="V137" s="100"/>
      <c r="W137" s="100"/>
    </row>
    <row r="138" spans="1:31" s="101" customFormat="1">
      <c r="A138" s="106">
        <v>1</v>
      </c>
      <c r="B138" s="106">
        <v>2</v>
      </c>
      <c r="C138" s="106">
        <v>3</v>
      </c>
      <c r="D138" s="106">
        <v>4</v>
      </c>
      <c r="E138" s="106">
        <v>5</v>
      </c>
      <c r="F138" s="106">
        <v>6</v>
      </c>
      <c r="G138" s="106">
        <v>7</v>
      </c>
      <c r="H138" s="106">
        <v>8</v>
      </c>
      <c r="I138" s="106">
        <v>9</v>
      </c>
      <c r="J138" s="106">
        <v>10</v>
      </c>
      <c r="K138" s="106">
        <v>11</v>
      </c>
      <c r="L138" s="106">
        <v>12</v>
      </c>
      <c r="M138" s="106">
        <v>13</v>
      </c>
      <c r="N138" s="106">
        <v>14</v>
      </c>
      <c r="O138" s="98"/>
      <c r="P138" s="99"/>
      <c r="Q138" s="100"/>
      <c r="R138" s="100"/>
      <c r="S138" s="100"/>
      <c r="T138" s="100"/>
      <c r="U138" s="100"/>
      <c r="V138" s="100"/>
      <c r="W138" s="100"/>
    </row>
    <row r="139" spans="1:31" s="101" customFormat="1">
      <c r="A139" s="244" t="s">
        <v>18</v>
      </c>
      <c r="B139" s="244" t="s">
        <v>18</v>
      </c>
      <c r="C139" s="244" t="s">
        <v>18</v>
      </c>
      <c r="D139" s="244" t="s">
        <v>18</v>
      </c>
      <c r="E139" s="244" t="s">
        <v>18</v>
      </c>
      <c r="F139" s="244" t="s">
        <v>18</v>
      </c>
      <c r="G139" s="106" t="s">
        <v>18</v>
      </c>
      <c r="H139" s="106" t="s">
        <v>18</v>
      </c>
      <c r="I139" s="106" t="s">
        <v>18</v>
      </c>
      <c r="J139" s="106" t="s">
        <v>18</v>
      </c>
      <c r="K139" s="106" t="s">
        <v>18</v>
      </c>
      <c r="L139" s="106" t="s">
        <v>18</v>
      </c>
      <c r="M139" s="106" t="s">
        <v>18</v>
      </c>
      <c r="N139" s="106" t="s">
        <v>18</v>
      </c>
      <c r="O139" s="98"/>
      <c r="P139" s="99"/>
      <c r="Q139" s="100"/>
      <c r="R139" s="100"/>
      <c r="S139" s="100"/>
      <c r="T139" s="100"/>
      <c r="U139" s="100"/>
      <c r="V139" s="100"/>
      <c r="W139" s="100"/>
    </row>
    <row r="140" spans="1:31" s="101" customFormat="1">
      <c r="A140" s="244"/>
      <c r="B140" s="244"/>
      <c r="C140" s="244"/>
      <c r="D140" s="244"/>
      <c r="E140" s="244"/>
      <c r="F140" s="244"/>
      <c r="G140" s="106" t="s">
        <v>18</v>
      </c>
      <c r="H140" s="106" t="s">
        <v>18</v>
      </c>
      <c r="I140" s="106" t="s">
        <v>18</v>
      </c>
      <c r="J140" s="106" t="s">
        <v>18</v>
      </c>
      <c r="K140" s="106" t="s">
        <v>18</v>
      </c>
      <c r="L140" s="106" t="s">
        <v>18</v>
      </c>
      <c r="M140" s="106" t="s">
        <v>18</v>
      </c>
      <c r="N140" s="106" t="s">
        <v>18</v>
      </c>
      <c r="O140" s="98"/>
      <c r="P140" s="99"/>
      <c r="Q140" s="100"/>
      <c r="R140" s="100"/>
      <c r="S140" s="100"/>
      <c r="T140" s="100"/>
      <c r="U140" s="100"/>
      <c r="V140" s="100"/>
      <c r="W140" s="100"/>
    </row>
    <row r="141" spans="1:31" s="101" customFormat="1">
      <c r="A141" s="108"/>
      <c r="B141" s="108"/>
      <c r="C141" s="108"/>
      <c r="D141" s="108"/>
      <c r="E141" s="108"/>
      <c r="F141" s="108"/>
      <c r="G141" s="108"/>
      <c r="H141" s="108"/>
      <c r="I141" s="108"/>
      <c r="J141" s="108"/>
      <c r="K141" s="108"/>
      <c r="L141" s="108"/>
      <c r="M141" s="108"/>
      <c r="N141" s="108"/>
      <c r="O141" s="98"/>
      <c r="P141" s="99"/>
      <c r="Q141" s="100"/>
      <c r="R141" s="100"/>
      <c r="S141" s="100"/>
      <c r="T141" s="100"/>
      <c r="U141" s="100"/>
      <c r="V141" s="100"/>
      <c r="W141" s="100"/>
      <c r="X141" s="100"/>
      <c r="Y141" s="100"/>
      <c r="Z141" s="100"/>
      <c r="AA141" s="100"/>
      <c r="AB141" s="100"/>
      <c r="AC141" s="100"/>
      <c r="AD141" s="100"/>
      <c r="AE141" s="100"/>
    </row>
    <row r="142" spans="1:31" s="101" customFormat="1">
      <c r="A142" s="179" t="s">
        <v>263</v>
      </c>
      <c r="B142" s="179"/>
      <c r="C142" s="179"/>
      <c r="D142" s="179"/>
      <c r="E142" s="179"/>
      <c r="F142" s="179"/>
      <c r="G142" s="179"/>
      <c r="H142" s="179"/>
      <c r="I142" s="179"/>
      <c r="J142" s="179"/>
      <c r="K142" s="109"/>
      <c r="L142" s="109"/>
      <c r="M142" s="110"/>
      <c r="N142" s="110"/>
      <c r="O142" s="110"/>
      <c r="P142" s="98"/>
      <c r="Q142" s="99"/>
      <c r="R142" s="100"/>
      <c r="S142" s="100"/>
      <c r="T142" s="100"/>
      <c r="U142" s="100"/>
      <c r="V142" s="100"/>
      <c r="W142" s="100"/>
      <c r="X142" s="100"/>
      <c r="Y142" s="100"/>
      <c r="Z142" s="100"/>
      <c r="AA142" s="100"/>
      <c r="AB142" s="100"/>
      <c r="AC142" s="100"/>
      <c r="AD142" s="100"/>
      <c r="AE142" s="100"/>
    </row>
    <row r="143" spans="1:31" s="101" customFormat="1" ht="114.75" customHeight="1">
      <c r="A143" s="244" t="s">
        <v>252</v>
      </c>
      <c r="B143" s="244" t="s">
        <v>253</v>
      </c>
      <c r="C143" s="244"/>
      <c r="D143" s="244"/>
      <c r="E143" s="244" t="s">
        <v>254</v>
      </c>
      <c r="F143" s="244"/>
      <c r="G143" s="244" t="s">
        <v>264</v>
      </c>
      <c r="H143" s="244"/>
      <c r="I143" s="244"/>
      <c r="J143" s="245" t="s">
        <v>256</v>
      </c>
      <c r="K143" s="246"/>
      <c r="L143" s="247"/>
      <c r="M143" s="248" t="s">
        <v>187</v>
      </c>
      <c r="N143" s="249"/>
      <c r="O143" s="250"/>
      <c r="P143" s="259" t="s">
        <v>257</v>
      </c>
      <c r="Q143" s="259"/>
      <c r="R143" s="100"/>
      <c r="S143" s="100"/>
      <c r="T143" s="100"/>
      <c r="U143" s="100"/>
      <c r="V143" s="100"/>
      <c r="W143" s="100"/>
      <c r="X143" s="100"/>
      <c r="Y143" s="100"/>
      <c r="Z143" s="100"/>
      <c r="AA143" s="100"/>
      <c r="AB143" s="100"/>
      <c r="AC143" s="100"/>
      <c r="AD143" s="100"/>
      <c r="AE143" s="100"/>
    </row>
    <row r="144" spans="1:31" s="101" customFormat="1">
      <c r="A144" s="244"/>
      <c r="B144" s="171" t="s">
        <v>258</v>
      </c>
      <c r="C144" s="171" t="s">
        <v>258</v>
      </c>
      <c r="D144" s="171" t="s">
        <v>258</v>
      </c>
      <c r="E144" s="171" t="s">
        <v>258</v>
      </c>
      <c r="F144" s="171" t="s">
        <v>258</v>
      </c>
      <c r="G144" s="171" t="s">
        <v>259</v>
      </c>
      <c r="H144" s="259" t="s">
        <v>260</v>
      </c>
      <c r="I144" s="259"/>
      <c r="J144" s="171" t="s">
        <v>265</v>
      </c>
      <c r="K144" s="171" t="s">
        <v>266</v>
      </c>
      <c r="L144" s="171" t="s">
        <v>267</v>
      </c>
      <c r="M144" s="171" t="s">
        <v>265</v>
      </c>
      <c r="N144" s="171" t="s">
        <v>266</v>
      </c>
      <c r="O144" s="171" t="s">
        <v>267</v>
      </c>
      <c r="P144" s="244" t="s">
        <v>185</v>
      </c>
      <c r="Q144" s="244" t="s">
        <v>186</v>
      </c>
      <c r="R144" s="100"/>
      <c r="S144" s="100"/>
      <c r="T144" s="100"/>
      <c r="U144" s="100"/>
      <c r="V144" s="100"/>
      <c r="W144" s="100"/>
      <c r="X144" s="100"/>
      <c r="Y144" s="100"/>
      <c r="Z144" s="100"/>
      <c r="AA144" s="100"/>
      <c r="AB144" s="100"/>
      <c r="AC144" s="100"/>
      <c r="AD144" s="100"/>
      <c r="AE144" s="100"/>
    </row>
    <row r="145" spans="1:31" s="101" customFormat="1" ht="75">
      <c r="A145" s="244"/>
      <c r="B145" s="172"/>
      <c r="C145" s="172"/>
      <c r="D145" s="172"/>
      <c r="E145" s="172"/>
      <c r="F145" s="172"/>
      <c r="G145" s="172"/>
      <c r="H145" s="111" t="s">
        <v>15</v>
      </c>
      <c r="I145" s="107" t="s">
        <v>262</v>
      </c>
      <c r="J145" s="172"/>
      <c r="K145" s="172"/>
      <c r="L145" s="172"/>
      <c r="M145" s="172"/>
      <c r="N145" s="172"/>
      <c r="O145" s="172"/>
      <c r="P145" s="244"/>
      <c r="Q145" s="244"/>
      <c r="R145" s="100"/>
      <c r="S145" s="100"/>
      <c r="T145" s="100"/>
      <c r="U145" s="100"/>
      <c r="V145" s="100"/>
      <c r="W145" s="100"/>
      <c r="X145" s="100"/>
      <c r="Y145" s="100"/>
      <c r="Z145" s="100"/>
      <c r="AA145" s="100"/>
      <c r="AB145" s="100"/>
      <c r="AC145" s="100"/>
      <c r="AD145" s="100"/>
      <c r="AE145" s="100"/>
    </row>
    <row r="146" spans="1:31" s="101" customFormat="1">
      <c r="A146" s="106">
        <v>1</v>
      </c>
      <c r="B146" s="106">
        <v>2</v>
      </c>
      <c r="C146" s="106">
        <v>3</v>
      </c>
      <c r="D146" s="112">
        <v>4</v>
      </c>
      <c r="E146" s="106">
        <v>5</v>
      </c>
      <c r="F146" s="106">
        <v>6</v>
      </c>
      <c r="G146" s="113">
        <v>7</v>
      </c>
      <c r="H146" s="106">
        <v>8</v>
      </c>
      <c r="I146" s="106">
        <v>9</v>
      </c>
      <c r="J146" s="106">
        <v>10</v>
      </c>
      <c r="K146" s="106">
        <v>11</v>
      </c>
      <c r="L146" s="106">
        <v>12</v>
      </c>
      <c r="M146" s="106">
        <v>13</v>
      </c>
      <c r="N146" s="106">
        <v>14</v>
      </c>
      <c r="O146" s="106">
        <v>15</v>
      </c>
      <c r="P146" s="106">
        <v>16</v>
      </c>
      <c r="Q146" s="106">
        <v>17</v>
      </c>
      <c r="R146" s="100"/>
      <c r="S146" s="100"/>
      <c r="T146" s="100"/>
      <c r="U146" s="100"/>
      <c r="V146" s="100"/>
      <c r="W146" s="100"/>
      <c r="X146" s="100"/>
      <c r="Y146" s="100"/>
      <c r="Z146" s="100"/>
      <c r="AA146" s="100"/>
      <c r="AB146" s="100"/>
      <c r="AC146" s="100"/>
      <c r="AD146" s="100"/>
      <c r="AE146" s="100"/>
    </row>
    <row r="147" spans="1:31" s="101" customFormat="1">
      <c r="A147" s="260" t="s">
        <v>18</v>
      </c>
      <c r="B147" s="260" t="s">
        <v>18</v>
      </c>
      <c r="C147" s="260" t="s">
        <v>18</v>
      </c>
      <c r="D147" s="171" t="s">
        <v>18</v>
      </c>
      <c r="E147" s="171" t="s">
        <v>18</v>
      </c>
      <c r="F147" s="244" t="s">
        <v>18</v>
      </c>
      <c r="G147" s="106" t="s">
        <v>18</v>
      </c>
      <c r="H147" s="106" t="s">
        <v>18</v>
      </c>
      <c r="I147" s="106" t="s">
        <v>18</v>
      </c>
      <c r="J147" s="106" t="s">
        <v>18</v>
      </c>
      <c r="K147" s="106" t="s">
        <v>18</v>
      </c>
      <c r="L147" s="106" t="s">
        <v>18</v>
      </c>
      <c r="M147" s="106" t="s">
        <v>18</v>
      </c>
      <c r="N147" s="106" t="s">
        <v>18</v>
      </c>
      <c r="O147" s="106" t="s">
        <v>18</v>
      </c>
      <c r="P147" s="106" t="s">
        <v>18</v>
      </c>
      <c r="Q147" s="106" t="s">
        <v>18</v>
      </c>
      <c r="R147" s="100"/>
      <c r="S147" s="100"/>
      <c r="T147" s="100"/>
      <c r="U147" s="100"/>
      <c r="V147" s="100"/>
      <c r="W147" s="100"/>
      <c r="X147" s="100"/>
      <c r="Y147" s="100"/>
      <c r="Z147" s="100"/>
      <c r="AA147" s="100"/>
      <c r="AB147" s="100"/>
      <c r="AC147" s="100"/>
      <c r="AD147" s="100"/>
      <c r="AE147" s="100"/>
    </row>
    <row r="148" spans="1:31" s="101" customFormat="1">
      <c r="A148" s="260"/>
      <c r="B148" s="260"/>
      <c r="C148" s="260"/>
      <c r="D148" s="172"/>
      <c r="E148" s="172"/>
      <c r="F148" s="244"/>
      <c r="G148" s="106" t="s">
        <v>18</v>
      </c>
      <c r="H148" s="106" t="s">
        <v>18</v>
      </c>
      <c r="I148" s="106" t="s">
        <v>18</v>
      </c>
      <c r="J148" s="106" t="s">
        <v>18</v>
      </c>
      <c r="K148" s="106" t="s">
        <v>18</v>
      </c>
      <c r="L148" s="106" t="s">
        <v>18</v>
      </c>
      <c r="M148" s="106" t="s">
        <v>18</v>
      </c>
      <c r="N148" s="106" t="s">
        <v>18</v>
      </c>
      <c r="O148" s="106" t="s">
        <v>18</v>
      </c>
      <c r="P148" s="106" t="s">
        <v>18</v>
      </c>
      <c r="Q148" s="106" t="s">
        <v>18</v>
      </c>
      <c r="R148" s="4"/>
      <c r="S148" s="4"/>
      <c r="T148" s="4"/>
      <c r="U148" s="4"/>
      <c r="V148" s="4"/>
      <c r="W148" s="4"/>
      <c r="X148" s="100"/>
      <c r="Y148" s="100"/>
      <c r="Z148" s="100"/>
      <c r="AA148" s="100"/>
      <c r="AB148" s="100"/>
      <c r="AC148" s="100"/>
      <c r="AD148" s="100"/>
      <c r="AE148" s="100"/>
    </row>
    <row r="149" spans="1:31" s="101" customFormat="1">
      <c r="A149" s="108"/>
      <c r="B149" s="108"/>
      <c r="C149" s="108"/>
      <c r="D149" s="114"/>
      <c r="E149" s="108"/>
      <c r="F149" s="108"/>
      <c r="G149" s="115"/>
      <c r="H149" s="108"/>
      <c r="I149" s="108"/>
      <c r="J149" s="108"/>
      <c r="K149" s="108"/>
      <c r="L149" s="108"/>
      <c r="M149" s="108"/>
      <c r="N149" s="108"/>
      <c r="O149" s="108"/>
      <c r="P149" s="108"/>
      <c r="Q149" s="108"/>
      <c r="R149" s="4"/>
      <c r="S149" s="4"/>
      <c r="T149" s="4"/>
      <c r="U149" s="4"/>
      <c r="V149" s="4"/>
      <c r="W149" s="4"/>
      <c r="X149" s="100"/>
      <c r="Y149" s="100"/>
      <c r="Z149" s="100"/>
      <c r="AA149" s="100"/>
      <c r="AB149" s="100"/>
      <c r="AC149" s="100"/>
      <c r="AD149" s="100"/>
      <c r="AE149" s="100"/>
    </row>
    <row r="150" spans="1:31" s="101" customFormat="1">
      <c r="A150" s="116"/>
      <c r="B150" s="116"/>
      <c r="C150" s="116"/>
      <c r="D150" s="117"/>
      <c r="E150" s="116"/>
      <c r="F150" s="116"/>
      <c r="G150" s="117"/>
      <c r="H150" s="116"/>
      <c r="I150" s="116"/>
      <c r="J150" s="116"/>
      <c r="K150" s="116"/>
      <c r="L150" s="116"/>
      <c r="M150" s="116"/>
      <c r="N150" s="116"/>
      <c r="O150" s="116"/>
      <c r="P150" s="116"/>
      <c r="Q150" s="116"/>
      <c r="R150" s="4"/>
      <c r="S150" s="4"/>
      <c r="T150" s="4"/>
      <c r="U150" s="4"/>
      <c r="V150" s="4"/>
      <c r="W150" s="4"/>
      <c r="X150" s="100"/>
      <c r="Y150" s="100"/>
      <c r="Z150" s="100"/>
      <c r="AA150" s="100"/>
      <c r="AB150" s="100"/>
      <c r="AC150" s="100"/>
      <c r="AD150" s="100"/>
      <c r="AE150" s="100"/>
    </row>
    <row r="151" spans="1:31">
      <c r="A151" s="169" t="s">
        <v>245</v>
      </c>
      <c r="B151" s="170"/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</row>
    <row r="152" spans="1:31">
      <c r="A152" s="161" t="s">
        <v>62</v>
      </c>
      <c r="B152" s="161"/>
      <c r="C152" s="161"/>
      <c r="D152" s="161"/>
      <c r="E152" s="161"/>
      <c r="F152" s="161"/>
      <c r="G152" s="161"/>
      <c r="H152" s="161"/>
      <c r="I152" s="161"/>
      <c r="J152" s="161"/>
      <c r="K152" s="161"/>
      <c r="L152" s="161"/>
      <c r="M152" s="161"/>
      <c r="N152" s="161"/>
      <c r="O152" s="161"/>
    </row>
    <row r="153" spans="1:31">
      <c r="A153" s="167" t="s">
        <v>63</v>
      </c>
      <c r="B153" s="167"/>
      <c r="C153" s="167"/>
      <c r="D153" s="167"/>
      <c r="E153" s="167"/>
      <c r="F153" s="167"/>
      <c r="G153" s="167"/>
      <c r="H153" s="167"/>
      <c r="I153" s="167"/>
      <c r="J153" s="167"/>
      <c r="K153" s="167"/>
      <c r="L153" s="167"/>
      <c r="M153" s="7"/>
      <c r="N153" s="7"/>
      <c r="O153" s="7"/>
    </row>
    <row r="154" spans="1:31">
      <c r="A154" s="167" t="s">
        <v>64</v>
      </c>
      <c r="B154" s="167"/>
      <c r="C154" s="167"/>
      <c r="D154" s="167"/>
      <c r="E154" s="167"/>
      <c r="F154" s="167"/>
      <c r="G154" s="167"/>
      <c r="H154" s="167"/>
      <c r="I154" s="167"/>
      <c r="J154" s="167"/>
      <c r="K154" s="167"/>
      <c r="L154" s="167"/>
      <c r="M154" s="7"/>
      <c r="N154" s="7"/>
      <c r="O154" s="7"/>
    </row>
    <row r="155" spans="1:31" ht="16.5" customHeight="1">
      <c r="A155" s="167" t="s">
        <v>65</v>
      </c>
      <c r="B155" s="167"/>
      <c r="C155" s="167"/>
      <c r="D155" s="167"/>
      <c r="E155" s="167"/>
      <c r="F155" s="167"/>
      <c r="G155" s="167"/>
      <c r="H155" s="167"/>
      <c r="I155" s="167"/>
      <c r="J155" s="167"/>
      <c r="K155" s="167"/>
      <c r="L155" s="167"/>
      <c r="M155" s="7"/>
      <c r="N155" s="7"/>
      <c r="O155" s="7"/>
    </row>
    <row r="156" spans="1:31">
      <c r="A156" s="167" t="s">
        <v>66</v>
      </c>
      <c r="B156" s="167"/>
      <c r="C156" s="167"/>
      <c r="D156" s="167"/>
      <c r="E156" s="167"/>
      <c r="F156" s="167"/>
      <c r="G156" s="167"/>
      <c r="H156" s="167"/>
      <c r="I156" s="167"/>
      <c r="J156" s="167"/>
      <c r="K156" s="167"/>
      <c r="L156" s="167"/>
      <c r="M156" s="7"/>
      <c r="N156" s="7"/>
      <c r="O156" s="7"/>
    </row>
    <row r="157" spans="1:31">
      <c r="A157" s="167" t="s">
        <v>67</v>
      </c>
      <c r="B157" s="167"/>
      <c r="C157" s="167"/>
      <c r="D157" s="167"/>
      <c r="E157" s="167"/>
      <c r="F157" s="167"/>
      <c r="G157" s="167"/>
      <c r="H157" s="167"/>
      <c r="I157" s="167"/>
      <c r="J157" s="167"/>
      <c r="K157" s="167"/>
      <c r="L157" s="167"/>
      <c r="M157" s="7"/>
      <c r="N157" s="7"/>
      <c r="O157" s="7"/>
    </row>
    <row r="158" spans="1:31">
      <c r="A158" s="167" t="s">
        <v>68</v>
      </c>
      <c r="B158" s="167"/>
      <c r="C158" s="167"/>
      <c r="D158" s="167"/>
      <c r="E158" s="167"/>
      <c r="F158" s="167"/>
      <c r="G158" s="167"/>
      <c r="H158" s="167"/>
      <c r="I158" s="167"/>
      <c r="J158" s="167"/>
      <c r="K158" s="167"/>
      <c r="L158" s="167"/>
      <c r="M158" s="7"/>
      <c r="N158" s="7"/>
      <c r="O158" s="7"/>
    </row>
    <row r="159" spans="1:31">
      <c r="A159" s="167" t="s">
        <v>69</v>
      </c>
      <c r="B159" s="167"/>
      <c r="C159" s="167"/>
      <c r="D159" s="167"/>
      <c r="E159" s="167"/>
      <c r="F159" s="167"/>
      <c r="G159" s="167"/>
      <c r="H159" s="167"/>
      <c r="I159" s="167"/>
      <c r="J159" s="167"/>
      <c r="K159" s="167"/>
      <c r="L159" s="167"/>
      <c r="M159" s="7"/>
      <c r="N159" s="7"/>
      <c r="O159" s="7"/>
    </row>
    <row r="160" spans="1:31">
      <c r="A160" s="168" t="s">
        <v>91</v>
      </c>
      <c r="B160" s="168"/>
      <c r="C160" s="168"/>
      <c r="D160" s="168"/>
      <c r="E160" s="168"/>
      <c r="F160" s="168"/>
      <c r="G160" s="168"/>
      <c r="H160" s="168"/>
      <c r="I160" s="168"/>
      <c r="J160" s="168"/>
      <c r="K160" s="168"/>
      <c r="L160" s="168"/>
      <c r="M160" s="168"/>
      <c r="N160" s="168"/>
      <c r="O160" s="168"/>
    </row>
    <row r="161" spans="1:15" ht="60.75" customHeight="1">
      <c r="A161" s="168" t="s">
        <v>164</v>
      </c>
      <c r="B161" s="168"/>
      <c r="C161" s="168"/>
      <c r="D161" s="168"/>
      <c r="E161" s="168"/>
      <c r="F161" s="168"/>
      <c r="G161" s="168"/>
      <c r="H161" s="168"/>
      <c r="I161" s="168"/>
      <c r="J161" s="168"/>
      <c r="K161" s="168"/>
      <c r="L161" s="168"/>
      <c r="M161" s="168"/>
      <c r="N161" s="168"/>
      <c r="O161" s="168"/>
    </row>
    <row r="162" spans="1:15" ht="60.75" customHeight="1">
      <c r="A162" s="168" t="s">
        <v>165</v>
      </c>
      <c r="B162" s="168"/>
      <c r="C162" s="168"/>
      <c r="D162" s="168"/>
      <c r="E162" s="168"/>
      <c r="F162" s="168"/>
      <c r="G162" s="168"/>
      <c r="H162" s="168"/>
      <c r="I162" s="168"/>
      <c r="J162" s="168"/>
      <c r="K162" s="168"/>
      <c r="L162" s="168"/>
      <c r="M162" s="168"/>
      <c r="N162" s="168"/>
      <c r="O162" s="168"/>
    </row>
    <row r="163" spans="1:15">
      <c r="A163" s="161" t="s">
        <v>70</v>
      </c>
      <c r="B163" s="161"/>
      <c r="C163" s="161"/>
      <c r="D163" s="161"/>
      <c r="E163" s="161"/>
      <c r="F163" s="161"/>
      <c r="G163" s="161"/>
      <c r="H163" s="161"/>
      <c r="I163" s="161"/>
      <c r="J163" s="161"/>
      <c r="K163" s="161"/>
      <c r="L163" s="161"/>
      <c r="M163" s="161"/>
      <c r="N163" s="161"/>
      <c r="O163" s="161"/>
    </row>
    <row r="164" spans="1:15">
      <c r="A164" s="9" t="s">
        <v>71</v>
      </c>
      <c r="B164" s="163" t="s">
        <v>72</v>
      </c>
      <c r="C164" s="164"/>
      <c r="D164" s="164"/>
      <c r="E164" s="166" t="s">
        <v>73</v>
      </c>
      <c r="F164" s="164"/>
      <c r="G164" s="164"/>
      <c r="H164" s="164"/>
      <c r="I164" s="164"/>
      <c r="J164" s="164"/>
      <c r="K164" s="164"/>
      <c r="L164" s="164"/>
      <c r="M164" s="7"/>
      <c r="N164" s="7"/>
      <c r="O164" s="7"/>
    </row>
    <row r="165" spans="1:15">
      <c r="A165" s="9">
        <v>1</v>
      </c>
      <c r="B165" s="163">
        <v>2</v>
      </c>
      <c r="C165" s="164"/>
      <c r="D165" s="164"/>
      <c r="E165" s="165">
        <v>3</v>
      </c>
      <c r="F165" s="165"/>
      <c r="G165" s="165"/>
      <c r="H165" s="165"/>
      <c r="I165" s="165"/>
      <c r="J165" s="165"/>
      <c r="K165" s="164"/>
      <c r="L165" s="164"/>
      <c r="M165" s="7"/>
      <c r="N165" s="7"/>
      <c r="O165" s="7"/>
    </row>
    <row r="166" spans="1:15" ht="40.5" customHeight="1">
      <c r="A166" s="9" t="s">
        <v>74</v>
      </c>
      <c r="B166" s="163" t="s">
        <v>239</v>
      </c>
      <c r="C166" s="164"/>
      <c r="D166" s="164"/>
      <c r="E166" s="165" t="s">
        <v>75</v>
      </c>
      <c r="F166" s="165"/>
      <c r="G166" s="165"/>
      <c r="H166" s="165"/>
      <c r="I166" s="165"/>
      <c r="J166" s="165"/>
      <c r="K166" s="165"/>
      <c r="L166" s="165"/>
      <c r="M166" s="7"/>
      <c r="N166" s="7"/>
      <c r="O166" s="7"/>
    </row>
    <row r="167" spans="1:15" ht="42.75" customHeight="1">
      <c r="A167" s="9" t="s">
        <v>76</v>
      </c>
      <c r="B167" s="163" t="s">
        <v>77</v>
      </c>
      <c r="C167" s="166"/>
      <c r="D167" s="166"/>
      <c r="E167" s="165" t="s">
        <v>75</v>
      </c>
      <c r="F167" s="165"/>
      <c r="G167" s="165"/>
      <c r="H167" s="165"/>
      <c r="I167" s="165"/>
      <c r="J167" s="165"/>
      <c r="K167" s="165"/>
      <c r="L167" s="165"/>
      <c r="M167" s="7"/>
      <c r="N167" s="7"/>
      <c r="O167" s="7"/>
    </row>
    <row r="168" spans="1:15" ht="42" customHeight="1">
      <c r="A168" s="9" t="s">
        <v>78</v>
      </c>
      <c r="B168" s="163" t="s">
        <v>194</v>
      </c>
      <c r="C168" s="164"/>
      <c r="D168" s="164"/>
      <c r="E168" s="165" t="s">
        <v>75</v>
      </c>
      <c r="F168" s="165"/>
      <c r="G168" s="165"/>
      <c r="H168" s="165"/>
      <c r="I168" s="165"/>
      <c r="J168" s="165"/>
      <c r="K168" s="165"/>
      <c r="L168" s="165"/>
      <c r="M168" s="7"/>
      <c r="N168" s="7"/>
      <c r="O168" s="7"/>
    </row>
    <row r="169" spans="1:15">
      <c r="A169" s="161" t="s">
        <v>80</v>
      </c>
      <c r="B169" s="161"/>
      <c r="C169" s="161"/>
      <c r="D169" s="161"/>
      <c r="E169" s="161"/>
      <c r="F169" s="161"/>
      <c r="G169" s="161"/>
      <c r="H169" s="161"/>
      <c r="I169" s="161"/>
      <c r="J169" s="161"/>
      <c r="K169" s="161"/>
      <c r="L169" s="161"/>
      <c r="M169" s="161"/>
      <c r="N169" s="161"/>
      <c r="O169" s="161"/>
    </row>
    <row r="170" spans="1:15">
      <c r="A170" s="161" t="s">
        <v>81</v>
      </c>
      <c r="B170" s="161"/>
      <c r="C170" s="161"/>
      <c r="D170" s="161"/>
      <c r="E170" s="161"/>
      <c r="F170" s="161"/>
      <c r="G170" s="161"/>
      <c r="H170" s="161"/>
      <c r="I170" s="161"/>
      <c r="J170" s="161"/>
      <c r="K170" s="161"/>
      <c r="L170" s="161"/>
      <c r="M170" s="161"/>
      <c r="N170" s="161"/>
      <c r="O170" s="161"/>
    </row>
    <row r="171" spans="1:15">
      <c r="A171" s="161" t="s">
        <v>82</v>
      </c>
      <c r="B171" s="161"/>
      <c r="C171" s="161"/>
      <c r="D171" s="161"/>
      <c r="E171" s="161"/>
      <c r="F171" s="161"/>
      <c r="G171" s="161"/>
      <c r="H171" s="161"/>
      <c r="I171" s="161"/>
      <c r="J171" s="161"/>
      <c r="K171" s="161"/>
      <c r="L171" s="161"/>
      <c r="M171" s="161"/>
      <c r="N171" s="161"/>
      <c r="O171" s="161"/>
    </row>
    <row r="172" spans="1:15">
      <c r="A172" s="161" t="s">
        <v>190</v>
      </c>
      <c r="B172" s="161"/>
      <c r="C172" s="161"/>
      <c r="D172" s="161"/>
      <c r="E172" s="161"/>
      <c r="F172" s="161"/>
      <c r="G172" s="161"/>
      <c r="H172" s="161"/>
      <c r="I172" s="161"/>
      <c r="J172" s="161"/>
      <c r="K172" s="161"/>
      <c r="L172" s="161"/>
      <c r="M172" s="161"/>
      <c r="N172" s="161"/>
      <c r="O172" s="161"/>
    </row>
    <row r="173" spans="1:15" ht="21" customHeight="1">
      <c r="A173" s="162" t="s">
        <v>92</v>
      </c>
      <c r="B173" s="162"/>
      <c r="C173" s="162"/>
      <c r="D173" s="162"/>
      <c r="E173" s="162"/>
      <c r="F173" s="162"/>
      <c r="G173" s="162"/>
      <c r="H173" s="162"/>
      <c r="I173" s="162"/>
      <c r="J173" s="162"/>
      <c r="K173" s="162"/>
      <c r="L173" s="162"/>
      <c r="M173" s="162"/>
      <c r="N173" s="162"/>
      <c r="O173" s="162"/>
    </row>
    <row r="174" spans="1:15" ht="62.25" customHeight="1">
      <c r="A174" s="162" t="s">
        <v>93</v>
      </c>
      <c r="B174" s="162"/>
      <c r="C174" s="162"/>
      <c r="D174" s="162"/>
      <c r="E174" s="162"/>
      <c r="F174" s="162"/>
      <c r="G174" s="162"/>
      <c r="H174" s="162"/>
      <c r="I174" s="162"/>
      <c r="J174" s="162"/>
      <c r="K174" s="162"/>
      <c r="L174" s="162"/>
      <c r="M174" s="162"/>
      <c r="N174" s="162"/>
      <c r="O174" s="162"/>
    </row>
    <row r="175" spans="1:15">
      <c r="A175" s="160" t="s">
        <v>83</v>
      </c>
      <c r="B175" s="160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</row>
    <row r="176" spans="1:15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</row>
    <row r="177" spans="1:15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</row>
    <row r="178" spans="1:15">
      <c r="A178" s="46" t="s">
        <v>178</v>
      </c>
      <c r="B178" s="7"/>
      <c r="C178" s="7"/>
      <c r="D178" s="7"/>
      <c r="E178" s="7"/>
      <c r="F178" s="7"/>
      <c r="G178" s="7"/>
      <c r="H178" s="7"/>
      <c r="I178" s="7"/>
      <c r="J178" s="7"/>
      <c r="K178" s="7" t="s">
        <v>84</v>
      </c>
      <c r="L178" s="7"/>
      <c r="M178" s="7"/>
      <c r="N178" s="7"/>
      <c r="O178" s="7"/>
    </row>
    <row r="179" spans="1:15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</row>
    <row r="180" spans="1:15">
      <c r="A180" s="23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</row>
  </sheetData>
  <mergeCells count="267">
    <mergeCell ref="A147:A148"/>
    <mergeCell ref="B147:B148"/>
    <mergeCell ref="C147:C148"/>
    <mergeCell ref="D147:D148"/>
    <mergeCell ref="E147:E148"/>
    <mergeCell ref="F147:F148"/>
    <mergeCell ref="A121:D121"/>
    <mergeCell ref="E121:G121"/>
    <mergeCell ref="H121:L121"/>
    <mergeCell ref="A122:D122"/>
    <mergeCell ref="E122:G122"/>
    <mergeCell ref="H122:L122"/>
    <mergeCell ref="A123:D123"/>
    <mergeCell ref="E123:G123"/>
    <mergeCell ref="H123:L123"/>
    <mergeCell ref="A124:D124"/>
    <mergeCell ref="E124:G124"/>
    <mergeCell ref="H124:L124"/>
    <mergeCell ref="A125:D125"/>
    <mergeCell ref="E125:G125"/>
    <mergeCell ref="H125:L125"/>
    <mergeCell ref="A126:D126"/>
    <mergeCell ref="E126:G126"/>
    <mergeCell ref="H126:L126"/>
    <mergeCell ref="P143:Q143"/>
    <mergeCell ref="B144:B145"/>
    <mergeCell ref="C144:C145"/>
    <mergeCell ref="D144:D145"/>
    <mergeCell ref="E144:E145"/>
    <mergeCell ref="F144:F145"/>
    <mergeCell ref="G144:G145"/>
    <mergeCell ref="H144:I144"/>
    <mergeCell ref="J144:J145"/>
    <mergeCell ref="K144:K145"/>
    <mergeCell ref="L144:L145"/>
    <mergeCell ref="M144:M145"/>
    <mergeCell ref="N144:N145"/>
    <mergeCell ref="O144:O145"/>
    <mergeCell ref="P144:P145"/>
    <mergeCell ref="Q144:Q145"/>
    <mergeCell ref="D136:D137"/>
    <mergeCell ref="E136:E137"/>
    <mergeCell ref="F136:F137"/>
    <mergeCell ref="G136:G137"/>
    <mergeCell ref="H136:I136"/>
    <mergeCell ref="J136:J137"/>
    <mergeCell ref="K136:K137"/>
    <mergeCell ref="L136:L137"/>
    <mergeCell ref="M136:M137"/>
    <mergeCell ref="A69:D69"/>
    <mergeCell ref="E69:G69"/>
    <mergeCell ref="H69:L69"/>
    <mergeCell ref="A128:O128"/>
    <mergeCell ref="A130:L130"/>
    <mergeCell ref="M130:M132"/>
    <mergeCell ref="N130:N132"/>
    <mergeCell ref="A131:L131"/>
    <mergeCell ref="A133:L133"/>
    <mergeCell ref="E114:K114"/>
    <mergeCell ref="A116:F116"/>
    <mergeCell ref="A117:K117"/>
    <mergeCell ref="A118:K118"/>
    <mergeCell ref="A119:K119"/>
    <mergeCell ref="A120:I120"/>
    <mergeCell ref="A111:K111"/>
    <mergeCell ref="E112:K112"/>
    <mergeCell ref="E113:K113"/>
    <mergeCell ref="E115:K115"/>
    <mergeCell ref="J85:J86"/>
    <mergeCell ref="K85:K86"/>
    <mergeCell ref="L85:L86"/>
    <mergeCell ref="M85:M86"/>
    <mergeCell ref="N85:N86"/>
    <mergeCell ref="A66:D66"/>
    <mergeCell ref="E66:G66"/>
    <mergeCell ref="H66:L66"/>
    <mergeCell ref="A67:D67"/>
    <mergeCell ref="E67:G67"/>
    <mergeCell ref="H67:L67"/>
    <mergeCell ref="A68:D68"/>
    <mergeCell ref="E68:G68"/>
    <mergeCell ref="H68:L68"/>
    <mergeCell ref="B80:B81"/>
    <mergeCell ref="C80:C81"/>
    <mergeCell ref="D80:D81"/>
    <mergeCell ref="E80:E81"/>
    <mergeCell ref="F80:F81"/>
    <mergeCell ref="A80:A81"/>
    <mergeCell ref="A76:A78"/>
    <mergeCell ref="B76:D77"/>
    <mergeCell ref="E76:F77"/>
    <mergeCell ref="A174:O174"/>
    <mergeCell ref="A175:O175"/>
    <mergeCell ref="B168:D168"/>
    <mergeCell ref="E168:L168"/>
    <mergeCell ref="A169:O169"/>
    <mergeCell ref="A170:O170"/>
    <mergeCell ref="A171:O171"/>
    <mergeCell ref="A173:O173"/>
    <mergeCell ref="B165:D165"/>
    <mergeCell ref="E165:L165"/>
    <mergeCell ref="B166:D166"/>
    <mergeCell ref="E166:L166"/>
    <mergeCell ref="B167:D167"/>
    <mergeCell ref="E167:L167"/>
    <mergeCell ref="A172:O172"/>
    <mergeCell ref="A158:L158"/>
    <mergeCell ref="A159:L159"/>
    <mergeCell ref="A160:O160"/>
    <mergeCell ref="A161:O161"/>
    <mergeCell ref="A163:O163"/>
    <mergeCell ref="B164:D164"/>
    <mergeCell ref="E164:L164"/>
    <mergeCell ref="A152:O152"/>
    <mergeCell ref="A153:L153"/>
    <mergeCell ref="A154:L154"/>
    <mergeCell ref="A155:L155"/>
    <mergeCell ref="A156:L156"/>
    <mergeCell ref="A157:L157"/>
    <mergeCell ref="A162:O162"/>
    <mergeCell ref="A151:O151"/>
    <mergeCell ref="A134:J134"/>
    <mergeCell ref="A135:A137"/>
    <mergeCell ref="B135:D135"/>
    <mergeCell ref="E135:F135"/>
    <mergeCell ref="G135:I135"/>
    <mergeCell ref="J135:L135"/>
    <mergeCell ref="M135:N135"/>
    <mergeCell ref="B136:B137"/>
    <mergeCell ref="C136:C137"/>
    <mergeCell ref="N136:N137"/>
    <mergeCell ref="A139:A140"/>
    <mergeCell ref="B139:B140"/>
    <mergeCell ref="C139:C140"/>
    <mergeCell ref="D139:D140"/>
    <mergeCell ref="E139:E140"/>
    <mergeCell ref="F139:F140"/>
    <mergeCell ref="A142:J142"/>
    <mergeCell ref="A143:A145"/>
    <mergeCell ref="B143:D143"/>
    <mergeCell ref="E143:F143"/>
    <mergeCell ref="G143:I143"/>
    <mergeCell ref="J143:L143"/>
    <mergeCell ref="M143:O143"/>
    <mergeCell ref="O85:O86"/>
    <mergeCell ref="A82:O82"/>
    <mergeCell ref="A83:J83"/>
    <mergeCell ref="A84:A86"/>
    <mergeCell ref="B84:D85"/>
    <mergeCell ref="E84:F85"/>
    <mergeCell ref="G84:I84"/>
    <mergeCell ref="J84:L84"/>
    <mergeCell ref="M84:O84"/>
    <mergeCell ref="G85:G86"/>
    <mergeCell ref="H85:I85"/>
    <mergeCell ref="G76:I76"/>
    <mergeCell ref="J76:L76"/>
    <mergeCell ref="G77:G78"/>
    <mergeCell ref="H77:I77"/>
    <mergeCell ref="J77:J78"/>
    <mergeCell ref="K77:K78"/>
    <mergeCell ref="L77:L78"/>
    <mergeCell ref="M71:M73"/>
    <mergeCell ref="N71:N73"/>
    <mergeCell ref="A72:L72"/>
    <mergeCell ref="A73:L73"/>
    <mergeCell ref="A74:L74"/>
    <mergeCell ref="A75:J75"/>
    <mergeCell ref="A71:L71"/>
    <mergeCell ref="O40:O41"/>
    <mergeCell ref="A59:F59"/>
    <mergeCell ref="A60:K60"/>
    <mergeCell ref="A61:K61"/>
    <mergeCell ref="A62:K62"/>
    <mergeCell ref="A63:I63"/>
    <mergeCell ref="A55:K55"/>
    <mergeCell ref="E56:K56"/>
    <mergeCell ref="E57:K57"/>
    <mergeCell ref="E58:K58"/>
    <mergeCell ref="J40:J41"/>
    <mergeCell ref="K40:K41"/>
    <mergeCell ref="L40:L41"/>
    <mergeCell ref="M40:M41"/>
    <mergeCell ref="N40:N41"/>
    <mergeCell ref="H64:L64"/>
    <mergeCell ref="A65:D65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35:A36"/>
    <mergeCell ref="B35:B36"/>
    <mergeCell ref="C35:C36"/>
    <mergeCell ref="D35:D36"/>
    <mergeCell ref="E35:E36"/>
    <mergeCell ref="F35:F36"/>
    <mergeCell ref="A64:D64"/>
    <mergeCell ref="E64:G64"/>
    <mergeCell ref="E65:G65"/>
    <mergeCell ref="H65:L65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A3:O3"/>
    <mergeCell ref="K8:M8"/>
    <mergeCell ref="N8:O8"/>
    <mergeCell ref="A10:J10"/>
    <mergeCell ref="K10:M10"/>
    <mergeCell ref="N10:O10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P84:Q84"/>
    <mergeCell ref="P85:P86"/>
    <mergeCell ref="Q85:Q86"/>
    <mergeCell ref="M31:N31"/>
    <mergeCell ref="M32:M33"/>
    <mergeCell ref="N32:N33"/>
    <mergeCell ref="M76:N76"/>
    <mergeCell ref="M77:M78"/>
    <mergeCell ref="N77:N78"/>
    <mergeCell ref="P39:Q39"/>
    <mergeCell ref="P40:P41"/>
    <mergeCell ref="Q40:Q41"/>
    <mergeCell ref="A37:O37"/>
    <mergeCell ref="A38:J38"/>
    <mergeCell ref="A39:A41"/>
    <mergeCell ref="B39:D40"/>
    <mergeCell ref="E39:F40"/>
    <mergeCell ref="G39:I39"/>
    <mergeCell ref="J39:L39"/>
    <mergeCell ref="M39:O39"/>
    <mergeCell ref="G40:G41"/>
    <mergeCell ref="H40:I40"/>
    <mergeCell ref="A53:O53"/>
    <mergeCell ref="A54:O54"/>
  </mergeCells>
  <hyperlinks>
    <hyperlink ref="M143" location="sub_777" display="sub_777"/>
    <hyperlink ref="P143" location="sub_666" display="sub_666"/>
  </hyperlinks>
  <pageMargins left="0.55118110236220474" right="0.31496062992125984" top="0.35433070866141736" bottom="0.35433070866141736" header="0.31496062992125984" footer="0.31496062992125984"/>
  <pageSetup paperSize="9" scale="49" fitToHeight="0" orientation="landscape" r:id="rId1"/>
  <rowBreaks count="1" manualBreakCount="1">
    <brk id="24" max="16" man="1"/>
  </rowBreaks>
</worksheet>
</file>

<file path=xl/worksheets/sheet42.xml><?xml version="1.0" encoding="utf-8"?>
<worksheet xmlns="http://schemas.openxmlformats.org/spreadsheetml/2006/main" xmlns:r="http://schemas.openxmlformats.org/officeDocument/2006/relationships">
  <sheetPr codeName="Лист42"/>
  <dimension ref="A1:AE180"/>
  <sheetViews>
    <sheetView view="pageBreakPreview" topLeftCell="A85" zoomScale="80" zoomScaleNormal="70" zoomScaleSheetLayoutView="80" workbookViewId="0">
      <selection activeCell="J109" sqref="J109"/>
    </sheetView>
  </sheetViews>
  <sheetFormatPr defaultRowHeight="18.75"/>
  <cols>
    <col min="1" max="1" width="28.7109375" style="4" customWidth="1"/>
    <col min="2" max="2" width="22.42578125" style="4" customWidth="1"/>
    <col min="3" max="3" width="19.42578125" style="4" customWidth="1"/>
    <col min="4" max="4" width="11.7109375" style="4" customWidth="1"/>
    <col min="5" max="5" width="17.42578125" style="4" customWidth="1"/>
    <col min="6" max="6" width="17.5703125" style="4" customWidth="1"/>
    <col min="7" max="7" width="21.5703125" style="4" customWidth="1"/>
    <col min="8" max="8" width="11.42578125" style="4" customWidth="1"/>
    <col min="9" max="9" width="7.140625" style="4" customWidth="1"/>
    <col min="10" max="11" width="12.140625" style="4" customWidth="1"/>
    <col min="12" max="12" width="11.42578125" style="4" customWidth="1"/>
    <col min="13" max="13" width="15.28515625" style="4" customWidth="1"/>
    <col min="14" max="14" width="12.7109375" style="4" customWidth="1"/>
    <col min="15" max="15" width="12.4257812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4" t="s">
        <v>528</v>
      </c>
    </row>
    <row r="2" spans="1:15">
      <c r="L2" s="4" t="s">
        <v>485</v>
      </c>
    </row>
    <row r="3" spans="1:15" ht="35.25" customHeight="1">
      <c r="A3" s="228" t="s">
        <v>465</v>
      </c>
      <c r="B3" s="229"/>
      <c r="C3" s="229"/>
      <c r="D3" s="229"/>
      <c r="E3" s="229"/>
      <c r="F3" s="229"/>
      <c r="G3" s="229"/>
      <c r="H3" s="229"/>
      <c r="I3" s="229"/>
      <c r="J3" s="229"/>
      <c r="K3" s="229"/>
      <c r="L3" s="229"/>
      <c r="M3" s="229"/>
      <c r="N3" s="229"/>
      <c r="O3" s="229"/>
    </row>
    <row r="4" spans="1:15" ht="30.75" customHeight="1">
      <c r="A4" s="230" t="s">
        <v>225</v>
      </c>
      <c r="B4" s="231"/>
      <c r="C4" s="231"/>
      <c r="D4" s="231"/>
      <c r="E4" s="231"/>
      <c r="F4" s="231"/>
      <c r="G4" s="231"/>
      <c r="H4" s="231"/>
      <c r="I4" s="231"/>
      <c r="J4" s="231"/>
      <c r="K4" s="231"/>
      <c r="L4" s="231"/>
      <c r="M4" s="231"/>
      <c r="N4" s="231"/>
      <c r="O4" s="231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232" t="s">
        <v>3</v>
      </c>
      <c r="O5" s="233"/>
    </row>
    <row r="6" spans="1:15" ht="18.75" customHeight="1">
      <c r="A6" s="212"/>
      <c r="B6" s="212"/>
      <c r="C6" s="212"/>
      <c r="D6" s="212"/>
      <c r="E6" s="212"/>
      <c r="F6" s="212"/>
      <c r="G6" s="212"/>
      <c r="H6" s="212"/>
      <c r="I6" s="212"/>
      <c r="J6" s="212"/>
      <c r="K6" s="222" t="s">
        <v>4</v>
      </c>
      <c r="L6" s="222"/>
      <c r="M6" s="223"/>
      <c r="N6" s="234" t="s">
        <v>5</v>
      </c>
      <c r="O6" s="235"/>
    </row>
    <row r="7" spans="1:15" ht="18.75" customHeight="1">
      <c r="A7" s="212"/>
      <c r="B7" s="212"/>
      <c r="C7" s="212"/>
      <c r="D7" s="212"/>
      <c r="E7" s="212"/>
      <c r="F7" s="212"/>
      <c r="G7" s="212"/>
      <c r="H7" s="212"/>
      <c r="I7" s="212"/>
      <c r="J7" s="212"/>
      <c r="K7" s="222" t="s">
        <v>179</v>
      </c>
      <c r="L7" s="222"/>
      <c r="M7" s="223"/>
      <c r="N7" s="224" t="s">
        <v>483</v>
      </c>
      <c r="O7" s="225"/>
    </row>
    <row r="8" spans="1:15">
      <c r="A8" s="70"/>
      <c r="B8" s="8"/>
      <c r="C8" s="8"/>
      <c r="D8" s="8"/>
      <c r="E8" s="8"/>
      <c r="F8" s="8"/>
      <c r="G8" s="8"/>
      <c r="H8" s="8"/>
      <c r="I8" s="8"/>
      <c r="J8" s="8"/>
      <c r="K8" s="222" t="s">
        <v>180</v>
      </c>
      <c r="L8" s="222"/>
      <c r="M8" s="223"/>
      <c r="N8" s="224" t="s">
        <v>224</v>
      </c>
      <c r="O8" s="225"/>
    </row>
    <row r="9" spans="1:15">
      <c r="A9" s="70"/>
      <c r="B9" s="8"/>
      <c r="C9" s="8"/>
      <c r="D9" s="8"/>
      <c r="E9" s="8"/>
      <c r="F9" s="8"/>
      <c r="G9" s="8"/>
      <c r="H9" s="8"/>
      <c r="I9" s="8"/>
      <c r="J9" s="8"/>
      <c r="K9" s="48"/>
      <c r="L9" s="48"/>
      <c r="M9" s="49" t="s">
        <v>183</v>
      </c>
      <c r="N9" s="50"/>
      <c r="O9" s="51"/>
    </row>
    <row r="10" spans="1:15" ht="18.75" customHeight="1">
      <c r="A10" s="212"/>
      <c r="B10" s="212"/>
      <c r="C10" s="212"/>
      <c r="D10" s="212"/>
      <c r="E10" s="212"/>
      <c r="F10" s="212"/>
      <c r="G10" s="212"/>
      <c r="H10" s="212"/>
      <c r="I10" s="212"/>
      <c r="J10" s="212"/>
      <c r="K10" s="222" t="s">
        <v>181</v>
      </c>
      <c r="L10" s="222"/>
      <c r="M10" s="223"/>
      <c r="N10" s="224" t="s">
        <v>159</v>
      </c>
      <c r="O10" s="225"/>
    </row>
    <row r="11" spans="1:15" ht="18.75" customHeight="1">
      <c r="A11" s="212"/>
      <c r="B11" s="212"/>
      <c r="C11" s="212"/>
      <c r="D11" s="212"/>
      <c r="E11" s="212"/>
      <c r="F11" s="212"/>
      <c r="G11" s="212"/>
      <c r="H11" s="212"/>
      <c r="I11" s="212"/>
      <c r="J11" s="212"/>
      <c r="K11" s="222" t="s">
        <v>182</v>
      </c>
      <c r="L11" s="222"/>
      <c r="M11" s="223"/>
      <c r="N11" s="224" t="s">
        <v>160</v>
      </c>
      <c r="O11" s="225"/>
    </row>
    <row r="12" spans="1:15">
      <c r="A12" s="52"/>
      <c r="B12" s="67"/>
      <c r="C12" s="67"/>
      <c r="D12" s="67"/>
      <c r="E12" s="67"/>
      <c r="F12" s="67"/>
      <c r="G12" s="67"/>
      <c r="H12" s="67"/>
      <c r="I12" s="67"/>
      <c r="J12" s="67"/>
      <c r="K12" s="226"/>
      <c r="L12" s="226"/>
      <c r="M12" s="227"/>
      <c r="N12" s="224"/>
      <c r="O12" s="225"/>
    </row>
    <row r="13" spans="1:15">
      <c r="A13" s="52"/>
      <c r="B13" s="67"/>
      <c r="C13" s="67"/>
      <c r="D13" s="67"/>
      <c r="E13" s="67"/>
      <c r="F13" s="67"/>
      <c r="G13" s="67"/>
      <c r="H13" s="67"/>
      <c r="I13" s="67"/>
      <c r="J13" s="67"/>
      <c r="K13" s="54"/>
      <c r="L13" s="54"/>
      <c r="M13" s="68"/>
      <c r="N13" s="69"/>
      <c r="O13" s="69"/>
    </row>
    <row r="14" spans="1:15" ht="39" customHeight="1">
      <c r="A14" s="217" t="s">
        <v>0</v>
      </c>
      <c r="B14" s="217"/>
      <c r="C14" s="217"/>
      <c r="D14" s="217"/>
      <c r="E14" s="217"/>
      <c r="F14" s="217"/>
      <c r="G14" s="217"/>
      <c r="H14" s="217"/>
      <c r="I14" s="217"/>
      <c r="J14" s="217"/>
      <c r="K14" s="217"/>
      <c r="L14" s="217"/>
      <c r="M14" s="217"/>
      <c r="N14" s="217"/>
      <c r="O14" s="217"/>
    </row>
    <row r="15" spans="1:15" ht="24.75" hidden="1" customHeight="1">
      <c r="A15" s="216" t="s">
        <v>1</v>
      </c>
      <c r="B15" s="216"/>
      <c r="C15" s="216"/>
      <c r="D15" s="216"/>
      <c r="E15" s="216"/>
      <c r="F15" s="216"/>
      <c r="G15" s="216"/>
      <c r="H15" s="216"/>
      <c r="I15" s="216"/>
      <c r="J15" s="216"/>
      <c r="K15" s="216"/>
      <c r="L15" s="216"/>
      <c r="M15" s="216"/>
      <c r="N15" s="216"/>
      <c r="O15" s="216"/>
    </row>
    <row r="16" spans="1:15" ht="16.5" hidden="1" customHeight="1">
      <c r="A16" s="216" t="s">
        <v>2</v>
      </c>
      <c r="B16" s="217"/>
      <c r="C16" s="217"/>
      <c r="D16" s="217"/>
      <c r="E16" s="217"/>
      <c r="F16" s="217"/>
      <c r="G16" s="217"/>
      <c r="H16" s="217"/>
      <c r="I16" s="217"/>
      <c r="J16" s="217"/>
      <c r="K16" s="217"/>
      <c r="L16" s="217"/>
      <c r="M16" s="217"/>
      <c r="N16" s="217"/>
      <c r="O16" s="217"/>
    </row>
    <row r="17" spans="1:18" ht="137.25" customHeight="1">
      <c r="A17" s="218" t="s">
        <v>484</v>
      </c>
      <c r="B17" s="218"/>
      <c r="C17" s="218"/>
      <c r="D17" s="218"/>
      <c r="E17" s="218"/>
      <c r="F17" s="218"/>
      <c r="G17" s="218"/>
      <c r="H17" s="218"/>
      <c r="I17" s="218"/>
      <c r="J17" s="218"/>
      <c r="K17" s="218"/>
      <c r="L17" s="218"/>
      <c r="M17" s="218"/>
      <c r="N17" s="218"/>
      <c r="O17" s="218"/>
    </row>
    <row r="18" spans="1:18" ht="185.25" customHeight="1">
      <c r="A18" s="219"/>
      <c r="B18" s="219"/>
      <c r="C18" s="219"/>
      <c r="D18" s="219"/>
      <c r="E18" s="219"/>
      <c r="F18" s="219"/>
      <c r="G18" s="219"/>
      <c r="H18" s="219"/>
      <c r="I18" s="219"/>
      <c r="J18" s="219"/>
      <c r="K18" s="219"/>
      <c r="L18" s="219"/>
      <c r="M18" s="219"/>
      <c r="N18" s="219"/>
      <c r="O18" s="219"/>
      <c r="P18" s="24"/>
      <c r="Q18" s="24"/>
      <c r="R18" s="24"/>
    </row>
    <row r="19" spans="1:18" ht="27" customHeight="1">
      <c r="A19" s="220" t="s">
        <v>89</v>
      </c>
      <c r="B19" s="220"/>
      <c r="C19" s="220"/>
      <c r="D19" s="220"/>
      <c r="E19" s="220"/>
      <c r="F19" s="220"/>
      <c r="G19" s="220"/>
      <c r="H19" s="220"/>
      <c r="I19" s="220"/>
      <c r="J19" s="220"/>
      <c r="K19" s="47"/>
      <c r="L19" s="47"/>
      <c r="M19" s="47"/>
      <c r="N19" s="47"/>
      <c r="O19" s="47"/>
      <c r="P19" s="24"/>
      <c r="Q19" s="24"/>
      <c r="R19" s="24"/>
    </row>
    <row r="20" spans="1:18" ht="35.25" customHeight="1">
      <c r="A20" s="221" t="s">
        <v>144</v>
      </c>
      <c r="B20" s="221"/>
      <c r="C20" s="221"/>
      <c r="D20" s="221"/>
      <c r="E20" s="221"/>
      <c r="F20" s="221"/>
      <c r="G20" s="221"/>
      <c r="H20" s="221"/>
      <c r="I20" s="221"/>
      <c r="J20" s="221"/>
      <c r="K20" s="47"/>
      <c r="L20" s="47"/>
      <c r="M20" s="47"/>
      <c r="N20" s="47"/>
      <c r="O20" s="47"/>
      <c r="P20" s="24"/>
      <c r="Q20" s="24"/>
      <c r="R20" s="24"/>
    </row>
    <row r="21" spans="1:18">
      <c r="A21" s="212" t="s">
        <v>90</v>
      </c>
      <c r="B21" s="212"/>
      <c r="C21" s="212"/>
      <c r="D21" s="212"/>
      <c r="E21" s="212"/>
      <c r="F21" s="212"/>
      <c r="G21" s="212"/>
      <c r="H21" s="212"/>
      <c r="I21" s="212"/>
      <c r="J21" s="212"/>
      <c r="K21" s="54"/>
      <c r="L21" s="54"/>
      <c r="M21" s="68"/>
      <c r="N21" s="69"/>
      <c r="O21" s="69"/>
    </row>
    <row r="22" spans="1:18" ht="18.75" customHeight="1">
      <c r="A22" s="213" t="s">
        <v>233</v>
      </c>
      <c r="B22" s="213"/>
      <c r="C22" s="213"/>
      <c r="D22" s="213"/>
      <c r="E22" s="213"/>
      <c r="F22" s="213"/>
      <c r="G22" s="213"/>
      <c r="H22" s="213"/>
      <c r="I22" s="213"/>
      <c r="J22" s="213"/>
      <c r="K22" s="7"/>
      <c r="L22" s="7"/>
      <c r="M22" s="7"/>
      <c r="N22" s="7"/>
      <c r="O22" s="7"/>
    </row>
    <row r="23" spans="1:18">
      <c r="A23" s="214" t="s">
        <v>192</v>
      </c>
      <c r="B23" s="214"/>
      <c r="C23" s="214"/>
      <c r="D23" s="214"/>
      <c r="E23" s="214"/>
      <c r="F23" s="214"/>
      <c r="G23" s="214"/>
      <c r="H23" s="214"/>
      <c r="I23" s="214"/>
      <c r="J23" s="214"/>
      <c r="K23" s="7"/>
      <c r="L23" s="7"/>
      <c r="M23" s="7"/>
      <c r="N23" s="7"/>
      <c r="O23" s="7"/>
    </row>
    <row r="24" spans="1:18">
      <c r="A24" s="215"/>
      <c r="B24" s="215"/>
      <c r="C24" s="215"/>
      <c r="D24" s="215"/>
      <c r="E24" s="215"/>
      <c r="F24" s="215"/>
      <c r="G24" s="215"/>
      <c r="H24" s="215"/>
      <c r="I24" s="215"/>
      <c r="J24" s="215"/>
      <c r="K24" s="7"/>
      <c r="L24" s="7"/>
      <c r="M24" s="7"/>
      <c r="N24" s="7"/>
      <c r="O24" s="7"/>
    </row>
    <row r="25" spans="1:18">
      <c r="A25" s="169" t="s">
        <v>6</v>
      </c>
      <c r="B25" s="170"/>
      <c r="C25" s="170"/>
      <c r="D25" s="170"/>
      <c r="E25" s="170"/>
      <c r="F25" s="170"/>
      <c r="G25" s="170"/>
      <c r="H25" s="170"/>
      <c r="I25" s="170"/>
      <c r="J25" s="170"/>
      <c r="K25" s="170"/>
      <c r="L25" s="170"/>
      <c r="M25" s="170"/>
      <c r="N25" s="170"/>
      <c r="O25" s="170"/>
    </row>
    <row r="26" spans="1:18" ht="42" customHeight="1">
      <c r="A26" s="169" t="s">
        <v>7</v>
      </c>
      <c r="B26" s="169"/>
      <c r="C26" s="169"/>
      <c r="D26" s="169"/>
      <c r="E26" s="169"/>
      <c r="F26" s="169"/>
      <c r="G26" s="169"/>
      <c r="H26" s="169"/>
      <c r="I26" s="169"/>
      <c r="J26" s="169"/>
      <c r="K26" s="169"/>
      <c r="L26" s="169"/>
      <c r="M26" s="210" t="s">
        <v>193</v>
      </c>
      <c r="N26" s="165" t="s">
        <v>238</v>
      </c>
      <c r="O26" s="7"/>
    </row>
    <row r="27" spans="1:18">
      <c r="A27" s="161" t="s">
        <v>8</v>
      </c>
      <c r="B27" s="161"/>
      <c r="C27" s="161"/>
      <c r="D27" s="161"/>
      <c r="E27" s="161"/>
      <c r="F27" s="161"/>
      <c r="G27" s="161"/>
      <c r="H27" s="161"/>
      <c r="I27" s="161"/>
      <c r="J27" s="161"/>
      <c r="K27" s="161"/>
      <c r="L27" s="161"/>
      <c r="M27" s="211"/>
      <c r="N27" s="165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211"/>
      <c r="N28" s="165"/>
      <c r="O28" s="7"/>
    </row>
    <row r="29" spans="1:18">
      <c r="A29" s="161" t="s">
        <v>86</v>
      </c>
      <c r="B29" s="161"/>
      <c r="C29" s="161"/>
      <c r="D29" s="161"/>
      <c r="E29" s="161"/>
      <c r="F29" s="161"/>
      <c r="G29" s="161"/>
      <c r="H29" s="161"/>
      <c r="I29" s="161"/>
      <c r="J29" s="161"/>
      <c r="K29" s="161"/>
      <c r="L29" s="161"/>
      <c r="M29" s="7"/>
      <c r="N29" s="8"/>
      <c r="O29" s="7"/>
    </row>
    <row r="30" spans="1:18">
      <c r="A30" s="160" t="s">
        <v>98</v>
      </c>
      <c r="B30" s="160"/>
      <c r="C30" s="160"/>
      <c r="D30" s="160"/>
      <c r="E30" s="160"/>
      <c r="F30" s="160"/>
      <c r="G30" s="160"/>
      <c r="H30" s="160"/>
      <c r="I30" s="160"/>
      <c r="J30" s="160"/>
      <c r="K30" s="7"/>
      <c r="L30" s="7"/>
      <c r="M30" s="7"/>
      <c r="N30" s="8"/>
      <c r="O30" s="7"/>
    </row>
    <row r="31" spans="1:18" ht="78.75" customHeight="1">
      <c r="A31" s="163" t="s">
        <v>87</v>
      </c>
      <c r="B31" s="163" t="s">
        <v>10</v>
      </c>
      <c r="C31" s="163"/>
      <c r="D31" s="163"/>
      <c r="E31" s="163" t="s">
        <v>11</v>
      </c>
      <c r="F31" s="163"/>
      <c r="G31" s="163" t="s">
        <v>12</v>
      </c>
      <c r="H31" s="163"/>
      <c r="I31" s="163"/>
      <c r="J31" s="163" t="s">
        <v>13</v>
      </c>
      <c r="K31" s="163"/>
      <c r="L31" s="163"/>
      <c r="M31" s="187" t="s">
        <v>184</v>
      </c>
      <c r="N31" s="189"/>
      <c r="O31" s="7"/>
    </row>
    <row r="32" spans="1:18" ht="59.25" customHeight="1">
      <c r="A32" s="166"/>
      <c r="B32" s="163"/>
      <c r="C32" s="163"/>
      <c r="D32" s="163"/>
      <c r="E32" s="163"/>
      <c r="F32" s="163"/>
      <c r="G32" s="163" t="s">
        <v>14</v>
      </c>
      <c r="H32" s="163" t="s">
        <v>24</v>
      </c>
      <c r="I32" s="163"/>
      <c r="J32" s="163" t="s">
        <v>226</v>
      </c>
      <c r="K32" s="163" t="s">
        <v>227</v>
      </c>
      <c r="L32" s="163" t="s">
        <v>232</v>
      </c>
      <c r="M32" s="165" t="s">
        <v>185</v>
      </c>
      <c r="N32" s="163" t="s">
        <v>186</v>
      </c>
      <c r="O32" s="7"/>
    </row>
    <row r="33" spans="1:17" ht="131.25">
      <c r="A33" s="166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166"/>
      <c r="H33" s="9" t="s">
        <v>15</v>
      </c>
      <c r="I33" s="9" t="s">
        <v>16</v>
      </c>
      <c r="J33" s="163"/>
      <c r="K33" s="163"/>
      <c r="L33" s="166"/>
      <c r="M33" s="165"/>
      <c r="N33" s="163"/>
      <c r="O33" s="7"/>
    </row>
    <row r="34" spans="1:17">
      <c r="A34" s="9">
        <v>1</v>
      </c>
      <c r="B34" s="9">
        <v>2</v>
      </c>
      <c r="C34" s="9">
        <v>3</v>
      </c>
      <c r="D34" s="9">
        <v>4</v>
      </c>
      <c r="E34" s="9">
        <v>5</v>
      </c>
      <c r="F34" s="9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53">
        <v>13</v>
      </c>
      <c r="N34" s="53">
        <v>14</v>
      </c>
      <c r="O34" s="7"/>
    </row>
    <row r="35" spans="1:17" ht="141.75">
      <c r="A35" s="238" t="s">
        <v>108</v>
      </c>
      <c r="B35" s="251" t="s">
        <v>108</v>
      </c>
      <c r="C35" s="251" t="s">
        <v>108</v>
      </c>
      <c r="D35" s="251" t="s">
        <v>108</v>
      </c>
      <c r="E35" s="251" t="s">
        <v>108</v>
      </c>
      <c r="F35" s="251" t="s">
        <v>18</v>
      </c>
      <c r="G35" s="10" t="s">
        <v>102</v>
      </c>
      <c r="H35" s="9" t="s">
        <v>97</v>
      </c>
      <c r="I35" s="9">
        <v>744</v>
      </c>
      <c r="J35" s="9">
        <v>95</v>
      </c>
      <c r="K35" s="11">
        <f>J35</f>
        <v>95</v>
      </c>
      <c r="L35" s="11">
        <f>J35</f>
        <v>95</v>
      </c>
      <c r="M35" s="53">
        <v>10</v>
      </c>
      <c r="N35" s="76">
        <v>10</v>
      </c>
      <c r="O35" s="7"/>
    </row>
    <row r="36" spans="1:17" ht="252">
      <c r="A36" s="205"/>
      <c r="B36" s="209"/>
      <c r="C36" s="209"/>
      <c r="D36" s="209"/>
      <c r="E36" s="209"/>
      <c r="F36" s="209"/>
      <c r="G36" s="10" t="s">
        <v>104</v>
      </c>
      <c r="H36" s="9" t="s">
        <v>97</v>
      </c>
      <c r="I36" s="9">
        <v>744</v>
      </c>
      <c r="J36" s="9">
        <v>100</v>
      </c>
      <c r="K36" s="38">
        <f>J36</f>
        <v>100</v>
      </c>
      <c r="L36" s="11">
        <f>J36</f>
        <v>100</v>
      </c>
      <c r="M36" s="53">
        <v>10</v>
      </c>
      <c r="N36" s="53">
        <v>10</v>
      </c>
      <c r="O36" s="7"/>
    </row>
    <row r="37" spans="1:17" ht="18.75" customHeight="1">
      <c r="A37" s="168"/>
      <c r="B37" s="168"/>
      <c r="C37" s="168"/>
      <c r="D37" s="168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</row>
    <row r="38" spans="1:17">
      <c r="A38" s="161" t="s">
        <v>101</v>
      </c>
      <c r="B38" s="161"/>
      <c r="C38" s="161"/>
      <c r="D38" s="161"/>
      <c r="E38" s="161"/>
      <c r="F38" s="161"/>
      <c r="G38" s="161"/>
      <c r="H38" s="161"/>
      <c r="I38" s="161"/>
      <c r="J38" s="161"/>
      <c r="K38" s="7"/>
      <c r="L38" s="7"/>
      <c r="M38" s="7"/>
      <c r="N38" s="7"/>
      <c r="O38" s="7"/>
    </row>
    <row r="39" spans="1:17" ht="117" customHeight="1">
      <c r="A39" s="163" t="s">
        <v>87</v>
      </c>
      <c r="B39" s="163" t="s">
        <v>10</v>
      </c>
      <c r="C39" s="163"/>
      <c r="D39" s="163"/>
      <c r="E39" s="163" t="s">
        <v>11</v>
      </c>
      <c r="F39" s="163"/>
      <c r="G39" s="163" t="s">
        <v>21</v>
      </c>
      <c r="H39" s="163"/>
      <c r="I39" s="163"/>
      <c r="J39" s="163" t="s">
        <v>22</v>
      </c>
      <c r="K39" s="163"/>
      <c r="L39" s="163"/>
      <c r="M39" s="163" t="s">
        <v>187</v>
      </c>
      <c r="N39" s="163"/>
      <c r="O39" s="163"/>
      <c r="P39" s="187" t="s">
        <v>184</v>
      </c>
      <c r="Q39" s="189"/>
    </row>
    <row r="40" spans="1:17" ht="55.5" customHeight="1">
      <c r="A40" s="166"/>
      <c r="B40" s="163"/>
      <c r="C40" s="163"/>
      <c r="D40" s="163"/>
      <c r="E40" s="163"/>
      <c r="F40" s="163"/>
      <c r="G40" s="163" t="s">
        <v>85</v>
      </c>
      <c r="H40" s="163" t="s">
        <v>24</v>
      </c>
      <c r="I40" s="163"/>
      <c r="J40" s="163" t="s">
        <v>226</v>
      </c>
      <c r="K40" s="163" t="s">
        <v>227</v>
      </c>
      <c r="L40" s="163" t="s">
        <v>228</v>
      </c>
      <c r="M40" s="163" t="s">
        <v>226</v>
      </c>
      <c r="N40" s="163" t="s">
        <v>227</v>
      </c>
      <c r="O40" s="163" t="s">
        <v>229</v>
      </c>
      <c r="P40" s="163" t="s">
        <v>185</v>
      </c>
      <c r="Q40" s="163" t="s">
        <v>186</v>
      </c>
    </row>
    <row r="41" spans="1:17" ht="131.25">
      <c r="A41" s="166"/>
      <c r="B41" s="9" t="s">
        <v>25</v>
      </c>
      <c r="C41" s="9" t="s">
        <v>26</v>
      </c>
      <c r="D41" s="9" t="s">
        <v>27</v>
      </c>
      <c r="E41" s="9" t="s">
        <v>28</v>
      </c>
      <c r="F41" s="44" t="s">
        <v>174</v>
      </c>
      <c r="G41" s="166"/>
      <c r="H41" s="9" t="s">
        <v>29</v>
      </c>
      <c r="I41" s="9" t="s">
        <v>16</v>
      </c>
      <c r="J41" s="163"/>
      <c r="K41" s="163"/>
      <c r="L41" s="166"/>
      <c r="M41" s="163"/>
      <c r="N41" s="163"/>
      <c r="O41" s="166"/>
      <c r="P41" s="163"/>
      <c r="Q41" s="163"/>
    </row>
    <row r="42" spans="1:17">
      <c r="A42" s="9">
        <v>1</v>
      </c>
      <c r="B42" s="9">
        <v>2</v>
      </c>
      <c r="C42" s="9">
        <v>3</v>
      </c>
      <c r="D42" s="9">
        <v>4</v>
      </c>
      <c r="E42" s="9">
        <v>5</v>
      </c>
      <c r="F42" s="9">
        <v>6</v>
      </c>
      <c r="G42" s="9">
        <v>7</v>
      </c>
      <c r="H42" s="9">
        <v>8</v>
      </c>
      <c r="I42" s="9">
        <v>9</v>
      </c>
      <c r="J42" s="9">
        <v>10</v>
      </c>
      <c r="K42" s="9">
        <v>11</v>
      </c>
      <c r="L42" s="9">
        <v>12</v>
      </c>
      <c r="M42" s="9">
        <v>13</v>
      </c>
      <c r="N42" s="9">
        <v>14</v>
      </c>
      <c r="O42" s="9">
        <v>15</v>
      </c>
      <c r="P42" s="71">
        <v>16</v>
      </c>
      <c r="Q42" s="71">
        <v>17</v>
      </c>
    </row>
    <row r="43" spans="1:17" ht="112.5">
      <c r="A43" s="156" t="s">
        <v>234</v>
      </c>
      <c r="B43" s="80" t="s">
        <v>195</v>
      </c>
      <c r="C43" s="2" t="s">
        <v>17</v>
      </c>
      <c r="D43" s="2" t="s">
        <v>167</v>
      </c>
      <c r="E43" s="125" t="s">
        <v>30</v>
      </c>
      <c r="F43" s="124" t="s">
        <v>56</v>
      </c>
      <c r="G43" s="124" t="s">
        <v>31</v>
      </c>
      <c r="H43" s="124" t="s">
        <v>32</v>
      </c>
      <c r="I43" s="3" t="s">
        <v>107</v>
      </c>
      <c r="J43" s="124">
        <v>25</v>
      </c>
      <c r="K43" s="124">
        <f>J43</f>
        <v>25</v>
      </c>
      <c r="L43" s="124">
        <f>J43</f>
        <v>25</v>
      </c>
      <c r="M43" s="124" t="s">
        <v>18</v>
      </c>
      <c r="N43" s="124" t="s">
        <v>18</v>
      </c>
      <c r="O43" s="124" t="s">
        <v>18</v>
      </c>
      <c r="P43" s="125">
        <v>10</v>
      </c>
      <c r="Q43" s="76">
        <f>J43*0.1</f>
        <v>3</v>
      </c>
    </row>
    <row r="44" spans="1:17" ht="112.5" hidden="1">
      <c r="A44" s="121" t="s">
        <v>236</v>
      </c>
      <c r="B44" s="80" t="s">
        <v>196</v>
      </c>
      <c r="C44" s="124" t="s">
        <v>19</v>
      </c>
      <c r="D44" s="2" t="s">
        <v>167</v>
      </c>
      <c r="E44" s="125" t="s">
        <v>30</v>
      </c>
      <c r="F44" s="124" t="s">
        <v>56</v>
      </c>
      <c r="G44" s="124" t="s">
        <v>31</v>
      </c>
      <c r="H44" s="124" t="s">
        <v>32</v>
      </c>
      <c r="I44" s="3" t="s">
        <v>107</v>
      </c>
      <c r="J44" s="124"/>
      <c r="K44" s="124">
        <f t="shared" ref="K44:K50" si="0">J44</f>
        <v>0</v>
      </c>
      <c r="L44" s="124">
        <f t="shared" ref="L44:L50" si="1">J44</f>
        <v>0</v>
      </c>
      <c r="M44" s="124" t="s">
        <v>18</v>
      </c>
      <c r="N44" s="124" t="s">
        <v>18</v>
      </c>
      <c r="O44" s="124" t="s">
        <v>18</v>
      </c>
      <c r="P44" s="125">
        <v>10</v>
      </c>
      <c r="Q44" s="76">
        <f>J44*0.1</f>
        <v>0</v>
      </c>
    </row>
    <row r="45" spans="1:17" ht="150" hidden="1">
      <c r="A45" s="45" t="s">
        <v>175</v>
      </c>
      <c r="B45" s="80" t="s">
        <v>200</v>
      </c>
      <c r="C45" s="2" t="s">
        <v>17</v>
      </c>
      <c r="D45" s="124" t="s">
        <v>167</v>
      </c>
      <c r="E45" s="125" t="s">
        <v>30</v>
      </c>
      <c r="F45" s="124" t="s">
        <v>88</v>
      </c>
      <c r="G45" s="124" t="s">
        <v>31</v>
      </c>
      <c r="H45" s="124" t="s">
        <v>32</v>
      </c>
      <c r="I45" s="3" t="s">
        <v>107</v>
      </c>
      <c r="J45" s="124"/>
      <c r="K45" s="124">
        <f t="shared" si="0"/>
        <v>0</v>
      </c>
      <c r="L45" s="124">
        <f t="shared" si="1"/>
        <v>0</v>
      </c>
      <c r="M45" s="124" t="s">
        <v>18</v>
      </c>
      <c r="N45" s="124" t="s">
        <v>18</v>
      </c>
      <c r="O45" s="124" t="s">
        <v>18</v>
      </c>
      <c r="P45" s="125">
        <v>10</v>
      </c>
      <c r="Q45" s="76">
        <f t="shared" ref="Q45:Q52" si="2">J45*0.1</f>
        <v>0</v>
      </c>
    </row>
    <row r="46" spans="1:17" ht="131.25" hidden="1">
      <c r="A46" s="79" t="s">
        <v>197</v>
      </c>
      <c r="B46" s="80" t="s">
        <v>198</v>
      </c>
      <c r="C46" s="2" t="s">
        <v>19</v>
      </c>
      <c r="D46" s="124" t="s">
        <v>167</v>
      </c>
      <c r="E46" s="125" t="s">
        <v>30</v>
      </c>
      <c r="F46" s="124" t="s">
        <v>88</v>
      </c>
      <c r="G46" s="124" t="s">
        <v>31</v>
      </c>
      <c r="H46" s="124" t="s">
        <v>32</v>
      </c>
      <c r="I46" s="3" t="s">
        <v>107</v>
      </c>
      <c r="J46" s="124"/>
      <c r="K46" s="124">
        <f t="shared" si="0"/>
        <v>0</v>
      </c>
      <c r="L46" s="124">
        <f t="shared" si="1"/>
        <v>0</v>
      </c>
      <c r="M46" s="124" t="s">
        <v>18</v>
      </c>
      <c r="N46" s="124" t="s">
        <v>18</v>
      </c>
      <c r="O46" s="124" t="s">
        <v>18</v>
      </c>
      <c r="P46" s="125">
        <v>10</v>
      </c>
      <c r="Q46" s="76">
        <f t="shared" si="2"/>
        <v>0</v>
      </c>
    </row>
    <row r="47" spans="1:17" ht="112.5" hidden="1">
      <c r="A47" s="121" t="s">
        <v>237</v>
      </c>
      <c r="B47" s="80" t="s">
        <v>196</v>
      </c>
      <c r="C47" s="2" t="s">
        <v>19</v>
      </c>
      <c r="D47" s="124" t="s">
        <v>173</v>
      </c>
      <c r="E47" s="125" t="s">
        <v>30</v>
      </c>
      <c r="F47" s="124" t="s">
        <v>56</v>
      </c>
      <c r="G47" s="124" t="s">
        <v>31</v>
      </c>
      <c r="H47" s="124" t="s">
        <v>32</v>
      </c>
      <c r="I47" s="3" t="s">
        <v>107</v>
      </c>
      <c r="J47" s="124"/>
      <c r="K47" s="124">
        <f t="shared" si="0"/>
        <v>0</v>
      </c>
      <c r="L47" s="124">
        <f t="shared" si="1"/>
        <v>0</v>
      </c>
      <c r="M47" s="124" t="s">
        <v>18</v>
      </c>
      <c r="N47" s="124" t="s">
        <v>18</v>
      </c>
      <c r="O47" s="124" t="s">
        <v>18</v>
      </c>
      <c r="P47" s="125">
        <v>10</v>
      </c>
      <c r="Q47" s="76">
        <f t="shared" si="2"/>
        <v>0</v>
      </c>
    </row>
    <row r="48" spans="1:17" ht="112.5">
      <c r="A48" s="121" t="s">
        <v>235</v>
      </c>
      <c r="B48" s="80" t="s">
        <v>195</v>
      </c>
      <c r="C48" s="2" t="s">
        <v>17</v>
      </c>
      <c r="D48" s="124" t="s">
        <v>173</v>
      </c>
      <c r="E48" s="125" t="s">
        <v>30</v>
      </c>
      <c r="F48" s="124" t="s">
        <v>56</v>
      </c>
      <c r="G48" s="124" t="s">
        <v>31</v>
      </c>
      <c r="H48" s="124" t="s">
        <v>32</v>
      </c>
      <c r="I48" s="3" t="s">
        <v>107</v>
      </c>
      <c r="J48" s="124">
        <v>140</v>
      </c>
      <c r="K48" s="124">
        <f t="shared" si="0"/>
        <v>140</v>
      </c>
      <c r="L48" s="124">
        <f t="shared" si="1"/>
        <v>140</v>
      </c>
      <c r="M48" s="124" t="s">
        <v>18</v>
      </c>
      <c r="N48" s="124" t="s">
        <v>18</v>
      </c>
      <c r="O48" s="124" t="s">
        <v>18</v>
      </c>
      <c r="P48" s="125">
        <v>10</v>
      </c>
      <c r="Q48" s="76">
        <f t="shared" si="2"/>
        <v>14</v>
      </c>
    </row>
    <row r="49" spans="1:17" ht="150" hidden="1">
      <c r="A49" s="79" t="s">
        <v>201</v>
      </c>
      <c r="B49" s="80" t="s">
        <v>200</v>
      </c>
      <c r="C49" s="2" t="s">
        <v>17</v>
      </c>
      <c r="D49" s="36" t="s">
        <v>173</v>
      </c>
      <c r="E49" s="37" t="s">
        <v>30</v>
      </c>
      <c r="F49" s="44" t="s">
        <v>88</v>
      </c>
      <c r="G49" s="36" t="s">
        <v>31</v>
      </c>
      <c r="H49" s="36" t="s">
        <v>32</v>
      </c>
      <c r="I49" s="3" t="s">
        <v>107</v>
      </c>
      <c r="J49" s="85"/>
      <c r="K49" s="74">
        <f t="shared" si="0"/>
        <v>0</v>
      </c>
      <c r="L49" s="74">
        <f t="shared" si="1"/>
        <v>0</v>
      </c>
      <c r="M49" s="74" t="s">
        <v>18</v>
      </c>
      <c r="N49" s="74" t="s">
        <v>18</v>
      </c>
      <c r="O49" s="74" t="s">
        <v>18</v>
      </c>
      <c r="P49" s="73">
        <v>5</v>
      </c>
      <c r="Q49" s="76">
        <f t="shared" si="2"/>
        <v>0</v>
      </c>
    </row>
    <row r="50" spans="1:17" ht="131.25" hidden="1">
      <c r="A50" s="79" t="s">
        <v>202</v>
      </c>
      <c r="B50" s="80" t="s">
        <v>198</v>
      </c>
      <c r="C50" s="2" t="s">
        <v>19</v>
      </c>
      <c r="D50" s="36" t="s">
        <v>173</v>
      </c>
      <c r="E50" s="37" t="s">
        <v>30</v>
      </c>
      <c r="F50" s="44" t="s">
        <v>88</v>
      </c>
      <c r="G50" s="36" t="s">
        <v>31</v>
      </c>
      <c r="H50" s="36" t="s">
        <v>32</v>
      </c>
      <c r="I50" s="3" t="s">
        <v>107</v>
      </c>
      <c r="J50" s="74"/>
      <c r="K50" s="74">
        <f t="shared" si="0"/>
        <v>0</v>
      </c>
      <c r="L50" s="74">
        <f t="shared" si="1"/>
        <v>0</v>
      </c>
      <c r="M50" s="74" t="s">
        <v>18</v>
      </c>
      <c r="N50" s="74" t="s">
        <v>18</v>
      </c>
      <c r="O50" s="74" t="s">
        <v>18</v>
      </c>
      <c r="P50" s="73"/>
      <c r="Q50" s="76">
        <f t="shared" si="2"/>
        <v>0</v>
      </c>
    </row>
    <row r="51" spans="1:17" hidden="1">
      <c r="A51" s="20"/>
      <c r="B51" s="11"/>
      <c r="C51" s="9"/>
      <c r="D51" s="9"/>
      <c r="E51" s="11"/>
      <c r="F51" s="11"/>
      <c r="G51" s="9"/>
      <c r="H51" s="9"/>
      <c r="I51" s="3"/>
      <c r="J51" s="74"/>
      <c r="K51" s="74"/>
      <c r="L51" s="74"/>
      <c r="M51" s="74"/>
      <c r="N51" s="74"/>
      <c r="O51" s="74"/>
      <c r="P51" s="73"/>
      <c r="Q51" s="76">
        <f t="shared" si="2"/>
        <v>0</v>
      </c>
    </row>
    <row r="52" spans="1:17" ht="23.25" customHeight="1">
      <c r="A52" s="12" t="s">
        <v>94</v>
      </c>
      <c r="B52" s="11"/>
      <c r="C52" s="9"/>
      <c r="D52" s="9"/>
      <c r="E52" s="11"/>
      <c r="F52" s="11"/>
      <c r="G52" s="9"/>
      <c r="H52" s="9"/>
      <c r="I52" s="13"/>
      <c r="J52" s="74">
        <f>SUM(J43:J51)</f>
        <v>165</v>
      </c>
      <c r="K52" s="74">
        <f t="shared" ref="K52:L52" si="3">SUM(K43:K51)</f>
        <v>165</v>
      </c>
      <c r="L52" s="74">
        <f t="shared" si="3"/>
        <v>165</v>
      </c>
      <c r="M52" s="74"/>
      <c r="N52" s="74"/>
      <c r="O52" s="74"/>
      <c r="P52" s="73">
        <v>10</v>
      </c>
      <c r="Q52" s="76">
        <f t="shared" si="2"/>
        <v>17</v>
      </c>
    </row>
    <row r="53" spans="1:17">
      <c r="A53" s="162"/>
      <c r="B53" s="162"/>
      <c r="C53" s="162"/>
      <c r="D53" s="162"/>
      <c r="E53" s="162"/>
      <c r="F53" s="162"/>
      <c r="G53" s="162"/>
      <c r="H53" s="162"/>
      <c r="I53" s="162"/>
      <c r="J53" s="162"/>
      <c r="K53" s="162"/>
      <c r="L53" s="162"/>
      <c r="M53" s="162"/>
      <c r="N53" s="162"/>
      <c r="O53" s="162"/>
    </row>
    <row r="54" spans="1:17">
      <c r="A54" s="161" t="s">
        <v>33</v>
      </c>
      <c r="B54" s="161"/>
      <c r="C54" s="161"/>
      <c r="D54" s="161"/>
      <c r="E54" s="161"/>
      <c r="F54" s="161"/>
      <c r="G54" s="161"/>
      <c r="H54" s="161"/>
      <c r="I54" s="161"/>
      <c r="J54" s="161"/>
      <c r="K54" s="161"/>
      <c r="L54" s="161"/>
      <c r="M54" s="161"/>
      <c r="N54" s="161"/>
      <c r="O54" s="161"/>
    </row>
    <row r="55" spans="1:17">
      <c r="A55" s="163" t="s">
        <v>34</v>
      </c>
      <c r="B55" s="163"/>
      <c r="C55" s="163"/>
      <c r="D55" s="163"/>
      <c r="E55" s="163"/>
      <c r="F55" s="164"/>
      <c r="G55" s="164"/>
      <c r="H55" s="164"/>
      <c r="I55" s="164"/>
      <c r="J55" s="164"/>
      <c r="K55" s="164"/>
      <c r="L55" s="7"/>
      <c r="M55" s="7"/>
      <c r="N55" s="7"/>
      <c r="O55" s="7"/>
    </row>
    <row r="56" spans="1:17">
      <c r="A56" s="9" t="s">
        <v>35</v>
      </c>
      <c r="B56" s="9" t="s">
        <v>36</v>
      </c>
      <c r="C56" s="9" t="s">
        <v>37</v>
      </c>
      <c r="D56" s="9" t="s">
        <v>38</v>
      </c>
      <c r="E56" s="163" t="s">
        <v>15</v>
      </c>
      <c r="F56" s="164"/>
      <c r="G56" s="164"/>
      <c r="H56" s="164"/>
      <c r="I56" s="164"/>
      <c r="J56" s="164"/>
      <c r="K56" s="164"/>
      <c r="L56" s="7"/>
      <c r="M56" s="7"/>
      <c r="N56" s="7"/>
      <c r="O56" s="7"/>
    </row>
    <row r="57" spans="1:17">
      <c r="A57" s="9">
        <v>1</v>
      </c>
      <c r="B57" s="9">
        <v>2</v>
      </c>
      <c r="C57" s="9">
        <v>3</v>
      </c>
      <c r="D57" s="9">
        <v>4</v>
      </c>
      <c r="E57" s="163">
        <v>5</v>
      </c>
      <c r="F57" s="164"/>
      <c r="G57" s="164"/>
      <c r="H57" s="164"/>
      <c r="I57" s="164"/>
      <c r="J57" s="164"/>
      <c r="K57" s="164"/>
      <c r="L57" s="7"/>
      <c r="M57" s="7"/>
      <c r="N57" s="7"/>
      <c r="O57" s="7"/>
    </row>
    <row r="58" spans="1:17">
      <c r="A58" s="9" t="s">
        <v>18</v>
      </c>
      <c r="B58" s="9" t="s">
        <v>18</v>
      </c>
      <c r="C58" s="9" t="s">
        <v>18</v>
      </c>
      <c r="D58" s="9" t="s">
        <v>18</v>
      </c>
      <c r="E58" s="163" t="s">
        <v>18</v>
      </c>
      <c r="F58" s="165"/>
      <c r="G58" s="165"/>
      <c r="H58" s="165"/>
      <c r="I58" s="165"/>
      <c r="J58" s="165"/>
      <c r="K58" s="165"/>
      <c r="L58" s="7"/>
      <c r="M58" s="7"/>
      <c r="N58" s="7"/>
      <c r="O58" s="7"/>
    </row>
    <row r="59" spans="1:17">
      <c r="A59" s="161" t="s">
        <v>39</v>
      </c>
      <c r="B59" s="161"/>
      <c r="C59" s="161"/>
      <c r="D59" s="161"/>
      <c r="E59" s="161"/>
      <c r="F59" s="161"/>
      <c r="G59" s="7"/>
      <c r="H59" s="7"/>
      <c r="I59" s="7"/>
      <c r="J59" s="7"/>
      <c r="K59" s="7"/>
      <c r="L59" s="7"/>
      <c r="M59" s="7"/>
      <c r="N59" s="7"/>
      <c r="O59" s="7"/>
    </row>
    <row r="60" spans="1:17">
      <c r="A60" s="198" t="s">
        <v>40</v>
      </c>
      <c r="B60" s="198"/>
      <c r="C60" s="198"/>
      <c r="D60" s="198"/>
      <c r="E60" s="198"/>
      <c r="F60" s="198"/>
      <c r="G60" s="198"/>
      <c r="H60" s="198"/>
      <c r="I60" s="198"/>
      <c r="J60" s="198"/>
      <c r="K60" s="198"/>
      <c r="L60" s="14"/>
      <c r="M60" s="14"/>
      <c r="N60" s="14"/>
      <c r="O60" s="14"/>
    </row>
    <row r="61" spans="1:17" ht="40.5" customHeight="1">
      <c r="A61" s="199" t="s">
        <v>41</v>
      </c>
      <c r="B61" s="199"/>
      <c r="C61" s="199"/>
      <c r="D61" s="199"/>
      <c r="E61" s="199"/>
      <c r="F61" s="199"/>
      <c r="G61" s="199"/>
      <c r="H61" s="199"/>
      <c r="I61" s="199"/>
      <c r="J61" s="199"/>
      <c r="K61" s="199"/>
      <c r="L61" s="14"/>
      <c r="M61" s="14"/>
      <c r="N61" s="14"/>
      <c r="O61" s="14"/>
    </row>
    <row r="62" spans="1:17" ht="16.5" customHeight="1">
      <c r="A62" s="243" t="s">
        <v>42</v>
      </c>
      <c r="B62" s="243"/>
      <c r="C62" s="243"/>
      <c r="D62" s="243"/>
      <c r="E62" s="243"/>
      <c r="F62" s="243"/>
      <c r="G62" s="243"/>
      <c r="H62" s="243"/>
      <c r="I62" s="243"/>
      <c r="J62" s="243"/>
      <c r="K62" s="243"/>
      <c r="L62" s="14"/>
      <c r="M62" s="14"/>
      <c r="N62" s="14"/>
      <c r="O62" s="14"/>
    </row>
    <row r="63" spans="1:17">
      <c r="A63" s="161" t="s">
        <v>43</v>
      </c>
      <c r="B63" s="161"/>
      <c r="C63" s="161"/>
      <c r="D63" s="161"/>
      <c r="E63" s="161"/>
      <c r="F63" s="161"/>
      <c r="G63" s="161"/>
      <c r="H63" s="161"/>
      <c r="I63" s="161"/>
      <c r="J63" s="7"/>
      <c r="K63" s="7"/>
      <c r="L63" s="7"/>
      <c r="M63" s="7"/>
      <c r="N63" s="7"/>
      <c r="O63" s="7"/>
    </row>
    <row r="64" spans="1:17" ht="18.75" customHeight="1">
      <c r="A64" s="236" t="s">
        <v>44</v>
      </c>
      <c r="B64" s="236"/>
      <c r="C64" s="236"/>
      <c r="D64" s="236"/>
      <c r="E64" s="236" t="s">
        <v>45</v>
      </c>
      <c r="F64" s="236"/>
      <c r="G64" s="236"/>
      <c r="H64" s="236" t="s">
        <v>46</v>
      </c>
      <c r="I64" s="236"/>
      <c r="J64" s="236"/>
      <c r="K64" s="236"/>
      <c r="L64" s="236"/>
      <c r="M64" s="95"/>
      <c r="N64" s="95"/>
      <c r="O64" s="95"/>
      <c r="P64" s="95"/>
    </row>
    <row r="65" spans="1:15">
      <c r="A65" s="237">
        <v>1</v>
      </c>
      <c r="B65" s="237"/>
      <c r="C65" s="237"/>
      <c r="D65" s="237"/>
      <c r="E65" s="240">
        <v>2</v>
      </c>
      <c r="F65" s="241"/>
      <c r="G65" s="242"/>
      <c r="H65" s="236">
        <v>3</v>
      </c>
      <c r="I65" s="236"/>
      <c r="J65" s="236"/>
      <c r="K65" s="236"/>
      <c r="L65" s="236"/>
    </row>
    <row r="66" spans="1:15" ht="58.5" customHeight="1">
      <c r="A66" s="252" t="s">
        <v>421</v>
      </c>
      <c r="B66" s="253"/>
      <c r="C66" s="253"/>
      <c r="D66" s="254"/>
      <c r="E66" s="240" t="s">
        <v>47</v>
      </c>
      <c r="F66" s="241"/>
      <c r="G66" s="242"/>
      <c r="H66" s="240" t="s">
        <v>48</v>
      </c>
      <c r="I66" s="241"/>
      <c r="J66" s="241"/>
      <c r="K66" s="241"/>
      <c r="L66" s="242"/>
    </row>
    <row r="67" spans="1:15" ht="61.5" customHeight="1">
      <c r="A67" s="252" t="s">
        <v>422</v>
      </c>
      <c r="B67" s="253"/>
      <c r="C67" s="253"/>
      <c r="D67" s="254"/>
      <c r="E67" s="240" t="s">
        <v>49</v>
      </c>
      <c r="F67" s="241"/>
      <c r="G67" s="242"/>
      <c r="H67" s="240" t="s">
        <v>50</v>
      </c>
      <c r="I67" s="241"/>
      <c r="J67" s="241"/>
      <c r="K67" s="241"/>
      <c r="L67" s="242"/>
    </row>
    <row r="68" spans="1:15" ht="60.75" customHeight="1">
      <c r="A68" s="252" t="s">
        <v>421</v>
      </c>
      <c r="B68" s="253"/>
      <c r="C68" s="253"/>
      <c r="D68" s="254"/>
      <c r="E68" s="240" t="s">
        <v>52</v>
      </c>
      <c r="F68" s="241"/>
      <c r="G68" s="242"/>
      <c r="H68" s="240" t="s">
        <v>48</v>
      </c>
      <c r="I68" s="241"/>
      <c r="J68" s="241"/>
      <c r="K68" s="241"/>
      <c r="L68" s="242"/>
    </row>
    <row r="69" spans="1:15" ht="53.25" customHeight="1">
      <c r="A69" s="252" t="s">
        <v>423</v>
      </c>
      <c r="B69" s="253"/>
      <c r="C69" s="253"/>
      <c r="D69" s="254"/>
      <c r="E69" s="240" t="s">
        <v>51</v>
      </c>
      <c r="F69" s="241"/>
      <c r="G69" s="242"/>
      <c r="H69" s="255" t="s">
        <v>188</v>
      </c>
      <c r="I69" s="256"/>
      <c r="J69" s="256"/>
      <c r="K69" s="256"/>
      <c r="L69" s="257"/>
    </row>
    <row r="70" spans="1:15">
      <c r="A70" s="8"/>
      <c r="B70" s="8"/>
      <c r="C70" s="8"/>
      <c r="D70" s="8"/>
      <c r="E70" s="8"/>
      <c r="F70" s="8"/>
      <c r="G70" s="8"/>
      <c r="H70" s="8"/>
      <c r="I70" s="8"/>
      <c r="J70" s="7"/>
      <c r="K70" s="7"/>
      <c r="L70" s="7"/>
      <c r="M70" s="7"/>
      <c r="N70" s="7"/>
      <c r="O70" s="7"/>
    </row>
    <row r="71" spans="1:15" ht="29.25" customHeight="1">
      <c r="A71" s="169" t="s">
        <v>53</v>
      </c>
      <c r="B71" s="169"/>
      <c r="C71" s="169"/>
      <c r="D71" s="169"/>
      <c r="E71" s="169"/>
      <c r="F71" s="169"/>
      <c r="G71" s="169"/>
      <c r="H71" s="169"/>
      <c r="I71" s="169"/>
      <c r="J71" s="169"/>
      <c r="K71" s="169"/>
      <c r="L71" s="169"/>
      <c r="M71" s="210" t="s">
        <v>193</v>
      </c>
      <c r="N71" s="165" t="s">
        <v>203</v>
      </c>
      <c r="O71" s="7"/>
    </row>
    <row r="72" spans="1:15" ht="18" customHeight="1">
      <c r="A72" s="161" t="s">
        <v>54</v>
      </c>
      <c r="B72" s="161"/>
      <c r="C72" s="161"/>
      <c r="D72" s="161"/>
      <c r="E72" s="161"/>
      <c r="F72" s="161"/>
      <c r="G72" s="161"/>
      <c r="H72" s="161"/>
      <c r="I72" s="161"/>
      <c r="J72" s="161"/>
      <c r="K72" s="161"/>
      <c r="L72" s="161"/>
      <c r="M72" s="211"/>
      <c r="N72" s="165"/>
      <c r="O72" s="7"/>
    </row>
    <row r="73" spans="1:15">
      <c r="A73" s="161" t="s">
        <v>9</v>
      </c>
      <c r="B73" s="161"/>
      <c r="C73" s="161"/>
      <c r="D73" s="161"/>
      <c r="E73" s="161"/>
      <c r="F73" s="161"/>
      <c r="G73" s="161"/>
      <c r="H73" s="161"/>
      <c r="I73" s="161"/>
      <c r="J73" s="161"/>
      <c r="K73" s="161"/>
      <c r="L73" s="161"/>
      <c r="M73" s="211"/>
      <c r="N73" s="165"/>
      <c r="O73" s="7"/>
    </row>
    <row r="74" spans="1:15">
      <c r="A74" s="161" t="s">
        <v>86</v>
      </c>
      <c r="B74" s="161"/>
      <c r="C74" s="161"/>
      <c r="D74" s="161"/>
      <c r="E74" s="161"/>
      <c r="F74" s="161"/>
      <c r="G74" s="161"/>
      <c r="H74" s="161"/>
      <c r="I74" s="161"/>
      <c r="J74" s="161"/>
      <c r="K74" s="161"/>
      <c r="L74" s="161"/>
      <c r="M74" s="7"/>
      <c r="N74" s="8"/>
      <c r="O74" s="7"/>
    </row>
    <row r="75" spans="1:15">
      <c r="A75" s="161" t="s">
        <v>100</v>
      </c>
      <c r="B75" s="161"/>
      <c r="C75" s="161"/>
      <c r="D75" s="161"/>
      <c r="E75" s="161"/>
      <c r="F75" s="161"/>
      <c r="G75" s="161"/>
      <c r="H75" s="161"/>
      <c r="I75" s="161"/>
      <c r="J75" s="161"/>
      <c r="K75" s="7"/>
      <c r="L75" s="7"/>
      <c r="M75" s="7"/>
      <c r="N75" s="8"/>
      <c r="O75" s="7"/>
    </row>
    <row r="76" spans="1:15" ht="81" customHeight="1">
      <c r="A76" s="163" t="s">
        <v>87</v>
      </c>
      <c r="B76" s="163" t="s">
        <v>10</v>
      </c>
      <c r="C76" s="163"/>
      <c r="D76" s="163"/>
      <c r="E76" s="163" t="s">
        <v>11</v>
      </c>
      <c r="F76" s="163"/>
      <c r="G76" s="163" t="s">
        <v>12</v>
      </c>
      <c r="H76" s="163"/>
      <c r="I76" s="163"/>
      <c r="J76" s="163" t="s">
        <v>13</v>
      </c>
      <c r="K76" s="163"/>
      <c r="L76" s="163"/>
      <c r="M76" s="187" t="s">
        <v>184</v>
      </c>
      <c r="N76" s="189"/>
      <c r="O76" s="7"/>
    </row>
    <row r="77" spans="1:15" ht="59.25" customHeight="1">
      <c r="A77" s="166"/>
      <c r="B77" s="163"/>
      <c r="C77" s="163"/>
      <c r="D77" s="163"/>
      <c r="E77" s="163"/>
      <c r="F77" s="163"/>
      <c r="G77" s="163" t="s">
        <v>14</v>
      </c>
      <c r="H77" s="163" t="s">
        <v>24</v>
      </c>
      <c r="I77" s="163"/>
      <c r="J77" s="163" t="s">
        <v>226</v>
      </c>
      <c r="K77" s="163" t="s">
        <v>227</v>
      </c>
      <c r="L77" s="163" t="s">
        <v>232</v>
      </c>
      <c r="M77" s="165" t="s">
        <v>185</v>
      </c>
      <c r="N77" s="163" t="s">
        <v>186</v>
      </c>
      <c r="O77" s="7"/>
    </row>
    <row r="78" spans="1:15" ht="56.25">
      <c r="A78" s="166"/>
      <c r="B78" s="9" t="s">
        <v>26</v>
      </c>
      <c r="C78" s="9" t="s">
        <v>27</v>
      </c>
      <c r="D78" s="9" t="s">
        <v>18</v>
      </c>
      <c r="E78" s="9" t="s">
        <v>58</v>
      </c>
      <c r="F78" s="9" t="s">
        <v>18</v>
      </c>
      <c r="G78" s="166"/>
      <c r="H78" s="9" t="s">
        <v>15</v>
      </c>
      <c r="I78" s="9" t="s">
        <v>16</v>
      </c>
      <c r="J78" s="163"/>
      <c r="K78" s="163"/>
      <c r="L78" s="166"/>
      <c r="M78" s="165"/>
      <c r="N78" s="163"/>
      <c r="O78" s="7"/>
    </row>
    <row r="79" spans="1:15">
      <c r="A79" s="9">
        <v>1</v>
      </c>
      <c r="B79" s="9">
        <v>2</v>
      </c>
      <c r="C79" s="9">
        <v>3</v>
      </c>
      <c r="D79" s="9">
        <v>4</v>
      </c>
      <c r="E79" s="9">
        <v>5</v>
      </c>
      <c r="F79" s="9">
        <v>6</v>
      </c>
      <c r="G79" s="9">
        <v>7</v>
      </c>
      <c r="H79" s="9">
        <v>8</v>
      </c>
      <c r="I79" s="9">
        <v>9</v>
      </c>
      <c r="J79" s="9">
        <v>10</v>
      </c>
      <c r="K79" s="9">
        <v>11</v>
      </c>
      <c r="L79" s="9">
        <v>12</v>
      </c>
      <c r="M79" s="53">
        <v>13</v>
      </c>
      <c r="N79" s="53">
        <v>14</v>
      </c>
      <c r="O79" s="7"/>
    </row>
    <row r="80" spans="1:15" ht="126">
      <c r="A80" s="238" t="s">
        <v>108</v>
      </c>
      <c r="B80" s="239" t="s">
        <v>108</v>
      </c>
      <c r="C80" s="239" t="s">
        <v>108</v>
      </c>
      <c r="D80" s="251" t="s">
        <v>18</v>
      </c>
      <c r="E80" s="239" t="s">
        <v>108</v>
      </c>
      <c r="F80" s="251" t="s">
        <v>18</v>
      </c>
      <c r="G80" s="10" t="s">
        <v>103</v>
      </c>
      <c r="H80" s="9" t="s">
        <v>97</v>
      </c>
      <c r="I80" s="9">
        <v>744</v>
      </c>
      <c r="J80" s="9">
        <v>95</v>
      </c>
      <c r="K80" s="43">
        <v>95</v>
      </c>
      <c r="L80" s="43">
        <v>95</v>
      </c>
      <c r="M80" s="53">
        <v>10</v>
      </c>
      <c r="N80" s="76">
        <v>10</v>
      </c>
      <c r="O80" s="7"/>
    </row>
    <row r="81" spans="1:17" ht="252">
      <c r="A81" s="205"/>
      <c r="B81" s="207"/>
      <c r="C81" s="207"/>
      <c r="D81" s="209"/>
      <c r="E81" s="207"/>
      <c r="F81" s="209"/>
      <c r="G81" s="10" t="s">
        <v>104</v>
      </c>
      <c r="H81" s="9" t="s">
        <v>97</v>
      </c>
      <c r="I81" s="9">
        <v>744</v>
      </c>
      <c r="J81" s="9">
        <v>100</v>
      </c>
      <c r="K81" s="43">
        <v>100</v>
      </c>
      <c r="L81" s="43">
        <v>100</v>
      </c>
      <c r="M81" s="53">
        <v>10</v>
      </c>
      <c r="N81" s="53">
        <v>10</v>
      </c>
      <c r="O81" s="7"/>
    </row>
    <row r="82" spans="1:17" ht="18.75" customHeight="1">
      <c r="A82" s="168"/>
      <c r="B82" s="168"/>
      <c r="C82" s="168"/>
      <c r="D82" s="168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</row>
    <row r="83" spans="1:17">
      <c r="A83" s="161" t="s">
        <v>101</v>
      </c>
      <c r="B83" s="161"/>
      <c r="C83" s="161"/>
      <c r="D83" s="161"/>
      <c r="E83" s="161"/>
      <c r="F83" s="161"/>
      <c r="G83" s="161"/>
      <c r="H83" s="161"/>
      <c r="I83" s="161"/>
      <c r="J83" s="161"/>
      <c r="K83" s="7"/>
      <c r="L83" s="7"/>
      <c r="M83" s="7"/>
      <c r="N83" s="7"/>
      <c r="O83" s="7"/>
    </row>
    <row r="84" spans="1:17" ht="123.75" customHeight="1">
      <c r="A84" s="163" t="s">
        <v>87</v>
      </c>
      <c r="B84" s="163" t="s">
        <v>10</v>
      </c>
      <c r="C84" s="163"/>
      <c r="D84" s="163"/>
      <c r="E84" s="163" t="s">
        <v>11</v>
      </c>
      <c r="F84" s="163"/>
      <c r="G84" s="163" t="s">
        <v>21</v>
      </c>
      <c r="H84" s="163"/>
      <c r="I84" s="163"/>
      <c r="J84" s="163" t="s">
        <v>22</v>
      </c>
      <c r="K84" s="163"/>
      <c r="L84" s="163"/>
      <c r="M84" s="163" t="s">
        <v>23</v>
      </c>
      <c r="N84" s="163"/>
      <c r="O84" s="163"/>
      <c r="P84" s="187" t="s">
        <v>184</v>
      </c>
      <c r="Q84" s="189"/>
    </row>
    <row r="85" spans="1:17" ht="63" customHeight="1">
      <c r="A85" s="166"/>
      <c r="B85" s="163"/>
      <c r="C85" s="163"/>
      <c r="D85" s="163"/>
      <c r="E85" s="163"/>
      <c r="F85" s="163"/>
      <c r="G85" s="163" t="s">
        <v>85</v>
      </c>
      <c r="H85" s="163" t="s">
        <v>24</v>
      </c>
      <c r="I85" s="163"/>
      <c r="J85" s="163" t="s">
        <v>226</v>
      </c>
      <c r="K85" s="163" t="s">
        <v>231</v>
      </c>
      <c r="L85" s="163" t="s">
        <v>232</v>
      </c>
      <c r="M85" s="163" t="s">
        <v>230</v>
      </c>
      <c r="N85" s="163" t="s">
        <v>231</v>
      </c>
      <c r="O85" s="163" t="s">
        <v>232</v>
      </c>
      <c r="P85" s="163" t="s">
        <v>185</v>
      </c>
      <c r="Q85" s="163" t="s">
        <v>186</v>
      </c>
    </row>
    <row r="86" spans="1:17" ht="52.5" customHeight="1">
      <c r="A86" s="166"/>
      <c r="B86" s="9" t="s">
        <v>26</v>
      </c>
      <c r="C86" s="9" t="s">
        <v>27</v>
      </c>
      <c r="D86" s="9" t="s">
        <v>18</v>
      </c>
      <c r="E86" s="9" t="s">
        <v>58</v>
      </c>
      <c r="F86" s="9" t="s">
        <v>18</v>
      </c>
      <c r="G86" s="166"/>
      <c r="H86" s="9" t="s">
        <v>29</v>
      </c>
      <c r="I86" s="9" t="s">
        <v>16</v>
      </c>
      <c r="J86" s="163"/>
      <c r="K86" s="166"/>
      <c r="L86" s="166"/>
      <c r="M86" s="166"/>
      <c r="N86" s="166"/>
      <c r="O86" s="166"/>
      <c r="P86" s="163"/>
      <c r="Q86" s="163"/>
    </row>
    <row r="87" spans="1:17">
      <c r="A87" s="18">
        <v>1</v>
      </c>
      <c r="B87" s="18">
        <v>2</v>
      </c>
      <c r="C87" s="18">
        <v>3</v>
      </c>
      <c r="D87" s="9">
        <v>4</v>
      </c>
      <c r="E87" s="9">
        <v>5</v>
      </c>
      <c r="F87" s="9">
        <v>6</v>
      </c>
      <c r="G87" s="9">
        <v>7</v>
      </c>
      <c r="H87" s="9">
        <v>8</v>
      </c>
      <c r="I87" s="9">
        <v>9</v>
      </c>
      <c r="J87" s="9">
        <v>10</v>
      </c>
      <c r="K87" s="9">
        <v>11</v>
      </c>
      <c r="L87" s="9">
        <v>12</v>
      </c>
      <c r="M87" s="9">
        <v>13</v>
      </c>
      <c r="N87" s="9">
        <v>14</v>
      </c>
      <c r="O87" s="9">
        <v>15</v>
      </c>
      <c r="P87" s="71">
        <v>16</v>
      </c>
      <c r="Q87" s="71">
        <v>17</v>
      </c>
    </row>
    <row r="88" spans="1:17" ht="56.25" hidden="1">
      <c r="A88" s="89" t="s">
        <v>204</v>
      </c>
      <c r="B88" s="2" t="s">
        <v>166</v>
      </c>
      <c r="C88" s="2" t="s">
        <v>167</v>
      </c>
      <c r="D88" s="37" t="s">
        <v>18</v>
      </c>
      <c r="E88" s="9" t="s">
        <v>56</v>
      </c>
      <c r="F88" s="11" t="s">
        <v>18</v>
      </c>
      <c r="G88" s="9" t="s">
        <v>59</v>
      </c>
      <c r="H88" s="9" t="s">
        <v>32</v>
      </c>
      <c r="I88" s="3" t="s">
        <v>107</v>
      </c>
      <c r="J88" s="9"/>
      <c r="K88" s="9">
        <f>J88</f>
        <v>0</v>
      </c>
      <c r="L88" s="9">
        <f>J88</f>
        <v>0</v>
      </c>
      <c r="M88" s="16" t="s">
        <v>18</v>
      </c>
      <c r="N88" s="9" t="s">
        <v>18</v>
      </c>
      <c r="O88" s="9" t="s">
        <v>18</v>
      </c>
      <c r="P88" s="71">
        <v>10</v>
      </c>
      <c r="Q88" s="72">
        <f t="shared" ref="Q88:Q89" si="4">J88*0.1</f>
        <v>0</v>
      </c>
    </row>
    <row r="89" spans="1:17" ht="138.75" hidden="1" customHeight="1">
      <c r="A89" s="123" t="s">
        <v>205</v>
      </c>
      <c r="B89" s="2" t="s">
        <v>55</v>
      </c>
      <c r="C89" s="2" t="s">
        <v>167</v>
      </c>
      <c r="D89" s="125" t="s">
        <v>18</v>
      </c>
      <c r="E89" s="124" t="s">
        <v>56</v>
      </c>
      <c r="F89" s="125" t="s">
        <v>18</v>
      </c>
      <c r="G89" s="124" t="s">
        <v>59</v>
      </c>
      <c r="H89" s="124" t="s">
        <v>32</v>
      </c>
      <c r="I89" s="3" t="s">
        <v>107</v>
      </c>
      <c r="J89" s="124"/>
      <c r="K89" s="124">
        <f t="shared" ref="K89:K107" si="5">J89</f>
        <v>0</v>
      </c>
      <c r="L89" s="124">
        <f t="shared" ref="L89:L107" si="6">J89</f>
        <v>0</v>
      </c>
      <c r="M89" s="15" t="s">
        <v>18</v>
      </c>
      <c r="N89" s="124" t="s">
        <v>18</v>
      </c>
      <c r="O89" s="124" t="s">
        <v>18</v>
      </c>
      <c r="P89" s="71">
        <v>10</v>
      </c>
      <c r="Q89" s="72">
        <f t="shared" si="4"/>
        <v>0</v>
      </c>
    </row>
    <row r="90" spans="1:17" ht="37.5" hidden="1">
      <c r="A90" s="90" t="s">
        <v>206</v>
      </c>
      <c r="B90" s="2" t="s">
        <v>20</v>
      </c>
      <c r="C90" s="2" t="s">
        <v>167</v>
      </c>
      <c r="D90" s="37" t="s">
        <v>18</v>
      </c>
      <c r="E90" s="9" t="s">
        <v>56</v>
      </c>
      <c r="F90" s="11" t="s">
        <v>18</v>
      </c>
      <c r="G90" s="9" t="s">
        <v>59</v>
      </c>
      <c r="H90" s="9" t="s">
        <v>32</v>
      </c>
      <c r="I90" s="3" t="s">
        <v>107</v>
      </c>
      <c r="J90" s="119"/>
      <c r="K90" s="39">
        <f t="shared" si="5"/>
        <v>0</v>
      </c>
      <c r="L90" s="39">
        <f t="shared" si="6"/>
        <v>0</v>
      </c>
      <c r="M90" s="16" t="s">
        <v>18</v>
      </c>
      <c r="N90" s="9" t="s">
        <v>18</v>
      </c>
      <c r="O90" s="9" t="s">
        <v>18</v>
      </c>
      <c r="P90" s="71">
        <v>10</v>
      </c>
      <c r="Q90" s="72">
        <f>J90*0.1</f>
        <v>0</v>
      </c>
    </row>
    <row r="91" spans="1:17" ht="93.75">
      <c r="A91" s="123" t="s">
        <v>207</v>
      </c>
      <c r="B91" s="2" t="s">
        <v>168</v>
      </c>
      <c r="C91" s="2" t="s">
        <v>167</v>
      </c>
      <c r="D91" s="120" t="s">
        <v>18</v>
      </c>
      <c r="E91" s="119" t="s">
        <v>56</v>
      </c>
      <c r="F91" s="120" t="s">
        <v>18</v>
      </c>
      <c r="G91" s="119" t="s">
        <v>59</v>
      </c>
      <c r="H91" s="119" t="s">
        <v>32</v>
      </c>
      <c r="I91" s="3" t="s">
        <v>107</v>
      </c>
      <c r="J91" s="119">
        <v>4</v>
      </c>
      <c r="K91" s="119">
        <f t="shared" si="5"/>
        <v>4</v>
      </c>
      <c r="L91" s="119">
        <f t="shared" si="6"/>
        <v>4</v>
      </c>
      <c r="M91" s="16" t="s">
        <v>170</v>
      </c>
      <c r="N91" s="16" t="s">
        <v>170</v>
      </c>
      <c r="O91" s="16" t="s">
        <v>170</v>
      </c>
      <c r="P91" s="71">
        <v>10</v>
      </c>
      <c r="Q91" s="72">
        <f t="shared" ref="Q91:Q109" si="7">J91*0.1</f>
        <v>0</v>
      </c>
    </row>
    <row r="92" spans="1:17" ht="75">
      <c r="A92" s="90" t="s">
        <v>208</v>
      </c>
      <c r="B92" s="2" t="s">
        <v>57</v>
      </c>
      <c r="C92" s="2" t="s">
        <v>167</v>
      </c>
      <c r="D92" s="37" t="s">
        <v>18</v>
      </c>
      <c r="E92" s="9" t="s">
        <v>56</v>
      </c>
      <c r="F92" s="118" t="s">
        <v>462</v>
      </c>
      <c r="G92" s="9" t="s">
        <v>59</v>
      </c>
      <c r="H92" s="9" t="s">
        <v>32</v>
      </c>
      <c r="I92" s="3" t="s">
        <v>107</v>
      </c>
      <c r="J92" s="9">
        <v>21</v>
      </c>
      <c r="K92" s="39">
        <f t="shared" si="5"/>
        <v>21</v>
      </c>
      <c r="L92" s="39">
        <f t="shared" si="6"/>
        <v>21</v>
      </c>
      <c r="M92" s="16" t="s">
        <v>169</v>
      </c>
      <c r="N92" s="16" t="s">
        <v>169</v>
      </c>
      <c r="O92" s="16" t="s">
        <v>169</v>
      </c>
      <c r="P92" s="71">
        <v>10</v>
      </c>
      <c r="Q92" s="72">
        <f t="shared" si="7"/>
        <v>2</v>
      </c>
    </row>
    <row r="93" spans="1:17" ht="93.75" hidden="1">
      <c r="A93" s="89" t="s">
        <v>209</v>
      </c>
      <c r="B93" s="2" t="s">
        <v>166</v>
      </c>
      <c r="C93" s="2" t="s">
        <v>167</v>
      </c>
      <c r="D93" s="37" t="s">
        <v>18</v>
      </c>
      <c r="E93" s="9" t="s">
        <v>88</v>
      </c>
      <c r="F93" s="11" t="s">
        <v>18</v>
      </c>
      <c r="G93" s="9" t="s">
        <v>59</v>
      </c>
      <c r="H93" s="9" t="s">
        <v>32</v>
      </c>
      <c r="I93" s="3" t="s">
        <v>107</v>
      </c>
      <c r="J93" s="9"/>
      <c r="K93" s="39">
        <f t="shared" si="5"/>
        <v>0</v>
      </c>
      <c r="L93" s="39">
        <f t="shared" si="6"/>
        <v>0</v>
      </c>
      <c r="M93" s="16" t="s">
        <v>18</v>
      </c>
      <c r="N93" s="9" t="s">
        <v>18</v>
      </c>
      <c r="O93" s="9" t="s">
        <v>18</v>
      </c>
      <c r="P93" s="71">
        <v>10</v>
      </c>
      <c r="Q93" s="72">
        <f t="shared" si="7"/>
        <v>0</v>
      </c>
    </row>
    <row r="94" spans="1:17" ht="93.75" hidden="1">
      <c r="A94" s="89" t="s">
        <v>210</v>
      </c>
      <c r="B94" s="2" t="s">
        <v>55</v>
      </c>
      <c r="C94" s="2" t="s">
        <v>167</v>
      </c>
      <c r="D94" s="37" t="s">
        <v>18</v>
      </c>
      <c r="E94" s="9" t="s">
        <v>88</v>
      </c>
      <c r="F94" s="11" t="s">
        <v>18</v>
      </c>
      <c r="G94" s="9" t="s">
        <v>59</v>
      </c>
      <c r="H94" s="9" t="s">
        <v>32</v>
      </c>
      <c r="I94" s="3" t="s">
        <v>107</v>
      </c>
      <c r="J94" s="9"/>
      <c r="K94" s="39">
        <f t="shared" si="5"/>
        <v>0</v>
      </c>
      <c r="L94" s="39">
        <f t="shared" si="6"/>
        <v>0</v>
      </c>
      <c r="M94" s="15" t="s">
        <v>18</v>
      </c>
      <c r="N94" s="9" t="s">
        <v>18</v>
      </c>
      <c r="O94" s="9" t="s">
        <v>18</v>
      </c>
      <c r="P94" s="71">
        <v>10</v>
      </c>
      <c r="Q94" s="72">
        <f t="shared" si="7"/>
        <v>0</v>
      </c>
    </row>
    <row r="95" spans="1:17" ht="93.75" hidden="1">
      <c r="A95" s="89" t="s">
        <v>211</v>
      </c>
      <c r="B95" s="2" t="s">
        <v>20</v>
      </c>
      <c r="C95" s="2" t="s">
        <v>167</v>
      </c>
      <c r="D95" s="37" t="s">
        <v>18</v>
      </c>
      <c r="E95" s="9" t="s">
        <v>88</v>
      </c>
      <c r="F95" s="11" t="s">
        <v>18</v>
      </c>
      <c r="G95" s="9" t="s">
        <v>59</v>
      </c>
      <c r="H95" s="9" t="s">
        <v>32</v>
      </c>
      <c r="I95" s="3" t="s">
        <v>107</v>
      </c>
      <c r="J95" s="9"/>
      <c r="K95" s="39">
        <f t="shared" si="5"/>
        <v>0</v>
      </c>
      <c r="L95" s="39">
        <f t="shared" si="6"/>
        <v>0</v>
      </c>
      <c r="M95" s="16" t="s">
        <v>18</v>
      </c>
      <c r="N95" s="9" t="s">
        <v>18</v>
      </c>
      <c r="O95" s="9" t="s">
        <v>18</v>
      </c>
      <c r="P95" s="71">
        <v>10</v>
      </c>
      <c r="Q95" s="72">
        <f t="shared" si="7"/>
        <v>0</v>
      </c>
    </row>
    <row r="96" spans="1:17" ht="93.75" hidden="1">
      <c r="A96" s="89" t="s">
        <v>212</v>
      </c>
      <c r="B96" s="2" t="s">
        <v>168</v>
      </c>
      <c r="C96" s="2" t="s">
        <v>167</v>
      </c>
      <c r="D96" s="37" t="s">
        <v>18</v>
      </c>
      <c r="E96" s="9" t="s">
        <v>88</v>
      </c>
      <c r="F96" s="11" t="s">
        <v>18</v>
      </c>
      <c r="G96" s="9" t="s">
        <v>59</v>
      </c>
      <c r="H96" s="9" t="s">
        <v>32</v>
      </c>
      <c r="I96" s="3" t="s">
        <v>107</v>
      </c>
      <c r="J96" s="9"/>
      <c r="K96" s="39">
        <f t="shared" si="5"/>
        <v>0</v>
      </c>
      <c r="L96" s="39">
        <f t="shared" si="6"/>
        <v>0</v>
      </c>
      <c r="M96" s="16" t="s">
        <v>171</v>
      </c>
      <c r="N96" s="16" t="s">
        <v>171</v>
      </c>
      <c r="O96" s="16" t="s">
        <v>171</v>
      </c>
      <c r="P96" s="71">
        <v>10</v>
      </c>
      <c r="Q96" s="72">
        <f t="shared" si="7"/>
        <v>0</v>
      </c>
    </row>
    <row r="97" spans="1:17" ht="93.75" hidden="1">
      <c r="A97" s="89" t="s">
        <v>213</v>
      </c>
      <c r="B97" s="2" t="s">
        <v>57</v>
      </c>
      <c r="C97" s="2" t="s">
        <v>167</v>
      </c>
      <c r="D97" s="37" t="s">
        <v>18</v>
      </c>
      <c r="E97" s="9" t="s">
        <v>88</v>
      </c>
      <c r="F97" s="11" t="s">
        <v>18</v>
      </c>
      <c r="G97" s="9" t="s">
        <v>59</v>
      </c>
      <c r="H97" s="9" t="s">
        <v>32</v>
      </c>
      <c r="I97" s="3" t="s">
        <v>107</v>
      </c>
      <c r="J97" s="9"/>
      <c r="K97" s="39">
        <f t="shared" si="5"/>
        <v>0</v>
      </c>
      <c r="L97" s="39">
        <f t="shared" si="6"/>
        <v>0</v>
      </c>
      <c r="M97" s="16" t="s">
        <v>172</v>
      </c>
      <c r="N97" s="16" t="s">
        <v>172</v>
      </c>
      <c r="O97" s="16" t="s">
        <v>172</v>
      </c>
      <c r="P97" s="71">
        <v>10</v>
      </c>
      <c r="Q97" s="72">
        <f t="shared" si="7"/>
        <v>0</v>
      </c>
    </row>
    <row r="98" spans="1:17" ht="56.25" hidden="1">
      <c r="A98" s="90" t="s">
        <v>214</v>
      </c>
      <c r="B98" s="2" t="s">
        <v>166</v>
      </c>
      <c r="C98" s="2" t="s">
        <v>173</v>
      </c>
      <c r="D98" s="41" t="s">
        <v>18</v>
      </c>
      <c r="E98" s="40" t="s">
        <v>56</v>
      </c>
      <c r="F98" s="41" t="s">
        <v>18</v>
      </c>
      <c r="G98" s="40" t="s">
        <v>59</v>
      </c>
      <c r="H98" s="40" t="s">
        <v>32</v>
      </c>
      <c r="I98" s="3" t="s">
        <v>107</v>
      </c>
      <c r="J98" s="40"/>
      <c r="K98" s="42">
        <f t="shared" si="5"/>
        <v>0</v>
      </c>
      <c r="L98" s="42">
        <f t="shared" si="6"/>
        <v>0</v>
      </c>
      <c r="M98" s="15" t="s">
        <v>18</v>
      </c>
      <c r="N98" s="40" t="s">
        <v>18</v>
      </c>
      <c r="O98" s="40" t="s">
        <v>18</v>
      </c>
      <c r="P98" s="71">
        <v>10</v>
      </c>
      <c r="Q98" s="72">
        <f t="shared" si="7"/>
        <v>0</v>
      </c>
    </row>
    <row r="99" spans="1:17" ht="75" hidden="1">
      <c r="A99" s="90" t="s">
        <v>215</v>
      </c>
      <c r="B99" s="2" t="s">
        <v>55</v>
      </c>
      <c r="C99" s="2" t="s">
        <v>173</v>
      </c>
      <c r="D99" s="41" t="s">
        <v>18</v>
      </c>
      <c r="E99" s="40" t="s">
        <v>56</v>
      </c>
      <c r="F99" s="41" t="s">
        <v>18</v>
      </c>
      <c r="G99" s="40" t="s">
        <v>59</v>
      </c>
      <c r="H99" s="40" t="s">
        <v>32</v>
      </c>
      <c r="I99" s="3" t="s">
        <v>107</v>
      </c>
      <c r="J99" s="119"/>
      <c r="K99" s="42">
        <f t="shared" si="5"/>
        <v>0</v>
      </c>
      <c r="L99" s="42">
        <f t="shared" si="6"/>
        <v>0</v>
      </c>
      <c r="M99" s="15" t="s">
        <v>18</v>
      </c>
      <c r="N99" s="40" t="s">
        <v>18</v>
      </c>
      <c r="O99" s="40" t="s">
        <v>18</v>
      </c>
      <c r="P99" s="71">
        <v>10</v>
      </c>
      <c r="Q99" s="72">
        <f t="shared" si="7"/>
        <v>0</v>
      </c>
    </row>
    <row r="100" spans="1:17" ht="37.5" hidden="1">
      <c r="A100" s="90" t="s">
        <v>216</v>
      </c>
      <c r="B100" s="2" t="s">
        <v>20</v>
      </c>
      <c r="C100" s="2" t="s">
        <v>173</v>
      </c>
      <c r="D100" s="41" t="s">
        <v>18</v>
      </c>
      <c r="E100" s="40" t="s">
        <v>56</v>
      </c>
      <c r="F100" s="41" t="s">
        <v>18</v>
      </c>
      <c r="G100" s="40" t="s">
        <v>59</v>
      </c>
      <c r="H100" s="40" t="s">
        <v>32</v>
      </c>
      <c r="I100" s="3" t="s">
        <v>107</v>
      </c>
      <c r="J100" s="119"/>
      <c r="K100" s="42">
        <f t="shared" si="5"/>
        <v>0</v>
      </c>
      <c r="L100" s="42">
        <f t="shared" si="6"/>
        <v>0</v>
      </c>
      <c r="M100" s="15" t="s">
        <v>18</v>
      </c>
      <c r="N100" s="40" t="s">
        <v>18</v>
      </c>
      <c r="O100" s="40" t="s">
        <v>18</v>
      </c>
      <c r="P100" s="71">
        <v>10</v>
      </c>
      <c r="Q100" s="72">
        <f t="shared" si="7"/>
        <v>0</v>
      </c>
    </row>
    <row r="101" spans="1:17" ht="93.75">
      <c r="A101" s="123" t="s">
        <v>217</v>
      </c>
      <c r="B101" s="2" t="s">
        <v>168</v>
      </c>
      <c r="C101" s="2" t="s">
        <v>173</v>
      </c>
      <c r="D101" s="120" t="s">
        <v>18</v>
      </c>
      <c r="E101" s="119" t="s">
        <v>56</v>
      </c>
      <c r="F101" s="120" t="s">
        <v>18</v>
      </c>
      <c r="G101" s="119" t="s">
        <v>59</v>
      </c>
      <c r="H101" s="119" t="s">
        <v>32</v>
      </c>
      <c r="I101" s="3" t="s">
        <v>107</v>
      </c>
      <c r="J101" s="119">
        <v>25</v>
      </c>
      <c r="K101" s="119">
        <f t="shared" si="5"/>
        <v>25</v>
      </c>
      <c r="L101" s="119">
        <f t="shared" si="6"/>
        <v>25</v>
      </c>
      <c r="M101" s="16" t="s">
        <v>170</v>
      </c>
      <c r="N101" s="16" t="s">
        <v>170</v>
      </c>
      <c r="O101" s="16" t="s">
        <v>170</v>
      </c>
      <c r="P101" s="71">
        <v>10</v>
      </c>
      <c r="Q101" s="72">
        <f t="shared" si="7"/>
        <v>3</v>
      </c>
    </row>
    <row r="102" spans="1:17" ht="75">
      <c r="A102" s="90" t="s">
        <v>218</v>
      </c>
      <c r="B102" s="2" t="s">
        <v>57</v>
      </c>
      <c r="C102" s="2" t="s">
        <v>173</v>
      </c>
      <c r="D102" s="41" t="s">
        <v>18</v>
      </c>
      <c r="E102" s="40" t="s">
        <v>56</v>
      </c>
      <c r="F102" s="41" t="s">
        <v>18</v>
      </c>
      <c r="G102" s="40" t="s">
        <v>59</v>
      </c>
      <c r="H102" s="40" t="s">
        <v>32</v>
      </c>
      <c r="I102" s="3" t="s">
        <v>107</v>
      </c>
      <c r="J102" s="40">
        <v>115</v>
      </c>
      <c r="K102" s="42">
        <f t="shared" si="5"/>
        <v>115</v>
      </c>
      <c r="L102" s="42">
        <f t="shared" si="6"/>
        <v>115</v>
      </c>
      <c r="M102" s="16" t="s">
        <v>169</v>
      </c>
      <c r="N102" s="16" t="s">
        <v>169</v>
      </c>
      <c r="O102" s="16" t="s">
        <v>169</v>
      </c>
      <c r="P102" s="71">
        <v>10</v>
      </c>
      <c r="Q102" s="72">
        <f t="shared" si="7"/>
        <v>12</v>
      </c>
    </row>
    <row r="103" spans="1:17" ht="93.75" hidden="1">
      <c r="A103" s="82" t="s">
        <v>219</v>
      </c>
      <c r="B103" s="2" t="s">
        <v>166</v>
      </c>
      <c r="C103" s="2" t="s">
        <v>173</v>
      </c>
      <c r="D103" s="41" t="s">
        <v>18</v>
      </c>
      <c r="E103" s="40" t="s">
        <v>88</v>
      </c>
      <c r="F103" s="41" t="s">
        <v>18</v>
      </c>
      <c r="G103" s="40" t="s">
        <v>59</v>
      </c>
      <c r="H103" s="40" t="s">
        <v>32</v>
      </c>
      <c r="I103" s="3" t="s">
        <v>107</v>
      </c>
      <c r="J103" s="40"/>
      <c r="K103" s="42">
        <f t="shared" si="5"/>
        <v>0</v>
      </c>
      <c r="L103" s="42">
        <f t="shared" si="6"/>
        <v>0</v>
      </c>
      <c r="M103" s="15" t="s">
        <v>18</v>
      </c>
      <c r="N103" s="40" t="s">
        <v>18</v>
      </c>
      <c r="O103" s="40" t="s">
        <v>18</v>
      </c>
      <c r="P103" s="71">
        <v>10</v>
      </c>
      <c r="Q103" s="72">
        <f t="shared" si="7"/>
        <v>0</v>
      </c>
    </row>
    <row r="104" spans="1:17" ht="93.75" hidden="1">
      <c r="A104" s="82" t="s">
        <v>220</v>
      </c>
      <c r="B104" s="2" t="s">
        <v>55</v>
      </c>
      <c r="C104" s="2" t="s">
        <v>173</v>
      </c>
      <c r="D104" s="41" t="s">
        <v>18</v>
      </c>
      <c r="E104" s="40" t="s">
        <v>88</v>
      </c>
      <c r="F104" s="41" t="s">
        <v>18</v>
      </c>
      <c r="G104" s="40" t="s">
        <v>59</v>
      </c>
      <c r="H104" s="40" t="s">
        <v>32</v>
      </c>
      <c r="I104" s="3" t="s">
        <v>107</v>
      </c>
      <c r="J104" s="40"/>
      <c r="K104" s="42">
        <f t="shared" si="5"/>
        <v>0</v>
      </c>
      <c r="L104" s="42">
        <f t="shared" si="6"/>
        <v>0</v>
      </c>
      <c r="M104" s="15" t="s">
        <v>18</v>
      </c>
      <c r="N104" s="40" t="s">
        <v>18</v>
      </c>
      <c r="O104" s="40" t="s">
        <v>18</v>
      </c>
      <c r="P104" s="71">
        <v>10</v>
      </c>
      <c r="Q104" s="72">
        <f t="shared" si="7"/>
        <v>0</v>
      </c>
    </row>
    <row r="105" spans="1:17" ht="93.75" hidden="1">
      <c r="A105" s="82" t="s">
        <v>221</v>
      </c>
      <c r="B105" s="2" t="s">
        <v>20</v>
      </c>
      <c r="C105" s="2" t="s">
        <v>173</v>
      </c>
      <c r="D105" s="41" t="s">
        <v>18</v>
      </c>
      <c r="E105" s="40" t="s">
        <v>88</v>
      </c>
      <c r="F105" s="41" t="s">
        <v>18</v>
      </c>
      <c r="G105" s="40" t="s">
        <v>59</v>
      </c>
      <c r="H105" s="40" t="s">
        <v>32</v>
      </c>
      <c r="I105" s="3" t="s">
        <v>107</v>
      </c>
      <c r="J105" s="40"/>
      <c r="K105" s="42">
        <f t="shared" si="5"/>
        <v>0</v>
      </c>
      <c r="L105" s="42">
        <f t="shared" si="6"/>
        <v>0</v>
      </c>
      <c r="M105" s="15" t="s">
        <v>18</v>
      </c>
      <c r="N105" s="40" t="s">
        <v>18</v>
      </c>
      <c r="O105" s="40" t="s">
        <v>18</v>
      </c>
      <c r="P105" s="71">
        <v>10</v>
      </c>
      <c r="Q105" s="72">
        <f t="shared" si="7"/>
        <v>0</v>
      </c>
    </row>
    <row r="106" spans="1:17" ht="93.75" hidden="1">
      <c r="A106" s="82" t="s">
        <v>222</v>
      </c>
      <c r="B106" s="2" t="s">
        <v>168</v>
      </c>
      <c r="C106" s="2" t="s">
        <v>173</v>
      </c>
      <c r="D106" s="41" t="s">
        <v>18</v>
      </c>
      <c r="E106" s="40" t="s">
        <v>88</v>
      </c>
      <c r="F106" s="41" t="s">
        <v>18</v>
      </c>
      <c r="G106" s="40" t="s">
        <v>59</v>
      </c>
      <c r="H106" s="40" t="s">
        <v>32</v>
      </c>
      <c r="I106" s="3" t="s">
        <v>107</v>
      </c>
      <c r="J106" s="40"/>
      <c r="K106" s="42">
        <f t="shared" si="5"/>
        <v>0</v>
      </c>
      <c r="L106" s="42">
        <f t="shared" si="6"/>
        <v>0</v>
      </c>
      <c r="M106" s="16" t="s">
        <v>171</v>
      </c>
      <c r="N106" s="16" t="s">
        <v>171</v>
      </c>
      <c r="O106" s="16" t="s">
        <v>171</v>
      </c>
      <c r="P106" s="71">
        <v>10</v>
      </c>
      <c r="Q106" s="72">
        <f t="shared" si="7"/>
        <v>0</v>
      </c>
    </row>
    <row r="107" spans="1:17" ht="93.75" hidden="1">
      <c r="A107" s="81" t="s">
        <v>223</v>
      </c>
      <c r="B107" s="2" t="s">
        <v>57</v>
      </c>
      <c r="C107" s="2" t="s">
        <v>173</v>
      </c>
      <c r="D107" s="41" t="s">
        <v>18</v>
      </c>
      <c r="E107" s="40" t="s">
        <v>88</v>
      </c>
      <c r="F107" s="41" t="s">
        <v>18</v>
      </c>
      <c r="G107" s="40" t="s">
        <v>59</v>
      </c>
      <c r="H107" s="40" t="s">
        <v>32</v>
      </c>
      <c r="I107" s="3" t="s">
        <v>107</v>
      </c>
      <c r="J107" s="40"/>
      <c r="K107" s="42">
        <f t="shared" si="5"/>
        <v>0</v>
      </c>
      <c r="L107" s="42">
        <f t="shared" si="6"/>
        <v>0</v>
      </c>
      <c r="M107" s="16" t="s">
        <v>172</v>
      </c>
      <c r="N107" s="16" t="s">
        <v>172</v>
      </c>
      <c r="O107" s="16" t="s">
        <v>172</v>
      </c>
      <c r="P107" s="71">
        <v>10</v>
      </c>
      <c r="Q107" s="72">
        <f t="shared" si="7"/>
        <v>0</v>
      </c>
    </row>
    <row r="108" spans="1:17" hidden="1">
      <c r="A108" s="19"/>
      <c r="B108" s="2"/>
      <c r="C108" s="2"/>
      <c r="D108" s="37"/>
      <c r="E108" s="36"/>
      <c r="F108" s="37"/>
      <c r="G108" s="36"/>
      <c r="H108" s="36"/>
      <c r="I108" s="3"/>
      <c r="J108" s="36"/>
      <c r="K108" s="87"/>
      <c r="L108" s="87"/>
      <c r="M108" s="36"/>
      <c r="N108" s="36"/>
      <c r="O108" s="36"/>
      <c r="P108" s="71">
        <v>10</v>
      </c>
      <c r="Q108" s="72">
        <f t="shared" si="7"/>
        <v>0</v>
      </c>
    </row>
    <row r="109" spans="1:17" ht="21.75" customHeight="1">
      <c r="A109" s="12" t="s">
        <v>94</v>
      </c>
      <c r="B109" s="2"/>
      <c r="C109" s="2"/>
      <c r="D109" s="11"/>
      <c r="E109" s="9"/>
      <c r="F109" s="11"/>
      <c r="G109" s="9"/>
      <c r="H109" s="9"/>
      <c r="I109" s="13"/>
      <c r="J109" s="15">
        <f>SUM(J88:J108)</f>
        <v>165</v>
      </c>
      <c r="K109" s="15">
        <f>SUM(K88:K108)</f>
        <v>165</v>
      </c>
      <c r="L109" s="15">
        <f>SUM(L88:L108)</f>
        <v>165</v>
      </c>
      <c r="M109" s="9"/>
      <c r="N109" s="9"/>
      <c r="O109" s="9"/>
      <c r="P109" s="71">
        <v>10</v>
      </c>
      <c r="Q109" s="72">
        <f t="shared" si="7"/>
        <v>17</v>
      </c>
    </row>
    <row r="110" spans="1:17">
      <c r="A110" s="7" t="s">
        <v>33</v>
      </c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</row>
    <row r="111" spans="1:17">
      <c r="A111" s="163" t="s">
        <v>34</v>
      </c>
      <c r="B111" s="163"/>
      <c r="C111" s="163"/>
      <c r="D111" s="163"/>
      <c r="E111" s="163"/>
      <c r="F111" s="164"/>
      <c r="G111" s="164"/>
      <c r="H111" s="164"/>
      <c r="I111" s="164"/>
      <c r="J111" s="164"/>
      <c r="K111" s="164"/>
      <c r="L111" s="7"/>
      <c r="M111" s="7"/>
      <c r="N111" s="7"/>
      <c r="O111" s="7"/>
    </row>
    <row r="112" spans="1:17">
      <c r="A112" s="9" t="s">
        <v>35</v>
      </c>
      <c r="B112" s="9" t="s">
        <v>36</v>
      </c>
      <c r="C112" s="9" t="s">
        <v>37</v>
      </c>
      <c r="D112" s="9" t="s">
        <v>38</v>
      </c>
      <c r="E112" s="163" t="s">
        <v>15</v>
      </c>
      <c r="F112" s="164"/>
      <c r="G112" s="164"/>
      <c r="H112" s="164"/>
      <c r="I112" s="164"/>
      <c r="J112" s="164"/>
      <c r="K112" s="164"/>
      <c r="L112" s="7"/>
      <c r="M112" s="7"/>
      <c r="N112" s="7"/>
      <c r="O112" s="7"/>
    </row>
    <row r="113" spans="1:23">
      <c r="A113" s="9">
        <v>1</v>
      </c>
      <c r="B113" s="9">
        <v>2</v>
      </c>
      <c r="C113" s="9">
        <v>3</v>
      </c>
      <c r="D113" s="9">
        <v>4</v>
      </c>
      <c r="E113" s="163">
        <v>5</v>
      </c>
      <c r="F113" s="164"/>
      <c r="G113" s="164"/>
      <c r="H113" s="164"/>
      <c r="I113" s="164"/>
      <c r="J113" s="164"/>
      <c r="K113" s="164"/>
      <c r="L113" s="7"/>
      <c r="M113" s="7"/>
      <c r="N113" s="7"/>
      <c r="O113" s="7"/>
    </row>
    <row r="114" spans="1:23" ht="75.75" customHeight="1">
      <c r="A114" s="9" t="s">
        <v>60</v>
      </c>
      <c r="B114" s="9" t="s">
        <v>61</v>
      </c>
      <c r="C114" s="17">
        <v>42443</v>
      </c>
      <c r="D114" s="9">
        <v>529</v>
      </c>
      <c r="E114" s="163" t="s">
        <v>162</v>
      </c>
      <c r="F114" s="165"/>
      <c r="G114" s="165"/>
      <c r="H114" s="165"/>
      <c r="I114" s="165"/>
      <c r="J114" s="165"/>
      <c r="K114" s="165"/>
      <c r="L114" s="7"/>
      <c r="M114" s="7"/>
      <c r="N114" s="7"/>
      <c r="O114" s="7"/>
    </row>
    <row r="115" spans="1:23" ht="75.75" customHeight="1">
      <c r="A115" s="21" t="s">
        <v>60</v>
      </c>
      <c r="B115" s="21" t="s">
        <v>61</v>
      </c>
      <c r="C115" s="17">
        <v>42450</v>
      </c>
      <c r="D115" s="21">
        <v>601</v>
      </c>
      <c r="E115" s="201" t="s">
        <v>163</v>
      </c>
      <c r="F115" s="202"/>
      <c r="G115" s="202"/>
      <c r="H115" s="202"/>
      <c r="I115" s="202"/>
      <c r="J115" s="202"/>
      <c r="K115" s="203"/>
      <c r="L115" s="22"/>
      <c r="M115" s="22"/>
      <c r="N115" s="22"/>
      <c r="O115" s="22"/>
    </row>
    <row r="116" spans="1:23">
      <c r="A116" s="161" t="s">
        <v>39</v>
      </c>
      <c r="B116" s="161"/>
      <c r="C116" s="161"/>
      <c r="D116" s="161"/>
      <c r="E116" s="161"/>
      <c r="F116" s="161"/>
      <c r="G116" s="7"/>
      <c r="H116" s="7"/>
      <c r="I116" s="7"/>
      <c r="J116" s="7"/>
      <c r="K116" s="7"/>
      <c r="L116" s="7"/>
      <c r="M116" s="7"/>
      <c r="N116" s="7"/>
      <c r="O116" s="7"/>
    </row>
    <row r="117" spans="1:23">
      <c r="A117" s="198" t="s">
        <v>40</v>
      </c>
      <c r="B117" s="198"/>
      <c r="C117" s="198"/>
      <c r="D117" s="198"/>
      <c r="E117" s="198"/>
      <c r="F117" s="198"/>
      <c r="G117" s="198"/>
      <c r="H117" s="198"/>
      <c r="I117" s="198"/>
      <c r="J117" s="198"/>
      <c r="K117" s="198"/>
      <c r="L117" s="14"/>
      <c r="M117" s="14"/>
      <c r="N117" s="14"/>
      <c r="O117" s="14"/>
    </row>
    <row r="118" spans="1:23" ht="39" customHeight="1">
      <c r="A118" s="199" t="s">
        <v>41</v>
      </c>
      <c r="B118" s="199"/>
      <c r="C118" s="199"/>
      <c r="D118" s="199"/>
      <c r="E118" s="199"/>
      <c r="F118" s="199"/>
      <c r="G118" s="199"/>
      <c r="H118" s="199"/>
      <c r="I118" s="199"/>
      <c r="J118" s="199"/>
      <c r="K118" s="199"/>
      <c r="L118" s="14"/>
      <c r="M118" s="14"/>
      <c r="N118" s="14"/>
      <c r="O118" s="14"/>
    </row>
    <row r="119" spans="1:23" ht="17.25" customHeight="1">
      <c r="A119" s="243" t="s">
        <v>461</v>
      </c>
      <c r="B119" s="243"/>
      <c r="C119" s="243"/>
      <c r="D119" s="243"/>
      <c r="E119" s="243"/>
      <c r="F119" s="243"/>
      <c r="G119" s="243"/>
      <c r="H119" s="243"/>
      <c r="I119" s="243"/>
      <c r="J119" s="243"/>
      <c r="K119" s="243"/>
      <c r="L119" s="14"/>
      <c r="M119" s="14"/>
      <c r="N119" s="14"/>
      <c r="O119" s="14"/>
    </row>
    <row r="120" spans="1:23">
      <c r="A120" s="161" t="s">
        <v>43</v>
      </c>
      <c r="B120" s="161"/>
      <c r="C120" s="161"/>
      <c r="D120" s="161"/>
      <c r="E120" s="161"/>
      <c r="F120" s="161"/>
      <c r="G120" s="161"/>
      <c r="H120" s="161"/>
      <c r="I120" s="161"/>
      <c r="J120" s="7"/>
      <c r="K120" s="7"/>
      <c r="L120" s="7"/>
      <c r="M120" s="7"/>
      <c r="N120" s="7"/>
      <c r="O120" s="7"/>
    </row>
    <row r="121" spans="1:23" ht="18.75" customHeight="1">
      <c r="A121" s="236" t="s">
        <v>44</v>
      </c>
      <c r="B121" s="236"/>
      <c r="C121" s="236"/>
      <c r="D121" s="236"/>
      <c r="E121" s="236" t="s">
        <v>45</v>
      </c>
      <c r="F121" s="236"/>
      <c r="G121" s="236"/>
      <c r="H121" s="236" t="s">
        <v>46</v>
      </c>
      <c r="I121" s="236"/>
      <c r="J121" s="236"/>
      <c r="K121" s="236"/>
      <c r="L121" s="236"/>
      <c r="M121" s="95"/>
      <c r="N121" s="95"/>
      <c r="O121" s="95"/>
      <c r="P121" s="95"/>
    </row>
    <row r="122" spans="1:23">
      <c r="A122" s="237">
        <v>1</v>
      </c>
      <c r="B122" s="237"/>
      <c r="C122" s="237"/>
      <c r="D122" s="237"/>
      <c r="E122" s="240">
        <v>2</v>
      </c>
      <c r="F122" s="241"/>
      <c r="G122" s="242"/>
      <c r="H122" s="236">
        <v>3</v>
      </c>
      <c r="I122" s="236"/>
      <c r="J122" s="236"/>
      <c r="K122" s="236"/>
      <c r="L122" s="236"/>
    </row>
    <row r="123" spans="1:23" ht="58.5" customHeight="1">
      <c r="A123" s="252" t="s">
        <v>421</v>
      </c>
      <c r="B123" s="253"/>
      <c r="C123" s="253"/>
      <c r="D123" s="254"/>
      <c r="E123" s="240" t="s">
        <v>47</v>
      </c>
      <c r="F123" s="241"/>
      <c r="G123" s="242"/>
      <c r="H123" s="240" t="s">
        <v>48</v>
      </c>
      <c r="I123" s="241"/>
      <c r="J123" s="241"/>
      <c r="K123" s="241"/>
      <c r="L123" s="242"/>
    </row>
    <row r="124" spans="1:23" ht="61.5" customHeight="1">
      <c r="A124" s="252" t="s">
        <v>422</v>
      </c>
      <c r="B124" s="253"/>
      <c r="C124" s="253"/>
      <c r="D124" s="254"/>
      <c r="E124" s="240" t="s">
        <v>49</v>
      </c>
      <c r="F124" s="241"/>
      <c r="G124" s="242"/>
      <c r="H124" s="240" t="s">
        <v>50</v>
      </c>
      <c r="I124" s="241"/>
      <c r="J124" s="241"/>
      <c r="K124" s="241"/>
      <c r="L124" s="242"/>
    </row>
    <row r="125" spans="1:23" ht="60.75" customHeight="1">
      <c r="A125" s="252" t="s">
        <v>421</v>
      </c>
      <c r="B125" s="253"/>
      <c r="C125" s="253"/>
      <c r="D125" s="254"/>
      <c r="E125" s="240" t="s">
        <v>52</v>
      </c>
      <c r="F125" s="241"/>
      <c r="G125" s="242"/>
      <c r="H125" s="240" t="s">
        <v>48</v>
      </c>
      <c r="I125" s="241"/>
      <c r="J125" s="241"/>
      <c r="K125" s="241"/>
      <c r="L125" s="242"/>
    </row>
    <row r="126" spans="1:23" ht="53.25" customHeight="1">
      <c r="A126" s="252" t="s">
        <v>423</v>
      </c>
      <c r="B126" s="253"/>
      <c r="C126" s="253"/>
      <c r="D126" s="254"/>
      <c r="E126" s="240" t="s">
        <v>51</v>
      </c>
      <c r="F126" s="241"/>
      <c r="G126" s="242"/>
      <c r="H126" s="255" t="s">
        <v>188</v>
      </c>
      <c r="I126" s="256"/>
      <c r="J126" s="256"/>
      <c r="K126" s="256"/>
      <c r="L126" s="257"/>
    </row>
    <row r="127" spans="1:23">
      <c r="A127" s="8"/>
      <c r="B127" s="8"/>
      <c r="C127" s="8"/>
      <c r="D127" s="8"/>
      <c r="E127" s="8"/>
      <c r="F127" s="8"/>
      <c r="G127" s="8"/>
      <c r="H127" s="8"/>
      <c r="I127" s="8"/>
      <c r="J127" s="7"/>
      <c r="K127" s="7"/>
      <c r="L127" s="7"/>
      <c r="M127" s="7"/>
      <c r="N127" s="7"/>
      <c r="O127" s="7"/>
    </row>
    <row r="128" spans="1:23" s="101" customFormat="1">
      <c r="A128" s="193" t="s">
        <v>246</v>
      </c>
      <c r="B128" s="194"/>
      <c r="C128" s="194"/>
      <c r="D128" s="194"/>
      <c r="E128" s="194"/>
      <c r="F128" s="194"/>
      <c r="G128" s="194"/>
      <c r="H128" s="194"/>
      <c r="I128" s="194"/>
      <c r="J128" s="194"/>
      <c r="K128" s="194"/>
      <c r="L128" s="194"/>
      <c r="M128" s="194"/>
      <c r="N128" s="194"/>
      <c r="O128" s="194"/>
      <c r="P128" s="98"/>
      <c r="Q128" s="99"/>
      <c r="R128" s="100"/>
      <c r="S128" s="100"/>
      <c r="T128" s="100"/>
      <c r="U128" s="100"/>
      <c r="V128" s="100"/>
      <c r="W128" s="100"/>
    </row>
    <row r="129" spans="1:31" s="101" customFormat="1">
      <c r="A129" s="102"/>
      <c r="B129" s="103"/>
      <c r="C129" s="103"/>
      <c r="D129" s="103"/>
      <c r="E129" s="103"/>
      <c r="F129" s="103"/>
      <c r="G129" s="103"/>
      <c r="H129" s="103"/>
      <c r="I129" s="103"/>
      <c r="J129" s="103"/>
      <c r="K129" s="103"/>
      <c r="L129" s="103"/>
      <c r="M129" s="103"/>
      <c r="N129" s="103"/>
      <c r="O129" s="103"/>
      <c r="P129" s="98"/>
      <c r="Q129" s="99"/>
      <c r="R129" s="100"/>
      <c r="S129" s="100"/>
      <c r="T129" s="100"/>
      <c r="U129" s="100"/>
      <c r="V129" s="100"/>
      <c r="W129" s="100"/>
    </row>
    <row r="130" spans="1:31">
      <c r="A130" s="193" t="s">
        <v>247</v>
      </c>
      <c r="B130" s="193"/>
      <c r="C130" s="193"/>
      <c r="D130" s="193"/>
      <c r="E130" s="193"/>
      <c r="F130" s="193"/>
      <c r="G130" s="193"/>
      <c r="H130" s="193"/>
      <c r="I130" s="193"/>
      <c r="J130" s="193"/>
      <c r="K130" s="193"/>
      <c r="L130" s="193"/>
      <c r="M130" s="195" t="s">
        <v>193</v>
      </c>
      <c r="N130" s="258" t="s">
        <v>18</v>
      </c>
      <c r="O130" s="104"/>
      <c r="P130" s="104"/>
      <c r="Q130" s="105"/>
      <c r="R130" s="105"/>
      <c r="S130" s="105"/>
      <c r="T130" s="105"/>
      <c r="U130" s="105"/>
      <c r="V130" s="105"/>
      <c r="W130" s="105"/>
    </row>
    <row r="131" spans="1:31">
      <c r="A131" s="183" t="s">
        <v>248</v>
      </c>
      <c r="B131" s="183"/>
      <c r="C131" s="183"/>
      <c r="D131" s="183"/>
      <c r="E131" s="183"/>
      <c r="F131" s="183"/>
      <c r="G131" s="183"/>
      <c r="H131" s="183"/>
      <c r="I131" s="183"/>
      <c r="J131" s="183"/>
      <c r="K131" s="183"/>
      <c r="L131" s="183"/>
      <c r="M131" s="196"/>
      <c r="N131" s="258"/>
      <c r="O131" s="104"/>
      <c r="P131" s="104"/>
      <c r="Q131" s="105"/>
      <c r="R131" s="105"/>
      <c r="S131" s="105"/>
      <c r="T131" s="105"/>
      <c r="U131" s="105"/>
      <c r="V131" s="105"/>
      <c r="W131" s="105"/>
    </row>
    <row r="132" spans="1:31">
      <c r="A132" s="104" t="s">
        <v>249</v>
      </c>
      <c r="B132" s="104"/>
      <c r="C132" s="104"/>
      <c r="D132" s="104"/>
      <c r="E132" s="104"/>
      <c r="F132" s="104"/>
      <c r="G132" s="104"/>
      <c r="H132" s="104"/>
      <c r="I132" s="104"/>
      <c r="J132" s="104"/>
      <c r="K132" s="104"/>
      <c r="L132" s="104"/>
      <c r="M132" s="196"/>
      <c r="N132" s="258"/>
      <c r="O132" s="104"/>
      <c r="P132" s="104"/>
      <c r="Q132" s="105"/>
      <c r="R132" s="105"/>
      <c r="S132" s="105"/>
      <c r="T132" s="105"/>
      <c r="U132" s="105"/>
      <c r="V132" s="105"/>
      <c r="W132" s="105"/>
    </row>
    <row r="133" spans="1:31">
      <c r="A133" s="183" t="s">
        <v>250</v>
      </c>
      <c r="B133" s="183"/>
      <c r="C133" s="183"/>
      <c r="D133" s="183"/>
      <c r="E133" s="183"/>
      <c r="F133" s="183"/>
      <c r="G133" s="183"/>
      <c r="H133" s="183"/>
      <c r="I133" s="183"/>
      <c r="J133" s="183"/>
      <c r="K133" s="183"/>
      <c r="L133" s="183"/>
      <c r="M133" s="104"/>
      <c r="N133" s="98"/>
      <c r="O133" s="104"/>
      <c r="P133" s="104"/>
      <c r="Q133" s="105"/>
      <c r="R133" s="105"/>
      <c r="S133" s="105"/>
      <c r="T133" s="105"/>
      <c r="U133" s="105"/>
      <c r="V133" s="105"/>
      <c r="W133" s="105"/>
    </row>
    <row r="134" spans="1:31">
      <c r="A134" s="179" t="s">
        <v>251</v>
      </c>
      <c r="B134" s="179"/>
      <c r="C134" s="179"/>
      <c r="D134" s="179"/>
      <c r="E134" s="179"/>
      <c r="F134" s="179"/>
      <c r="G134" s="179"/>
      <c r="H134" s="179"/>
      <c r="I134" s="179"/>
      <c r="J134" s="179"/>
      <c r="K134" s="104"/>
      <c r="L134" s="104"/>
      <c r="M134" s="104"/>
      <c r="N134" s="98"/>
      <c r="O134" s="104"/>
      <c r="P134" s="104"/>
      <c r="Q134" s="105"/>
      <c r="R134" s="105"/>
      <c r="S134" s="105"/>
      <c r="T134" s="105"/>
      <c r="U134" s="105"/>
      <c r="V134" s="105"/>
      <c r="W134" s="105"/>
    </row>
    <row r="135" spans="1:31" s="101" customFormat="1">
      <c r="A135" s="244" t="s">
        <v>252</v>
      </c>
      <c r="B135" s="244" t="s">
        <v>253</v>
      </c>
      <c r="C135" s="244"/>
      <c r="D135" s="244"/>
      <c r="E135" s="244" t="s">
        <v>254</v>
      </c>
      <c r="F135" s="244"/>
      <c r="G135" s="244" t="s">
        <v>255</v>
      </c>
      <c r="H135" s="244"/>
      <c r="I135" s="244"/>
      <c r="J135" s="244" t="s">
        <v>256</v>
      </c>
      <c r="K135" s="244"/>
      <c r="L135" s="244"/>
      <c r="M135" s="244" t="s">
        <v>257</v>
      </c>
      <c r="N135" s="244"/>
      <c r="O135" s="98"/>
      <c r="P135" s="99"/>
      <c r="Q135" s="100"/>
      <c r="R135" s="100"/>
      <c r="S135" s="100"/>
      <c r="T135" s="100"/>
      <c r="U135" s="100"/>
      <c r="V135" s="100"/>
      <c r="W135" s="100"/>
    </row>
    <row r="136" spans="1:31" s="101" customFormat="1">
      <c r="A136" s="244"/>
      <c r="B136" s="171" t="s">
        <v>258</v>
      </c>
      <c r="C136" s="171" t="s">
        <v>258</v>
      </c>
      <c r="D136" s="171" t="s">
        <v>258</v>
      </c>
      <c r="E136" s="171" t="s">
        <v>258</v>
      </c>
      <c r="F136" s="171" t="s">
        <v>258</v>
      </c>
      <c r="G136" s="244" t="s">
        <v>259</v>
      </c>
      <c r="H136" s="244" t="s">
        <v>260</v>
      </c>
      <c r="I136" s="244"/>
      <c r="J136" s="244" t="s">
        <v>226</v>
      </c>
      <c r="K136" s="244" t="s">
        <v>227</v>
      </c>
      <c r="L136" s="244" t="s">
        <v>261</v>
      </c>
      <c r="M136" s="244" t="s">
        <v>185</v>
      </c>
      <c r="N136" s="244" t="s">
        <v>186</v>
      </c>
      <c r="O136" s="98"/>
      <c r="P136" s="99"/>
      <c r="Q136" s="100"/>
      <c r="R136" s="100"/>
      <c r="S136" s="100"/>
      <c r="T136" s="100"/>
      <c r="U136" s="100"/>
      <c r="V136" s="100"/>
      <c r="W136" s="100"/>
    </row>
    <row r="137" spans="1:31" s="101" customFormat="1" ht="75">
      <c r="A137" s="244"/>
      <c r="B137" s="172"/>
      <c r="C137" s="172"/>
      <c r="D137" s="172"/>
      <c r="E137" s="172"/>
      <c r="F137" s="172"/>
      <c r="G137" s="244"/>
      <c r="H137" s="106" t="s">
        <v>15</v>
      </c>
      <c r="I137" s="107" t="s">
        <v>262</v>
      </c>
      <c r="J137" s="244"/>
      <c r="K137" s="244"/>
      <c r="L137" s="244"/>
      <c r="M137" s="244"/>
      <c r="N137" s="244"/>
      <c r="O137" s="98"/>
      <c r="P137" s="99"/>
      <c r="Q137" s="100"/>
      <c r="R137" s="100"/>
      <c r="S137" s="100"/>
      <c r="T137" s="100"/>
      <c r="U137" s="100"/>
      <c r="V137" s="100"/>
      <c r="W137" s="100"/>
    </row>
    <row r="138" spans="1:31" s="101" customFormat="1">
      <c r="A138" s="106">
        <v>1</v>
      </c>
      <c r="B138" s="106">
        <v>2</v>
      </c>
      <c r="C138" s="106">
        <v>3</v>
      </c>
      <c r="D138" s="106">
        <v>4</v>
      </c>
      <c r="E138" s="106">
        <v>5</v>
      </c>
      <c r="F138" s="106">
        <v>6</v>
      </c>
      <c r="G138" s="106">
        <v>7</v>
      </c>
      <c r="H138" s="106">
        <v>8</v>
      </c>
      <c r="I138" s="106">
        <v>9</v>
      </c>
      <c r="J138" s="106">
        <v>10</v>
      </c>
      <c r="K138" s="106">
        <v>11</v>
      </c>
      <c r="L138" s="106">
        <v>12</v>
      </c>
      <c r="M138" s="106">
        <v>13</v>
      </c>
      <c r="N138" s="106">
        <v>14</v>
      </c>
      <c r="O138" s="98"/>
      <c r="P138" s="99"/>
      <c r="Q138" s="100"/>
      <c r="R138" s="100"/>
      <c r="S138" s="100"/>
      <c r="T138" s="100"/>
      <c r="U138" s="100"/>
      <c r="V138" s="100"/>
      <c r="W138" s="100"/>
    </row>
    <row r="139" spans="1:31" s="101" customFormat="1">
      <c r="A139" s="244" t="s">
        <v>18</v>
      </c>
      <c r="B139" s="244" t="s">
        <v>18</v>
      </c>
      <c r="C139" s="244" t="s">
        <v>18</v>
      </c>
      <c r="D139" s="244" t="s">
        <v>18</v>
      </c>
      <c r="E139" s="244" t="s">
        <v>18</v>
      </c>
      <c r="F139" s="244" t="s">
        <v>18</v>
      </c>
      <c r="G139" s="106" t="s">
        <v>18</v>
      </c>
      <c r="H139" s="106" t="s">
        <v>18</v>
      </c>
      <c r="I139" s="106" t="s">
        <v>18</v>
      </c>
      <c r="J139" s="106" t="s">
        <v>18</v>
      </c>
      <c r="K139" s="106" t="s">
        <v>18</v>
      </c>
      <c r="L139" s="106" t="s">
        <v>18</v>
      </c>
      <c r="M139" s="106" t="s">
        <v>18</v>
      </c>
      <c r="N139" s="106" t="s">
        <v>18</v>
      </c>
      <c r="O139" s="98"/>
      <c r="P139" s="99"/>
      <c r="Q139" s="100"/>
      <c r="R139" s="100"/>
      <c r="S139" s="100"/>
      <c r="T139" s="100"/>
      <c r="U139" s="100"/>
      <c r="V139" s="100"/>
      <c r="W139" s="100"/>
    </row>
    <row r="140" spans="1:31" s="101" customFormat="1">
      <c r="A140" s="244"/>
      <c r="B140" s="244"/>
      <c r="C140" s="244"/>
      <c r="D140" s="244"/>
      <c r="E140" s="244"/>
      <c r="F140" s="244"/>
      <c r="G140" s="106" t="s">
        <v>18</v>
      </c>
      <c r="H140" s="106" t="s">
        <v>18</v>
      </c>
      <c r="I140" s="106" t="s">
        <v>18</v>
      </c>
      <c r="J140" s="106" t="s">
        <v>18</v>
      </c>
      <c r="K140" s="106" t="s">
        <v>18</v>
      </c>
      <c r="L140" s="106" t="s">
        <v>18</v>
      </c>
      <c r="M140" s="106" t="s">
        <v>18</v>
      </c>
      <c r="N140" s="106" t="s">
        <v>18</v>
      </c>
      <c r="O140" s="98"/>
      <c r="P140" s="99"/>
      <c r="Q140" s="100"/>
      <c r="R140" s="100"/>
      <c r="S140" s="100"/>
      <c r="T140" s="100"/>
      <c r="U140" s="100"/>
      <c r="V140" s="100"/>
      <c r="W140" s="100"/>
    </row>
    <row r="141" spans="1:31" s="101" customFormat="1">
      <c r="A141" s="108"/>
      <c r="B141" s="108"/>
      <c r="C141" s="108"/>
      <c r="D141" s="108"/>
      <c r="E141" s="108"/>
      <c r="F141" s="108"/>
      <c r="G141" s="108"/>
      <c r="H141" s="108"/>
      <c r="I141" s="108"/>
      <c r="J141" s="108"/>
      <c r="K141" s="108"/>
      <c r="L141" s="108"/>
      <c r="M141" s="108"/>
      <c r="N141" s="108"/>
      <c r="O141" s="98"/>
      <c r="P141" s="99"/>
      <c r="Q141" s="100"/>
      <c r="R141" s="100"/>
      <c r="S141" s="100"/>
      <c r="T141" s="100"/>
      <c r="U141" s="100"/>
      <c r="V141" s="100"/>
      <c r="W141" s="100"/>
      <c r="X141" s="100"/>
      <c r="Y141" s="100"/>
      <c r="Z141" s="100"/>
      <c r="AA141" s="100"/>
      <c r="AB141" s="100"/>
      <c r="AC141" s="100"/>
      <c r="AD141" s="100"/>
      <c r="AE141" s="100"/>
    </row>
    <row r="142" spans="1:31" s="101" customFormat="1">
      <c r="A142" s="179" t="s">
        <v>263</v>
      </c>
      <c r="B142" s="179"/>
      <c r="C142" s="179"/>
      <c r="D142" s="179"/>
      <c r="E142" s="179"/>
      <c r="F142" s="179"/>
      <c r="G142" s="179"/>
      <c r="H142" s="179"/>
      <c r="I142" s="179"/>
      <c r="J142" s="179"/>
      <c r="K142" s="109"/>
      <c r="L142" s="109"/>
      <c r="M142" s="110"/>
      <c r="N142" s="110"/>
      <c r="O142" s="110"/>
      <c r="P142" s="98"/>
      <c r="Q142" s="99"/>
      <c r="R142" s="100"/>
      <c r="S142" s="100"/>
      <c r="T142" s="100"/>
      <c r="U142" s="100"/>
      <c r="V142" s="100"/>
      <c r="W142" s="100"/>
      <c r="X142" s="100"/>
      <c r="Y142" s="100"/>
      <c r="Z142" s="100"/>
      <c r="AA142" s="100"/>
      <c r="AB142" s="100"/>
      <c r="AC142" s="100"/>
      <c r="AD142" s="100"/>
      <c r="AE142" s="100"/>
    </row>
    <row r="143" spans="1:31" s="101" customFormat="1" ht="114.75" customHeight="1">
      <c r="A143" s="244" t="s">
        <v>252</v>
      </c>
      <c r="B143" s="244" t="s">
        <v>253</v>
      </c>
      <c r="C143" s="244"/>
      <c r="D143" s="244"/>
      <c r="E143" s="244" t="s">
        <v>254</v>
      </c>
      <c r="F143" s="244"/>
      <c r="G143" s="244" t="s">
        <v>264</v>
      </c>
      <c r="H143" s="244"/>
      <c r="I143" s="244"/>
      <c r="J143" s="245" t="s">
        <v>256</v>
      </c>
      <c r="K143" s="246"/>
      <c r="L143" s="247"/>
      <c r="M143" s="248" t="s">
        <v>187</v>
      </c>
      <c r="N143" s="249"/>
      <c r="O143" s="250"/>
      <c r="P143" s="259" t="s">
        <v>257</v>
      </c>
      <c r="Q143" s="259"/>
      <c r="R143" s="100"/>
      <c r="S143" s="100"/>
      <c r="T143" s="100"/>
      <c r="U143" s="100"/>
      <c r="V143" s="100"/>
      <c r="W143" s="100"/>
      <c r="X143" s="100"/>
      <c r="Y143" s="100"/>
      <c r="Z143" s="100"/>
      <c r="AA143" s="100"/>
      <c r="AB143" s="100"/>
      <c r="AC143" s="100"/>
      <c r="AD143" s="100"/>
      <c r="AE143" s="100"/>
    </row>
    <row r="144" spans="1:31" s="101" customFormat="1">
      <c r="A144" s="244"/>
      <c r="B144" s="171" t="s">
        <v>258</v>
      </c>
      <c r="C144" s="171" t="s">
        <v>258</v>
      </c>
      <c r="D144" s="171" t="s">
        <v>258</v>
      </c>
      <c r="E144" s="171" t="s">
        <v>258</v>
      </c>
      <c r="F144" s="171" t="s">
        <v>258</v>
      </c>
      <c r="G144" s="171" t="s">
        <v>259</v>
      </c>
      <c r="H144" s="259" t="s">
        <v>260</v>
      </c>
      <c r="I144" s="259"/>
      <c r="J144" s="171" t="s">
        <v>265</v>
      </c>
      <c r="K144" s="171" t="s">
        <v>266</v>
      </c>
      <c r="L144" s="171" t="s">
        <v>267</v>
      </c>
      <c r="M144" s="171" t="s">
        <v>265</v>
      </c>
      <c r="N144" s="171" t="s">
        <v>266</v>
      </c>
      <c r="O144" s="171" t="s">
        <v>267</v>
      </c>
      <c r="P144" s="244" t="s">
        <v>185</v>
      </c>
      <c r="Q144" s="244" t="s">
        <v>186</v>
      </c>
      <c r="R144" s="100"/>
      <c r="S144" s="100"/>
      <c r="T144" s="100"/>
      <c r="U144" s="100"/>
      <c r="V144" s="100"/>
      <c r="W144" s="100"/>
      <c r="X144" s="100"/>
      <c r="Y144" s="100"/>
      <c r="Z144" s="100"/>
      <c r="AA144" s="100"/>
      <c r="AB144" s="100"/>
      <c r="AC144" s="100"/>
      <c r="AD144" s="100"/>
      <c r="AE144" s="100"/>
    </row>
    <row r="145" spans="1:31" s="101" customFormat="1" ht="75">
      <c r="A145" s="244"/>
      <c r="B145" s="172"/>
      <c r="C145" s="172"/>
      <c r="D145" s="172"/>
      <c r="E145" s="172"/>
      <c r="F145" s="172"/>
      <c r="G145" s="172"/>
      <c r="H145" s="111" t="s">
        <v>15</v>
      </c>
      <c r="I145" s="107" t="s">
        <v>262</v>
      </c>
      <c r="J145" s="172"/>
      <c r="K145" s="172"/>
      <c r="L145" s="172"/>
      <c r="M145" s="172"/>
      <c r="N145" s="172"/>
      <c r="O145" s="172"/>
      <c r="P145" s="244"/>
      <c r="Q145" s="244"/>
      <c r="R145" s="100"/>
      <c r="S145" s="100"/>
      <c r="T145" s="100"/>
      <c r="U145" s="100"/>
      <c r="V145" s="100"/>
      <c r="W145" s="100"/>
      <c r="X145" s="100"/>
      <c r="Y145" s="100"/>
      <c r="Z145" s="100"/>
      <c r="AA145" s="100"/>
      <c r="AB145" s="100"/>
      <c r="AC145" s="100"/>
      <c r="AD145" s="100"/>
      <c r="AE145" s="100"/>
    </row>
    <row r="146" spans="1:31" s="101" customFormat="1">
      <c r="A146" s="106">
        <v>1</v>
      </c>
      <c r="B146" s="106">
        <v>2</v>
      </c>
      <c r="C146" s="106">
        <v>3</v>
      </c>
      <c r="D146" s="112">
        <v>4</v>
      </c>
      <c r="E146" s="106">
        <v>5</v>
      </c>
      <c r="F146" s="106">
        <v>6</v>
      </c>
      <c r="G146" s="113">
        <v>7</v>
      </c>
      <c r="H146" s="106">
        <v>8</v>
      </c>
      <c r="I146" s="106">
        <v>9</v>
      </c>
      <c r="J146" s="106">
        <v>10</v>
      </c>
      <c r="K146" s="106">
        <v>11</v>
      </c>
      <c r="L146" s="106">
        <v>12</v>
      </c>
      <c r="M146" s="106">
        <v>13</v>
      </c>
      <c r="N146" s="106">
        <v>14</v>
      </c>
      <c r="O146" s="106">
        <v>15</v>
      </c>
      <c r="P146" s="106">
        <v>16</v>
      </c>
      <c r="Q146" s="106">
        <v>17</v>
      </c>
      <c r="R146" s="100"/>
      <c r="S146" s="100"/>
      <c r="T146" s="100"/>
      <c r="U146" s="100"/>
      <c r="V146" s="100"/>
      <c r="W146" s="100"/>
      <c r="X146" s="100"/>
      <c r="Y146" s="100"/>
      <c r="Z146" s="100"/>
      <c r="AA146" s="100"/>
      <c r="AB146" s="100"/>
      <c r="AC146" s="100"/>
      <c r="AD146" s="100"/>
      <c r="AE146" s="100"/>
    </row>
    <row r="147" spans="1:31" s="101" customFormat="1">
      <c r="A147" s="260" t="s">
        <v>18</v>
      </c>
      <c r="B147" s="260" t="s">
        <v>18</v>
      </c>
      <c r="C147" s="260" t="s">
        <v>18</v>
      </c>
      <c r="D147" s="171" t="s">
        <v>18</v>
      </c>
      <c r="E147" s="171" t="s">
        <v>18</v>
      </c>
      <c r="F147" s="244" t="s">
        <v>18</v>
      </c>
      <c r="G147" s="106" t="s">
        <v>18</v>
      </c>
      <c r="H147" s="106" t="s">
        <v>18</v>
      </c>
      <c r="I147" s="106" t="s">
        <v>18</v>
      </c>
      <c r="J147" s="106" t="s">
        <v>18</v>
      </c>
      <c r="K147" s="106" t="s">
        <v>18</v>
      </c>
      <c r="L147" s="106" t="s">
        <v>18</v>
      </c>
      <c r="M147" s="106" t="s">
        <v>18</v>
      </c>
      <c r="N147" s="106" t="s">
        <v>18</v>
      </c>
      <c r="O147" s="106" t="s">
        <v>18</v>
      </c>
      <c r="P147" s="106" t="s">
        <v>18</v>
      </c>
      <c r="Q147" s="106" t="s">
        <v>18</v>
      </c>
      <c r="R147" s="100"/>
      <c r="S147" s="100"/>
      <c r="T147" s="100"/>
      <c r="U147" s="100"/>
      <c r="V147" s="100"/>
      <c r="W147" s="100"/>
      <c r="X147" s="100"/>
      <c r="Y147" s="100"/>
      <c r="Z147" s="100"/>
      <c r="AA147" s="100"/>
      <c r="AB147" s="100"/>
      <c r="AC147" s="100"/>
      <c r="AD147" s="100"/>
      <c r="AE147" s="100"/>
    </row>
    <row r="148" spans="1:31" s="101" customFormat="1">
      <c r="A148" s="260"/>
      <c r="B148" s="260"/>
      <c r="C148" s="260"/>
      <c r="D148" s="172"/>
      <c r="E148" s="172"/>
      <c r="F148" s="244"/>
      <c r="G148" s="106" t="s">
        <v>18</v>
      </c>
      <c r="H148" s="106" t="s">
        <v>18</v>
      </c>
      <c r="I148" s="106" t="s">
        <v>18</v>
      </c>
      <c r="J148" s="106" t="s">
        <v>18</v>
      </c>
      <c r="K148" s="106" t="s">
        <v>18</v>
      </c>
      <c r="L148" s="106" t="s">
        <v>18</v>
      </c>
      <c r="M148" s="106" t="s">
        <v>18</v>
      </c>
      <c r="N148" s="106" t="s">
        <v>18</v>
      </c>
      <c r="O148" s="106" t="s">
        <v>18</v>
      </c>
      <c r="P148" s="106" t="s">
        <v>18</v>
      </c>
      <c r="Q148" s="106" t="s">
        <v>18</v>
      </c>
      <c r="R148" s="4"/>
      <c r="S148" s="4"/>
      <c r="T148" s="4"/>
      <c r="U148" s="4"/>
      <c r="V148" s="4"/>
      <c r="W148" s="4"/>
      <c r="X148" s="100"/>
      <c r="Y148" s="100"/>
      <c r="Z148" s="100"/>
      <c r="AA148" s="100"/>
      <c r="AB148" s="100"/>
      <c r="AC148" s="100"/>
      <c r="AD148" s="100"/>
      <c r="AE148" s="100"/>
    </row>
    <row r="149" spans="1:31" s="101" customFormat="1">
      <c r="A149" s="108"/>
      <c r="B149" s="108"/>
      <c r="C149" s="108"/>
      <c r="D149" s="114"/>
      <c r="E149" s="108"/>
      <c r="F149" s="108"/>
      <c r="G149" s="115"/>
      <c r="H149" s="108"/>
      <c r="I149" s="108"/>
      <c r="J149" s="108"/>
      <c r="K149" s="108"/>
      <c r="L149" s="108"/>
      <c r="M149" s="108"/>
      <c r="N149" s="108"/>
      <c r="O149" s="108"/>
      <c r="P149" s="108"/>
      <c r="Q149" s="108"/>
      <c r="R149" s="4"/>
      <c r="S149" s="4"/>
      <c r="T149" s="4"/>
      <c r="U149" s="4"/>
      <c r="V149" s="4"/>
      <c r="W149" s="4"/>
      <c r="X149" s="100"/>
      <c r="Y149" s="100"/>
      <c r="Z149" s="100"/>
      <c r="AA149" s="100"/>
      <c r="AB149" s="100"/>
      <c r="AC149" s="100"/>
      <c r="AD149" s="100"/>
      <c r="AE149" s="100"/>
    </row>
    <row r="150" spans="1:31" s="101" customFormat="1">
      <c r="A150" s="116"/>
      <c r="B150" s="116"/>
      <c r="C150" s="116"/>
      <c r="D150" s="117"/>
      <c r="E150" s="116"/>
      <c r="F150" s="116"/>
      <c r="G150" s="117"/>
      <c r="H150" s="116"/>
      <c r="I150" s="116"/>
      <c r="J150" s="116"/>
      <c r="K150" s="116"/>
      <c r="L150" s="116"/>
      <c r="M150" s="116"/>
      <c r="N150" s="116"/>
      <c r="O150" s="116"/>
      <c r="P150" s="116"/>
      <c r="Q150" s="116"/>
      <c r="R150" s="4"/>
      <c r="S150" s="4"/>
      <c r="T150" s="4"/>
      <c r="U150" s="4"/>
      <c r="V150" s="4"/>
      <c r="W150" s="4"/>
      <c r="X150" s="100"/>
      <c r="Y150" s="100"/>
      <c r="Z150" s="100"/>
      <c r="AA150" s="100"/>
      <c r="AB150" s="100"/>
      <c r="AC150" s="100"/>
      <c r="AD150" s="100"/>
      <c r="AE150" s="100"/>
    </row>
    <row r="151" spans="1:31">
      <c r="A151" s="169" t="s">
        <v>245</v>
      </c>
      <c r="B151" s="170"/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</row>
    <row r="152" spans="1:31">
      <c r="A152" s="161" t="s">
        <v>62</v>
      </c>
      <c r="B152" s="161"/>
      <c r="C152" s="161"/>
      <c r="D152" s="161"/>
      <c r="E152" s="161"/>
      <c r="F152" s="161"/>
      <c r="G152" s="161"/>
      <c r="H152" s="161"/>
      <c r="I152" s="161"/>
      <c r="J152" s="161"/>
      <c r="K152" s="161"/>
      <c r="L152" s="161"/>
      <c r="M152" s="161"/>
      <c r="N152" s="161"/>
      <c r="O152" s="161"/>
    </row>
    <row r="153" spans="1:31">
      <c r="A153" s="167" t="s">
        <v>63</v>
      </c>
      <c r="B153" s="167"/>
      <c r="C153" s="167"/>
      <c r="D153" s="167"/>
      <c r="E153" s="167"/>
      <c r="F153" s="167"/>
      <c r="G153" s="167"/>
      <c r="H153" s="167"/>
      <c r="I153" s="167"/>
      <c r="J153" s="167"/>
      <c r="K153" s="167"/>
      <c r="L153" s="167"/>
      <c r="M153" s="7"/>
      <c r="N153" s="7"/>
      <c r="O153" s="7"/>
    </row>
    <row r="154" spans="1:31">
      <c r="A154" s="167" t="s">
        <v>64</v>
      </c>
      <c r="B154" s="167"/>
      <c r="C154" s="167"/>
      <c r="D154" s="167"/>
      <c r="E154" s="167"/>
      <c r="F154" s="167"/>
      <c r="G154" s="167"/>
      <c r="H154" s="167"/>
      <c r="I154" s="167"/>
      <c r="J154" s="167"/>
      <c r="K154" s="167"/>
      <c r="L154" s="167"/>
      <c r="M154" s="7"/>
      <c r="N154" s="7"/>
      <c r="O154" s="7"/>
    </row>
    <row r="155" spans="1:31" ht="16.5" customHeight="1">
      <c r="A155" s="167" t="s">
        <v>65</v>
      </c>
      <c r="B155" s="167"/>
      <c r="C155" s="167"/>
      <c r="D155" s="167"/>
      <c r="E155" s="167"/>
      <c r="F155" s="167"/>
      <c r="G155" s="167"/>
      <c r="H155" s="167"/>
      <c r="I155" s="167"/>
      <c r="J155" s="167"/>
      <c r="K155" s="167"/>
      <c r="L155" s="167"/>
      <c r="M155" s="7"/>
      <c r="N155" s="7"/>
      <c r="O155" s="7"/>
    </row>
    <row r="156" spans="1:31">
      <c r="A156" s="167" t="s">
        <v>66</v>
      </c>
      <c r="B156" s="167"/>
      <c r="C156" s="167"/>
      <c r="D156" s="167"/>
      <c r="E156" s="167"/>
      <c r="F156" s="167"/>
      <c r="G156" s="167"/>
      <c r="H156" s="167"/>
      <c r="I156" s="167"/>
      <c r="J156" s="167"/>
      <c r="K156" s="167"/>
      <c r="L156" s="167"/>
      <c r="M156" s="7"/>
      <c r="N156" s="7"/>
      <c r="O156" s="7"/>
    </row>
    <row r="157" spans="1:31">
      <c r="A157" s="167" t="s">
        <v>67</v>
      </c>
      <c r="B157" s="167"/>
      <c r="C157" s="167"/>
      <c r="D157" s="167"/>
      <c r="E157" s="167"/>
      <c r="F157" s="167"/>
      <c r="G157" s="167"/>
      <c r="H157" s="167"/>
      <c r="I157" s="167"/>
      <c r="J157" s="167"/>
      <c r="K157" s="167"/>
      <c r="L157" s="167"/>
      <c r="M157" s="7"/>
      <c r="N157" s="7"/>
      <c r="O157" s="7"/>
    </row>
    <row r="158" spans="1:31">
      <c r="A158" s="167" t="s">
        <v>68</v>
      </c>
      <c r="B158" s="167"/>
      <c r="C158" s="167"/>
      <c r="D158" s="167"/>
      <c r="E158" s="167"/>
      <c r="F158" s="167"/>
      <c r="G158" s="167"/>
      <c r="H158" s="167"/>
      <c r="I158" s="167"/>
      <c r="J158" s="167"/>
      <c r="K158" s="167"/>
      <c r="L158" s="167"/>
      <c r="M158" s="7"/>
      <c r="N158" s="7"/>
      <c r="O158" s="7"/>
    </row>
    <row r="159" spans="1:31">
      <c r="A159" s="167" t="s">
        <v>69</v>
      </c>
      <c r="B159" s="167"/>
      <c r="C159" s="167"/>
      <c r="D159" s="167"/>
      <c r="E159" s="167"/>
      <c r="F159" s="167"/>
      <c r="G159" s="167"/>
      <c r="H159" s="167"/>
      <c r="I159" s="167"/>
      <c r="J159" s="167"/>
      <c r="K159" s="167"/>
      <c r="L159" s="167"/>
      <c r="M159" s="7"/>
      <c r="N159" s="7"/>
      <c r="O159" s="7"/>
    </row>
    <row r="160" spans="1:31">
      <c r="A160" s="168" t="s">
        <v>91</v>
      </c>
      <c r="B160" s="168"/>
      <c r="C160" s="168"/>
      <c r="D160" s="168"/>
      <c r="E160" s="168"/>
      <c r="F160" s="168"/>
      <c r="G160" s="168"/>
      <c r="H160" s="168"/>
      <c r="I160" s="168"/>
      <c r="J160" s="168"/>
      <c r="K160" s="168"/>
      <c r="L160" s="168"/>
      <c r="M160" s="168"/>
      <c r="N160" s="168"/>
      <c r="O160" s="168"/>
    </row>
    <row r="161" spans="1:15" ht="60.75" customHeight="1">
      <c r="A161" s="168" t="s">
        <v>164</v>
      </c>
      <c r="B161" s="168"/>
      <c r="C161" s="168"/>
      <c r="D161" s="168"/>
      <c r="E161" s="168"/>
      <c r="F161" s="168"/>
      <c r="G161" s="168"/>
      <c r="H161" s="168"/>
      <c r="I161" s="168"/>
      <c r="J161" s="168"/>
      <c r="K161" s="168"/>
      <c r="L161" s="168"/>
      <c r="M161" s="168"/>
      <c r="N161" s="168"/>
      <c r="O161" s="168"/>
    </row>
    <row r="162" spans="1:15" ht="60.75" customHeight="1">
      <c r="A162" s="168" t="s">
        <v>165</v>
      </c>
      <c r="B162" s="168"/>
      <c r="C162" s="168"/>
      <c r="D162" s="168"/>
      <c r="E162" s="168"/>
      <c r="F162" s="168"/>
      <c r="G162" s="168"/>
      <c r="H162" s="168"/>
      <c r="I162" s="168"/>
      <c r="J162" s="168"/>
      <c r="K162" s="168"/>
      <c r="L162" s="168"/>
      <c r="M162" s="168"/>
      <c r="N162" s="168"/>
      <c r="O162" s="168"/>
    </row>
    <row r="163" spans="1:15">
      <c r="A163" s="161" t="s">
        <v>70</v>
      </c>
      <c r="B163" s="161"/>
      <c r="C163" s="161"/>
      <c r="D163" s="161"/>
      <c r="E163" s="161"/>
      <c r="F163" s="161"/>
      <c r="G163" s="161"/>
      <c r="H163" s="161"/>
      <c r="I163" s="161"/>
      <c r="J163" s="161"/>
      <c r="K163" s="161"/>
      <c r="L163" s="161"/>
      <c r="M163" s="161"/>
      <c r="N163" s="161"/>
      <c r="O163" s="161"/>
    </row>
    <row r="164" spans="1:15">
      <c r="A164" s="9" t="s">
        <v>71</v>
      </c>
      <c r="B164" s="163" t="s">
        <v>72</v>
      </c>
      <c r="C164" s="164"/>
      <c r="D164" s="164"/>
      <c r="E164" s="166" t="s">
        <v>73</v>
      </c>
      <c r="F164" s="164"/>
      <c r="G164" s="164"/>
      <c r="H164" s="164"/>
      <c r="I164" s="164"/>
      <c r="J164" s="164"/>
      <c r="K164" s="164"/>
      <c r="L164" s="164"/>
      <c r="M164" s="7"/>
      <c r="N164" s="7"/>
      <c r="O164" s="7"/>
    </row>
    <row r="165" spans="1:15">
      <c r="A165" s="9">
        <v>1</v>
      </c>
      <c r="B165" s="163">
        <v>2</v>
      </c>
      <c r="C165" s="164"/>
      <c r="D165" s="164"/>
      <c r="E165" s="165">
        <v>3</v>
      </c>
      <c r="F165" s="165"/>
      <c r="G165" s="165"/>
      <c r="H165" s="165"/>
      <c r="I165" s="165"/>
      <c r="J165" s="165"/>
      <c r="K165" s="164"/>
      <c r="L165" s="164"/>
      <c r="M165" s="7"/>
      <c r="N165" s="7"/>
      <c r="O165" s="7"/>
    </row>
    <row r="166" spans="1:15" ht="40.5" customHeight="1">
      <c r="A166" s="9" t="s">
        <v>74</v>
      </c>
      <c r="B166" s="163" t="s">
        <v>239</v>
      </c>
      <c r="C166" s="164"/>
      <c r="D166" s="164"/>
      <c r="E166" s="165" t="s">
        <v>75</v>
      </c>
      <c r="F166" s="165"/>
      <c r="G166" s="165"/>
      <c r="H166" s="165"/>
      <c r="I166" s="165"/>
      <c r="J166" s="165"/>
      <c r="K166" s="165"/>
      <c r="L166" s="165"/>
      <c r="M166" s="7"/>
      <c r="N166" s="7"/>
      <c r="O166" s="7"/>
    </row>
    <row r="167" spans="1:15" ht="42.75" customHeight="1">
      <c r="A167" s="9" t="s">
        <v>76</v>
      </c>
      <c r="B167" s="163" t="s">
        <v>77</v>
      </c>
      <c r="C167" s="166"/>
      <c r="D167" s="166"/>
      <c r="E167" s="165" t="s">
        <v>75</v>
      </c>
      <c r="F167" s="165"/>
      <c r="G167" s="165"/>
      <c r="H167" s="165"/>
      <c r="I167" s="165"/>
      <c r="J167" s="165"/>
      <c r="K167" s="165"/>
      <c r="L167" s="165"/>
      <c r="M167" s="7"/>
      <c r="N167" s="7"/>
      <c r="O167" s="7"/>
    </row>
    <row r="168" spans="1:15" ht="42" customHeight="1">
      <c r="A168" s="9" t="s">
        <v>78</v>
      </c>
      <c r="B168" s="163" t="s">
        <v>194</v>
      </c>
      <c r="C168" s="164"/>
      <c r="D168" s="164"/>
      <c r="E168" s="165" t="s">
        <v>75</v>
      </c>
      <c r="F168" s="165"/>
      <c r="G168" s="165"/>
      <c r="H168" s="165"/>
      <c r="I168" s="165"/>
      <c r="J168" s="165"/>
      <c r="K168" s="165"/>
      <c r="L168" s="165"/>
      <c r="M168" s="7"/>
      <c r="N168" s="7"/>
      <c r="O168" s="7"/>
    </row>
    <row r="169" spans="1:15">
      <c r="A169" s="161" t="s">
        <v>80</v>
      </c>
      <c r="B169" s="161"/>
      <c r="C169" s="161"/>
      <c r="D169" s="161"/>
      <c r="E169" s="161"/>
      <c r="F169" s="161"/>
      <c r="G169" s="161"/>
      <c r="H169" s="161"/>
      <c r="I169" s="161"/>
      <c r="J169" s="161"/>
      <c r="K169" s="161"/>
      <c r="L169" s="161"/>
      <c r="M169" s="161"/>
      <c r="N169" s="161"/>
      <c r="O169" s="161"/>
    </row>
    <row r="170" spans="1:15">
      <c r="A170" s="161" t="s">
        <v>81</v>
      </c>
      <c r="B170" s="161"/>
      <c r="C170" s="161"/>
      <c r="D170" s="161"/>
      <c r="E170" s="161"/>
      <c r="F170" s="161"/>
      <c r="G170" s="161"/>
      <c r="H170" s="161"/>
      <c r="I170" s="161"/>
      <c r="J170" s="161"/>
      <c r="K170" s="161"/>
      <c r="L170" s="161"/>
      <c r="M170" s="161"/>
      <c r="N170" s="161"/>
      <c r="O170" s="161"/>
    </row>
    <row r="171" spans="1:15">
      <c r="A171" s="161" t="s">
        <v>82</v>
      </c>
      <c r="B171" s="161"/>
      <c r="C171" s="161"/>
      <c r="D171" s="161"/>
      <c r="E171" s="161"/>
      <c r="F171" s="161"/>
      <c r="G171" s="161"/>
      <c r="H171" s="161"/>
      <c r="I171" s="161"/>
      <c r="J171" s="161"/>
      <c r="K171" s="161"/>
      <c r="L171" s="161"/>
      <c r="M171" s="161"/>
      <c r="N171" s="161"/>
      <c r="O171" s="161"/>
    </row>
    <row r="172" spans="1:15">
      <c r="A172" s="161" t="s">
        <v>190</v>
      </c>
      <c r="B172" s="161"/>
      <c r="C172" s="161"/>
      <c r="D172" s="161"/>
      <c r="E172" s="161"/>
      <c r="F172" s="161"/>
      <c r="G172" s="161"/>
      <c r="H172" s="161"/>
      <c r="I172" s="161"/>
      <c r="J172" s="161"/>
      <c r="K172" s="161"/>
      <c r="L172" s="161"/>
      <c r="M172" s="161"/>
      <c r="N172" s="161"/>
      <c r="O172" s="161"/>
    </row>
    <row r="173" spans="1:15" ht="21" customHeight="1">
      <c r="A173" s="162" t="s">
        <v>92</v>
      </c>
      <c r="B173" s="162"/>
      <c r="C173" s="162"/>
      <c r="D173" s="162"/>
      <c r="E173" s="162"/>
      <c r="F173" s="162"/>
      <c r="G173" s="162"/>
      <c r="H173" s="162"/>
      <c r="I173" s="162"/>
      <c r="J173" s="162"/>
      <c r="K173" s="162"/>
      <c r="L173" s="162"/>
      <c r="M173" s="162"/>
      <c r="N173" s="162"/>
      <c r="O173" s="162"/>
    </row>
    <row r="174" spans="1:15" ht="62.25" customHeight="1">
      <c r="A174" s="162" t="s">
        <v>93</v>
      </c>
      <c r="B174" s="162"/>
      <c r="C174" s="162"/>
      <c r="D174" s="162"/>
      <c r="E174" s="162"/>
      <c r="F174" s="162"/>
      <c r="G174" s="162"/>
      <c r="H174" s="162"/>
      <c r="I174" s="162"/>
      <c r="J174" s="162"/>
      <c r="K174" s="162"/>
      <c r="L174" s="162"/>
      <c r="M174" s="162"/>
      <c r="N174" s="162"/>
      <c r="O174" s="162"/>
    </row>
    <row r="175" spans="1:15">
      <c r="A175" s="160" t="s">
        <v>83</v>
      </c>
      <c r="B175" s="160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</row>
    <row r="176" spans="1:15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</row>
    <row r="177" spans="1:15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</row>
    <row r="178" spans="1:15">
      <c r="A178" s="46" t="s">
        <v>178</v>
      </c>
      <c r="B178" s="7"/>
      <c r="C178" s="7"/>
      <c r="D178" s="7"/>
      <c r="E178" s="7"/>
      <c r="F178" s="7"/>
      <c r="G178" s="7"/>
      <c r="H178" s="7"/>
      <c r="I178" s="7"/>
      <c r="J178" s="7"/>
      <c r="K178" s="7" t="s">
        <v>84</v>
      </c>
      <c r="L178" s="7"/>
      <c r="M178" s="7"/>
      <c r="N178" s="7"/>
      <c r="O178" s="7"/>
    </row>
    <row r="179" spans="1:15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</row>
    <row r="180" spans="1:15">
      <c r="A180" s="23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</row>
  </sheetData>
  <mergeCells count="267">
    <mergeCell ref="A147:A148"/>
    <mergeCell ref="B147:B148"/>
    <mergeCell ref="C147:C148"/>
    <mergeCell ref="D147:D148"/>
    <mergeCell ref="E147:E148"/>
    <mergeCell ref="F147:F148"/>
    <mergeCell ref="A121:D121"/>
    <mergeCell ref="E121:G121"/>
    <mergeCell ref="H121:L121"/>
    <mergeCell ref="A122:D122"/>
    <mergeCell ref="E122:G122"/>
    <mergeCell ref="H122:L122"/>
    <mergeCell ref="A123:D123"/>
    <mergeCell ref="E123:G123"/>
    <mergeCell ref="H123:L123"/>
    <mergeCell ref="A124:D124"/>
    <mergeCell ref="E124:G124"/>
    <mergeCell ref="H124:L124"/>
    <mergeCell ref="A125:D125"/>
    <mergeCell ref="E125:G125"/>
    <mergeCell ref="H125:L125"/>
    <mergeCell ref="A126:D126"/>
    <mergeCell ref="E126:G126"/>
    <mergeCell ref="H126:L126"/>
    <mergeCell ref="P143:Q143"/>
    <mergeCell ref="B144:B145"/>
    <mergeCell ref="C144:C145"/>
    <mergeCell ref="D144:D145"/>
    <mergeCell ref="E144:E145"/>
    <mergeCell ref="F144:F145"/>
    <mergeCell ref="G144:G145"/>
    <mergeCell ref="H144:I144"/>
    <mergeCell ref="J144:J145"/>
    <mergeCell ref="K144:K145"/>
    <mergeCell ref="L144:L145"/>
    <mergeCell ref="M144:M145"/>
    <mergeCell ref="N144:N145"/>
    <mergeCell ref="O144:O145"/>
    <mergeCell ref="P144:P145"/>
    <mergeCell ref="Q144:Q145"/>
    <mergeCell ref="D136:D137"/>
    <mergeCell ref="E136:E137"/>
    <mergeCell ref="F136:F137"/>
    <mergeCell ref="G136:G137"/>
    <mergeCell ref="H136:I136"/>
    <mergeCell ref="J136:J137"/>
    <mergeCell ref="K136:K137"/>
    <mergeCell ref="L136:L137"/>
    <mergeCell ref="M136:M137"/>
    <mergeCell ref="A69:D69"/>
    <mergeCell ref="E69:G69"/>
    <mergeCell ref="H69:L69"/>
    <mergeCell ref="A128:O128"/>
    <mergeCell ref="A130:L130"/>
    <mergeCell ref="M130:M132"/>
    <mergeCell ref="N130:N132"/>
    <mergeCell ref="A131:L131"/>
    <mergeCell ref="A133:L133"/>
    <mergeCell ref="E114:K114"/>
    <mergeCell ref="A116:F116"/>
    <mergeCell ref="A117:K117"/>
    <mergeCell ref="A118:K118"/>
    <mergeCell ref="A119:K119"/>
    <mergeCell ref="A120:I120"/>
    <mergeCell ref="A111:K111"/>
    <mergeCell ref="E112:K112"/>
    <mergeCell ref="E113:K113"/>
    <mergeCell ref="E115:K115"/>
    <mergeCell ref="J85:J86"/>
    <mergeCell ref="K85:K86"/>
    <mergeCell ref="L85:L86"/>
    <mergeCell ref="M85:M86"/>
    <mergeCell ref="N85:N86"/>
    <mergeCell ref="A66:D66"/>
    <mergeCell ref="E66:G66"/>
    <mergeCell ref="H66:L66"/>
    <mergeCell ref="A67:D67"/>
    <mergeCell ref="E67:G67"/>
    <mergeCell ref="H67:L67"/>
    <mergeCell ref="A68:D68"/>
    <mergeCell ref="E68:G68"/>
    <mergeCell ref="H68:L68"/>
    <mergeCell ref="B80:B81"/>
    <mergeCell ref="C80:C81"/>
    <mergeCell ref="D80:D81"/>
    <mergeCell ref="E80:E81"/>
    <mergeCell ref="F80:F81"/>
    <mergeCell ref="A80:A81"/>
    <mergeCell ref="A76:A78"/>
    <mergeCell ref="B76:D77"/>
    <mergeCell ref="E76:F77"/>
    <mergeCell ref="A174:O174"/>
    <mergeCell ref="A175:O175"/>
    <mergeCell ref="B168:D168"/>
    <mergeCell ref="E168:L168"/>
    <mergeCell ref="A169:O169"/>
    <mergeCell ref="A170:O170"/>
    <mergeCell ref="A171:O171"/>
    <mergeCell ref="A173:O173"/>
    <mergeCell ref="B165:D165"/>
    <mergeCell ref="E165:L165"/>
    <mergeCell ref="B166:D166"/>
    <mergeCell ref="E166:L166"/>
    <mergeCell ref="B167:D167"/>
    <mergeCell ref="E167:L167"/>
    <mergeCell ref="A172:O172"/>
    <mergeCell ref="A158:L158"/>
    <mergeCell ref="A159:L159"/>
    <mergeCell ref="A160:O160"/>
    <mergeCell ref="A161:O161"/>
    <mergeCell ref="A163:O163"/>
    <mergeCell ref="B164:D164"/>
    <mergeCell ref="E164:L164"/>
    <mergeCell ref="A152:O152"/>
    <mergeCell ref="A153:L153"/>
    <mergeCell ref="A154:L154"/>
    <mergeCell ref="A155:L155"/>
    <mergeCell ref="A156:L156"/>
    <mergeCell ref="A157:L157"/>
    <mergeCell ref="A162:O162"/>
    <mergeCell ref="A151:O151"/>
    <mergeCell ref="A134:J134"/>
    <mergeCell ref="A135:A137"/>
    <mergeCell ref="B135:D135"/>
    <mergeCell ref="E135:F135"/>
    <mergeCell ref="G135:I135"/>
    <mergeCell ref="J135:L135"/>
    <mergeCell ref="M135:N135"/>
    <mergeCell ref="B136:B137"/>
    <mergeCell ref="C136:C137"/>
    <mergeCell ref="N136:N137"/>
    <mergeCell ref="A139:A140"/>
    <mergeCell ref="B139:B140"/>
    <mergeCell ref="C139:C140"/>
    <mergeCell ref="D139:D140"/>
    <mergeCell ref="E139:E140"/>
    <mergeCell ref="F139:F140"/>
    <mergeCell ref="A142:J142"/>
    <mergeCell ref="A143:A145"/>
    <mergeCell ref="B143:D143"/>
    <mergeCell ref="E143:F143"/>
    <mergeCell ref="G143:I143"/>
    <mergeCell ref="J143:L143"/>
    <mergeCell ref="M143:O143"/>
    <mergeCell ref="O85:O86"/>
    <mergeCell ref="A82:O82"/>
    <mergeCell ref="A83:J83"/>
    <mergeCell ref="A84:A86"/>
    <mergeCell ref="B84:D85"/>
    <mergeCell ref="E84:F85"/>
    <mergeCell ref="G84:I84"/>
    <mergeCell ref="J84:L84"/>
    <mergeCell ref="M84:O84"/>
    <mergeCell ref="G85:G86"/>
    <mergeCell ref="H85:I85"/>
    <mergeCell ref="G76:I76"/>
    <mergeCell ref="J76:L76"/>
    <mergeCell ref="G77:G78"/>
    <mergeCell ref="H77:I77"/>
    <mergeCell ref="J77:J78"/>
    <mergeCell ref="K77:K78"/>
    <mergeCell ref="L77:L78"/>
    <mergeCell ref="M71:M73"/>
    <mergeCell ref="N71:N73"/>
    <mergeCell ref="A72:L72"/>
    <mergeCell ref="A73:L73"/>
    <mergeCell ref="A74:L74"/>
    <mergeCell ref="A75:J75"/>
    <mergeCell ref="A71:L71"/>
    <mergeCell ref="O40:O41"/>
    <mergeCell ref="A59:F59"/>
    <mergeCell ref="A60:K60"/>
    <mergeCell ref="A61:K61"/>
    <mergeCell ref="A62:K62"/>
    <mergeCell ref="A63:I63"/>
    <mergeCell ref="A55:K55"/>
    <mergeCell ref="E56:K56"/>
    <mergeCell ref="E57:K57"/>
    <mergeCell ref="E58:K58"/>
    <mergeCell ref="J40:J41"/>
    <mergeCell ref="K40:K41"/>
    <mergeCell ref="L40:L41"/>
    <mergeCell ref="M40:M41"/>
    <mergeCell ref="N40:N41"/>
    <mergeCell ref="H64:L64"/>
    <mergeCell ref="A65:D65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35:A36"/>
    <mergeCell ref="B35:B36"/>
    <mergeCell ref="C35:C36"/>
    <mergeCell ref="D35:D36"/>
    <mergeCell ref="E35:E36"/>
    <mergeCell ref="F35:F36"/>
    <mergeCell ref="A64:D64"/>
    <mergeCell ref="E64:G64"/>
    <mergeCell ref="E65:G65"/>
    <mergeCell ref="H65:L65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A3:O3"/>
    <mergeCell ref="K8:M8"/>
    <mergeCell ref="N8:O8"/>
    <mergeCell ref="A10:J10"/>
    <mergeCell ref="K10:M10"/>
    <mergeCell ref="N10:O10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P84:Q84"/>
    <mergeCell ref="P85:P86"/>
    <mergeCell ref="Q85:Q86"/>
    <mergeCell ref="M31:N31"/>
    <mergeCell ref="M32:M33"/>
    <mergeCell ref="N32:N33"/>
    <mergeCell ref="M76:N76"/>
    <mergeCell ref="M77:M78"/>
    <mergeCell ref="N77:N78"/>
    <mergeCell ref="P39:Q39"/>
    <mergeCell ref="P40:P41"/>
    <mergeCell ref="Q40:Q41"/>
    <mergeCell ref="A37:O37"/>
    <mergeCell ref="A38:J38"/>
    <mergeCell ref="A39:A41"/>
    <mergeCell ref="B39:D40"/>
    <mergeCell ref="E39:F40"/>
    <mergeCell ref="G39:I39"/>
    <mergeCell ref="J39:L39"/>
    <mergeCell ref="M39:O39"/>
    <mergeCell ref="G40:G41"/>
    <mergeCell ref="H40:I40"/>
    <mergeCell ref="A53:O53"/>
    <mergeCell ref="A54:O54"/>
  </mergeCells>
  <hyperlinks>
    <hyperlink ref="M143" location="sub_777" display="sub_777"/>
    <hyperlink ref="P143" location="sub_666" display="sub_666"/>
  </hyperlinks>
  <pageMargins left="0.55118110236220474" right="0.31496062992125984" top="0.35433070866141736" bottom="0.35433070866141736" header="0.31496062992125984" footer="0.31496062992125984"/>
  <pageSetup paperSize="9" scale="50" fitToHeight="0" orientation="landscape" r:id="rId1"/>
  <rowBreaks count="1" manualBreakCount="1">
    <brk id="24" max="16" man="1"/>
  </rowBreaks>
</worksheet>
</file>

<file path=xl/worksheets/sheet43.xml><?xml version="1.0" encoding="utf-8"?>
<worksheet xmlns="http://schemas.openxmlformats.org/spreadsheetml/2006/main" xmlns:r="http://schemas.openxmlformats.org/officeDocument/2006/relationships">
  <sheetPr codeName="Лист43"/>
  <dimension ref="A1:AE180"/>
  <sheetViews>
    <sheetView view="pageBreakPreview" topLeftCell="A85" zoomScale="80" zoomScaleNormal="70" zoomScaleSheetLayoutView="80" workbookViewId="0">
      <selection activeCell="J102" sqref="J102"/>
    </sheetView>
  </sheetViews>
  <sheetFormatPr defaultRowHeight="18.75"/>
  <cols>
    <col min="1" max="1" width="28.7109375" style="4" customWidth="1"/>
    <col min="2" max="2" width="22.42578125" style="4" customWidth="1"/>
    <col min="3" max="3" width="19.42578125" style="4" customWidth="1"/>
    <col min="4" max="4" width="11.7109375" style="4" customWidth="1"/>
    <col min="5" max="5" width="17.42578125" style="4" customWidth="1"/>
    <col min="6" max="6" width="17.5703125" style="4" customWidth="1"/>
    <col min="7" max="7" width="21.5703125" style="4" customWidth="1"/>
    <col min="8" max="8" width="11.42578125" style="4" customWidth="1"/>
    <col min="9" max="9" width="7.140625" style="4" customWidth="1"/>
    <col min="10" max="11" width="12.140625" style="4" customWidth="1"/>
    <col min="12" max="12" width="11.42578125" style="4" customWidth="1"/>
    <col min="13" max="13" width="15.28515625" style="4" customWidth="1"/>
    <col min="14" max="14" width="12.7109375" style="4" customWidth="1"/>
    <col min="15" max="15" width="12.4257812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4" t="s">
        <v>529</v>
      </c>
    </row>
    <row r="2" spans="1:15">
      <c r="L2" s="4" t="s">
        <v>485</v>
      </c>
    </row>
    <row r="3" spans="1:15" ht="35.25" customHeight="1">
      <c r="A3" s="228" t="s">
        <v>470</v>
      </c>
      <c r="B3" s="229"/>
      <c r="C3" s="229"/>
      <c r="D3" s="229"/>
      <c r="E3" s="229"/>
      <c r="F3" s="229"/>
      <c r="G3" s="229"/>
      <c r="H3" s="229"/>
      <c r="I3" s="229"/>
      <c r="J3" s="229"/>
      <c r="K3" s="229"/>
      <c r="L3" s="229"/>
      <c r="M3" s="229"/>
      <c r="N3" s="229"/>
      <c r="O3" s="229"/>
    </row>
    <row r="4" spans="1:15" ht="30.75" customHeight="1">
      <c r="A4" s="230" t="s">
        <v>225</v>
      </c>
      <c r="B4" s="231"/>
      <c r="C4" s="231"/>
      <c r="D4" s="231"/>
      <c r="E4" s="231"/>
      <c r="F4" s="231"/>
      <c r="G4" s="231"/>
      <c r="H4" s="231"/>
      <c r="I4" s="231"/>
      <c r="J4" s="231"/>
      <c r="K4" s="231"/>
      <c r="L4" s="231"/>
      <c r="M4" s="231"/>
      <c r="N4" s="231"/>
      <c r="O4" s="231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232" t="s">
        <v>3</v>
      </c>
      <c r="O5" s="233"/>
    </row>
    <row r="6" spans="1:15" ht="18.75" customHeight="1">
      <c r="A6" s="212"/>
      <c r="B6" s="212"/>
      <c r="C6" s="212"/>
      <c r="D6" s="212"/>
      <c r="E6" s="212"/>
      <c r="F6" s="212"/>
      <c r="G6" s="212"/>
      <c r="H6" s="212"/>
      <c r="I6" s="212"/>
      <c r="J6" s="212"/>
      <c r="K6" s="222" t="s">
        <v>4</v>
      </c>
      <c r="L6" s="222"/>
      <c r="M6" s="223"/>
      <c r="N6" s="234" t="s">
        <v>5</v>
      </c>
      <c r="O6" s="235"/>
    </row>
    <row r="7" spans="1:15" ht="18.75" customHeight="1">
      <c r="A7" s="212"/>
      <c r="B7" s="212"/>
      <c r="C7" s="212"/>
      <c r="D7" s="212"/>
      <c r="E7" s="212"/>
      <c r="F7" s="212"/>
      <c r="G7" s="212"/>
      <c r="H7" s="212"/>
      <c r="I7" s="212"/>
      <c r="J7" s="212"/>
      <c r="K7" s="222" t="s">
        <v>179</v>
      </c>
      <c r="L7" s="222"/>
      <c r="M7" s="223"/>
      <c r="N7" s="224" t="s">
        <v>483</v>
      </c>
      <c r="O7" s="225"/>
    </row>
    <row r="8" spans="1:15">
      <c r="A8" s="70"/>
      <c r="B8" s="8"/>
      <c r="C8" s="8"/>
      <c r="D8" s="8"/>
      <c r="E8" s="8"/>
      <c r="F8" s="8"/>
      <c r="G8" s="8"/>
      <c r="H8" s="8"/>
      <c r="I8" s="8"/>
      <c r="J8" s="8"/>
      <c r="K8" s="222" t="s">
        <v>180</v>
      </c>
      <c r="L8" s="222"/>
      <c r="M8" s="223"/>
      <c r="N8" s="224" t="s">
        <v>224</v>
      </c>
      <c r="O8" s="225"/>
    </row>
    <row r="9" spans="1:15">
      <c r="A9" s="70"/>
      <c r="B9" s="8"/>
      <c r="C9" s="8"/>
      <c r="D9" s="8"/>
      <c r="E9" s="8"/>
      <c r="F9" s="8"/>
      <c r="G9" s="8"/>
      <c r="H9" s="8"/>
      <c r="I9" s="8"/>
      <c r="J9" s="8"/>
      <c r="K9" s="48"/>
      <c r="L9" s="48"/>
      <c r="M9" s="49" t="s">
        <v>183</v>
      </c>
      <c r="N9" s="50"/>
      <c r="O9" s="51"/>
    </row>
    <row r="10" spans="1:15" ht="18.75" customHeight="1">
      <c r="A10" s="212"/>
      <c r="B10" s="212"/>
      <c r="C10" s="212"/>
      <c r="D10" s="212"/>
      <c r="E10" s="212"/>
      <c r="F10" s="212"/>
      <c r="G10" s="212"/>
      <c r="H10" s="212"/>
      <c r="I10" s="212"/>
      <c r="J10" s="212"/>
      <c r="K10" s="222" t="s">
        <v>181</v>
      </c>
      <c r="L10" s="222"/>
      <c r="M10" s="223"/>
      <c r="N10" s="224" t="s">
        <v>159</v>
      </c>
      <c r="O10" s="225"/>
    </row>
    <row r="11" spans="1:15" ht="18.75" customHeight="1">
      <c r="A11" s="212"/>
      <c r="B11" s="212"/>
      <c r="C11" s="212"/>
      <c r="D11" s="212"/>
      <c r="E11" s="212"/>
      <c r="F11" s="212"/>
      <c r="G11" s="212"/>
      <c r="H11" s="212"/>
      <c r="I11" s="212"/>
      <c r="J11" s="212"/>
      <c r="K11" s="222" t="s">
        <v>182</v>
      </c>
      <c r="L11" s="222"/>
      <c r="M11" s="223"/>
      <c r="N11" s="224" t="s">
        <v>160</v>
      </c>
      <c r="O11" s="225"/>
    </row>
    <row r="12" spans="1:15">
      <c r="A12" s="52"/>
      <c r="B12" s="67"/>
      <c r="C12" s="67"/>
      <c r="D12" s="67"/>
      <c r="E12" s="67"/>
      <c r="F12" s="67"/>
      <c r="G12" s="67"/>
      <c r="H12" s="67"/>
      <c r="I12" s="67"/>
      <c r="J12" s="67"/>
      <c r="K12" s="226"/>
      <c r="L12" s="226"/>
      <c r="M12" s="227"/>
      <c r="N12" s="224"/>
      <c r="O12" s="225"/>
    </row>
    <row r="13" spans="1:15">
      <c r="A13" s="52"/>
      <c r="B13" s="67"/>
      <c r="C13" s="67"/>
      <c r="D13" s="67"/>
      <c r="E13" s="67"/>
      <c r="F13" s="67"/>
      <c r="G13" s="67"/>
      <c r="H13" s="67"/>
      <c r="I13" s="67"/>
      <c r="J13" s="67"/>
      <c r="K13" s="54"/>
      <c r="L13" s="54"/>
      <c r="M13" s="68"/>
      <c r="N13" s="69"/>
      <c r="O13" s="69"/>
    </row>
    <row r="14" spans="1:15" ht="39" customHeight="1">
      <c r="A14" s="217" t="s">
        <v>0</v>
      </c>
      <c r="B14" s="217"/>
      <c r="C14" s="217"/>
      <c r="D14" s="217"/>
      <c r="E14" s="217"/>
      <c r="F14" s="217"/>
      <c r="G14" s="217"/>
      <c r="H14" s="217"/>
      <c r="I14" s="217"/>
      <c r="J14" s="217"/>
      <c r="K14" s="217"/>
      <c r="L14" s="217"/>
      <c r="M14" s="217"/>
      <c r="N14" s="217"/>
      <c r="O14" s="217"/>
    </row>
    <row r="15" spans="1:15" ht="24.75" hidden="1" customHeight="1">
      <c r="A15" s="216" t="s">
        <v>1</v>
      </c>
      <c r="B15" s="216"/>
      <c r="C15" s="216"/>
      <c r="D15" s="216"/>
      <c r="E15" s="216"/>
      <c r="F15" s="216"/>
      <c r="G15" s="216"/>
      <c r="H15" s="216"/>
      <c r="I15" s="216"/>
      <c r="J15" s="216"/>
      <c r="K15" s="216"/>
      <c r="L15" s="216"/>
      <c r="M15" s="216"/>
      <c r="N15" s="216"/>
      <c r="O15" s="216"/>
    </row>
    <row r="16" spans="1:15" ht="16.5" hidden="1" customHeight="1">
      <c r="A16" s="216" t="s">
        <v>2</v>
      </c>
      <c r="B16" s="217"/>
      <c r="C16" s="217"/>
      <c r="D16" s="217"/>
      <c r="E16" s="217"/>
      <c r="F16" s="217"/>
      <c r="G16" s="217"/>
      <c r="H16" s="217"/>
      <c r="I16" s="217"/>
      <c r="J16" s="217"/>
      <c r="K16" s="217"/>
      <c r="L16" s="217"/>
      <c r="M16" s="217"/>
      <c r="N16" s="217"/>
      <c r="O16" s="217"/>
    </row>
    <row r="17" spans="1:18" ht="137.25" customHeight="1">
      <c r="A17" s="218" t="s">
        <v>484</v>
      </c>
      <c r="B17" s="218"/>
      <c r="C17" s="218"/>
      <c r="D17" s="218"/>
      <c r="E17" s="218"/>
      <c r="F17" s="218"/>
      <c r="G17" s="218"/>
      <c r="H17" s="218"/>
      <c r="I17" s="218"/>
      <c r="J17" s="218"/>
      <c r="K17" s="218"/>
      <c r="L17" s="218"/>
      <c r="M17" s="218"/>
      <c r="N17" s="218"/>
      <c r="O17" s="218"/>
    </row>
    <row r="18" spans="1:18" ht="185.25" customHeight="1">
      <c r="A18" s="219"/>
      <c r="B18" s="219"/>
      <c r="C18" s="219"/>
      <c r="D18" s="219"/>
      <c r="E18" s="219"/>
      <c r="F18" s="219"/>
      <c r="G18" s="219"/>
      <c r="H18" s="219"/>
      <c r="I18" s="219"/>
      <c r="J18" s="219"/>
      <c r="K18" s="219"/>
      <c r="L18" s="219"/>
      <c r="M18" s="219"/>
      <c r="N18" s="219"/>
      <c r="O18" s="219"/>
      <c r="P18" s="24"/>
      <c r="Q18" s="24"/>
      <c r="R18" s="24"/>
    </row>
    <row r="19" spans="1:18" ht="27" customHeight="1">
      <c r="A19" s="220" t="s">
        <v>89</v>
      </c>
      <c r="B19" s="220"/>
      <c r="C19" s="220"/>
      <c r="D19" s="220"/>
      <c r="E19" s="220"/>
      <c r="F19" s="220"/>
      <c r="G19" s="220"/>
      <c r="H19" s="220"/>
      <c r="I19" s="220"/>
      <c r="J19" s="220"/>
      <c r="K19" s="47"/>
      <c r="L19" s="47"/>
      <c r="M19" s="47"/>
      <c r="N19" s="47"/>
      <c r="O19" s="47"/>
      <c r="P19" s="24"/>
      <c r="Q19" s="24"/>
      <c r="R19" s="24"/>
    </row>
    <row r="20" spans="1:18" ht="35.25" customHeight="1">
      <c r="A20" s="221" t="s">
        <v>145</v>
      </c>
      <c r="B20" s="221"/>
      <c r="C20" s="221"/>
      <c r="D20" s="221"/>
      <c r="E20" s="221"/>
      <c r="F20" s="221"/>
      <c r="G20" s="221"/>
      <c r="H20" s="221"/>
      <c r="I20" s="221"/>
      <c r="J20" s="221"/>
      <c r="K20" s="47"/>
      <c r="L20" s="47"/>
      <c r="M20" s="47"/>
      <c r="N20" s="47"/>
      <c r="O20" s="47"/>
      <c r="P20" s="24"/>
      <c r="Q20" s="24"/>
      <c r="R20" s="24"/>
    </row>
    <row r="21" spans="1:18">
      <c r="A21" s="212" t="s">
        <v>90</v>
      </c>
      <c r="B21" s="212"/>
      <c r="C21" s="212"/>
      <c r="D21" s="212"/>
      <c r="E21" s="212"/>
      <c r="F21" s="212"/>
      <c r="G21" s="212"/>
      <c r="H21" s="212"/>
      <c r="I21" s="212"/>
      <c r="J21" s="212"/>
      <c r="K21" s="54"/>
      <c r="L21" s="54"/>
      <c r="M21" s="68"/>
      <c r="N21" s="69"/>
      <c r="O21" s="69"/>
    </row>
    <row r="22" spans="1:18" ht="18.75" customHeight="1">
      <c r="A22" s="213" t="s">
        <v>233</v>
      </c>
      <c r="B22" s="213"/>
      <c r="C22" s="213"/>
      <c r="D22" s="213"/>
      <c r="E22" s="213"/>
      <c r="F22" s="213"/>
      <c r="G22" s="213"/>
      <c r="H22" s="213"/>
      <c r="I22" s="213"/>
      <c r="J22" s="213"/>
      <c r="K22" s="7"/>
      <c r="L22" s="7"/>
      <c r="M22" s="7"/>
      <c r="N22" s="7"/>
      <c r="O22" s="7"/>
    </row>
    <row r="23" spans="1:18">
      <c r="A23" s="214" t="s">
        <v>192</v>
      </c>
      <c r="B23" s="214"/>
      <c r="C23" s="214"/>
      <c r="D23" s="214"/>
      <c r="E23" s="214"/>
      <c r="F23" s="214"/>
      <c r="G23" s="214"/>
      <c r="H23" s="214"/>
      <c r="I23" s="214"/>
      <c r="J23" s="214"/>
      <c r="K23" s="7"/>
      <c r="L23" s="7"/>
      <c r="M23" s="7"/>
      <c r="N23" s="7"/>
      <c r="O23" s="7"/>
    </row>
    <row r="24" spans="1:18">
      <c r="A24" s="215"/>
      <c r="B24" s="215"/>
      <c r="C24" s="215"/>
      <c r="D24" s="215"/>
      <c r="E24" s="215"/>
      <c r="F24" s="215"/>
      <c r="G24" s="215"/>
      <c r="H24" s="215"/>
      <c r="I24" s="215"/>
      <c r="J24" s="215"/>
      <c r="K24" s="7"/>
      <c r="L24" s="7"/>
      <c r="M24" s="7"/>
      <c r="N24" s="7"/>
      <c r="O24" s="7"/>
    </row>
    <row r="25" spans="1:18">
      <c r="A25" s="169" t="s">
        <v>6</v>
      </c>
      <c r="B25" s="170"/>
      <c r="C25" s="170"/>
      <c r="D25" s="170"/>
      <c r="E25" s="170"/>
      <c r="F25" s="170"/>
      <c r="G25" s="170"/>
      <c r="H25" s="170"/>
      <c r="I25" s="170"/>
      <c r="J25" s="170"/>
      <c r="K25" s="170"/>
      <c r="L25" s="170"/>
      <c r="M25" s="170"/>
      <c r="N25" s="170"/>
      <c r="O25" s="170"/>
    </row>
    <row r="26" spans="1:18" ht="42" customHeight="1">
      <c r="A26" s="169" t="s">
        <v>7</v>
      </c>
      <c r="B26" s="169"/>
      <c r="C26" s="169"/>
      <c r="D26" s="169"/>
      <c r="E26" s="169"/>
      <c r="F26" s="169"/>
      <c r="G26" s="169"/>
      <c r="H26" s="169"/>
      <c r="I26" s="169"/>
      <c r="J26" s="169"/>
      <c r="K26" s="169"/>
      <c r="L26" s="169"/>
      <c r="M26" s="210" t="s">
        <v>193</v>
      </c>
      <c r="N26" s="165" t="s">
        <v>238</v>
      </c>
      <c r="O26" s="7"/>
    </row>
    <row r="27" spans="1:18">
      <c r="A27" s="161" t="s">
        <v>8</v>
      </c>
      <c r="B27" s="161"/>
      <c r="C27" s="161"/>
      <c r="D27" s="161"/>
      <c r="E27" s="161"/>
      <c r="F27" s="161"/>
      <c r="G27" s="161"/>
      <c r="H27" s="161"/>
      <c r="I27" s="161"/>
      <c r="J27" s="161"/>
      <c r="K27" s="161"/>
      <c r="L27" s="161"/>
      <c r="M27" s="211"/>
      <c r="N27" s="165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211"/>
      <c r="N28" s="165"/>
      <c r="O28" s="7"/>
    </row>
    <row r="29" spans="1:18">
      <c r="A29" s="161" t="s">
        <v>86</v>
      </c>
      <c r="B29" s="161"/>
      <c r="C29" s="161"/>
      <c r="D29" s="161"/>
      <c r="E29" s="161"/>
      <c r="F29" s="161"/>
      <c r="G29" s="161"/>
      <c r="H29" s="161"/>
      <c r="I29" s="161"/>
      <c r="J29" s="161"/>
      <c r="K29" s="161"/>
      <c r="L29" s="161"/>
      <c r="M29" s="7"/>
      <c r="N29" s="8"/>
      <c r="O29" s="7"/>
    </row>
    <row r="30" spans="1:18">
      <c r="A30" s="160" t="s">
        <v>98</v>
      </c>
      <c r="B30" s="160"/>
      <c r="C30" s="160"/>
      <c r="D30" s="160"/>
      <c r="E30" s="160"/>
      <c r="F30" s="160"/>
      <c r="G30" s="160"/>
      <c r="H30" s="160"/>
      <c r="I30" s="160"/>
      <c r="J30" s="160"/>
      <c r="K30" s="7"/>
      <c r="L30" s="7"/>
      <c r="M30" s="7"/>
      <c r="N30" s="8"/>
      <c r="O30" s="7"/>
    </row>
    <row r="31" spans="1:18" ht="78.75" customHeight="1">
      <c r="A31" s="163" t="s">
        <v>87</v>
      </c>
      <c r="B31" s="163" t="s">
        <v>10</v>
      </c>
      <c r="C31" s="163"/>
      <c r="D31" s="163"/>
      <c r="E31" s="163" t="s">
        <v>11</v>
      </c>
      <c r="F31" s="163"/>
      <c r="G31" s="163" t="s">
        <v>12</v>
      </c>
      <c r="H31" s="163"/>
      <c r="I31" s="163"/>
      <c r="J31" s="163" t="s">
        <v>13</v>
      </c>
      <c r="K31" s="163"/>
      <c r="L31" s="163"/>
      <c r="M31" s="187" t="s">
        <v>184</v>
      </c>
      <c r="N31" s="189"/>
      <c r="O31" s="7"/>
    </row>
    <row r="32" spans="1:18" ht="59.25" customHeight="1">
      <c r="A32" s="166"/>
      <c r="B32" s="163"/>
      <c r="C32" s="163"/>
      <c r="D32" s="163"/>
      <c r="E32" s="163"/>
      <c r="F32" s="163"/>
      <c r="G32" s="163" t="s">
        <v>14</v>
      </c>
      <c r="H32" s="163" t="s">
        <v>24</v>
      </c>
      <c r="I32" s="163"/>
      <c r="J32" s="163" t="s">
        <v>226</v>
      </c>
      <c r="K32" s="163" t="s">
        <v>227</v>
      </c>
      <c r="L32" s="163" t="s">
        <v>232</v>
      </c>
      <c r="M32" s="165" t="s">
        <v>185</v>
      </c>
      <c r="N32" s="163" t="s">
        <v>186</v>
      </c>
      <c r="O32" s="7"/>
    </row>
    <row r="33" spans="1:17" ht="131.25">
      <c r="A33" s="166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166"/>
      <c r="H33" s="9" t="s">
        <v>15</v>
      </c>
      <c r="I33" s="9" t="s">
        <v>16</v>
      </c>
      <c r="J33" s="163"/>
      <c r="K33" s="163"/>
      <c r="L33" s="166"/>
      <c r="M33" s="165"/>
      <c r="N33" s="163"/>
      <c r="O33" s="7"/>
    </row>
    <row r="34" spans="1:17">
      <c r="A34" s="9">
        <v>1</v>
      </c>
      <c r="B34" s="9">
        <v>2</v>
      </c>
      <c r="C34" s="9">
        <v>3</v>
      </c>
      <c r="D34" s="9">
        <v>4</v>
      </c>
      <c r="E34" s="9">
        <v>5</v>
      </c>
      <c r="F34" s="9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53">
        <v>13</v>
      </c>
      <c r="N34" s="53">
        <v>14</v>
      </c>
      <c r="O34" s="7"/>
    </row>
    <row r="35" spans="1:17" ht="141.75">
      <c r="A35" s="238" t="s">
        <v>108</v>
      </c>
      <c r="B35" s="251" t="s">
        <v>108</v>
      </c>
      <c r="C35" s="251" t="s">
        <v>108</v>
      </c>
      <c r="D35" s="251" t="s">
        <v>108</v>
      </c>
      <c r="E35" s="251" t="s">
        <v>108</v>
      </c>
      <c r="F35" s="251" t="s">
        <v>18</v>
      </c>
      <c r="G35" s="10" t="s">
        <v>102</v>
      </c>
      <c r="H35" s="9" t="s">
        <v>97</v>
      </c>
      <c r="I35" s="9">
        <v>744</v>
      </c>
      <c r="J35" s="9">
        <v>95</v>
      </c>
      <c r="K35" s="11">
        <f>J35</f>
        <v>95</v>
      </c>
      <c r="L35" s="11">
        <f>J35</f>
        <v>95</v>
      </c>
      <c r="M35" s="53">
        <v>10</v>
      </c>
      <c r="N35" s="76">
        <v>10</v>
      </c>
      <c r="O35" s="7"/>
    </row>
    <row r="36" spans="1:17" ht="252">
      <c r="A36" s="205"/>
      <c r="B36" s="209"/>
      <c r="C36" s="209"/>
      <c r="D36" s="209"/>
      <c r="E36" s="209"/>
      <c r="F36" s="209"/>
      <c r="G36" s="10" t="s">
        <v>104</v>
      </c>
      <c r="H36" s="9" t="s">
        <v>97</v>
      </c>
      <c r="I36" s="9">
        <v>744</v>
      </c>
      <c r="J36" s="9">
        <v>100</v>
      </c>
      <c r="K36" s="38">
        <f>J36</f>
        <v>100</v>
      </c>
      <c r="L36" s="11">
        <f>J36</f>
        <v>100</v>
      </c>
      <c r="M36" s="53">
        <v>10</v>
      </c>
      <c r="N36" s="53">
        <v>10</v>
      </c>
      <c r="O36" s="7"/>
    </row>
    <row r="37" spans="1:17" ht="18.75" customHeight="1">
      <c r="A37" s="168"/>
      <c r="B37" s="168"/>
      <c r="C37" s="168"/>
      <c r="D37" s="168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</row>
    <row r="38" spans="1:17">
      <c r="A38" s="161" t="s">
        <v>101</v>
      </c>
      <c r="B38" s="161"/>
      <c r="C38" s="161"/>
      <c r="D38" s="161"/>
      <c r="E38" s="161"/>
      <c r="F38" s="161"/>
      <c r="G38" s="161"/>
      <c r="H38" s="161"/>
      <c r="I38" s="161"/>
      <c r="J38" s="161"/>
      <c r="K38" s="7"/>
      <c r="L38" s="7"/>
      <c r="M38" s="7"/>
      <c r="N38" s="7"/>
      <c r="O38" s="7"/>
    </row>
    <row r="39" spans="1:17" ht="117" customHeight="1">
      <c r="A39" s="163" t="s">
        <v>87</v>
      </c>
      <c r="B39" s="163" t="s">
        <v>10</v>
      </c>
      <c r="C39" s="163"/>
      <c r="D39" s="163"/>
      <c r="E39" s="163" t="s">
        <v>11</v>
      </c>
      <c r="F39" s="163"/>
      <c r="G39" s="163" t="s">
        <v>21</v>
      </c>
      <c r="H39" s="163"/>
      <c r="I39" s="163"/>
      <c r="J39" s="163" t="s">
        <v>22</v>
      </c>
      <c r="K39" s="163"/>
      <c r="L39" s="163"/>
      <c r="M39" s="163" t="s">
        <v>187</v>
      </c>
      <c r="N39" s="163"/>
      <c r="O39" s="163"/>
      <c r="P39" s="187" t="s">
        <v>184</v>
      </c>
      <c r="Q39" s="189"/>
    </row>
    <row r="40" spans="1:17" ht="55.5" customHeight="1">
      <c r="A40" s="166"/>
      <c r="B40" s="163"/>
      <c r="C40" s="163"/>
      <c r="D40" s="163"/>
      <c r="E40" s="163"/>
      <c r="F40" s="163"/>
      <c r="G40" s="163" t="s">
        <v>85</v>
      </c>
      <c r="H40" s="163" t="s">
        <v>24</v>
      </c>
      <c r="I40" s="163"/>
      <c r="J40" s="163" t="s">
        <v>226</v>
      </c>
      <c r="K40" s="163" t="s">
        <v>227</v>
      </c>
      <c r="L40" s="163" t="s">
        <v>228</v>
      </c>
      <c r="M40" s="163" t="s">
        <v>226</v>
      </c>
      <c r="N40" s="163" t="s">
        <v>227</v>
      </c>
      <c r="O40" s="163" t="s">
        <v>229</v>
      </c>
      <c r="P40" s="163" t="s">
        <v>185</v>
      </c>
      <c r="Q40" s="163" t="s">
        <v>186</v>
      </c>
    </row>
    <row r="41" spans="1:17" ht="131.25">
      <c r="A41" s="166"/>
      <c r="B41" s="9" t="s">
        <v>25</v>
      </c>
      <c r="C41" s="9" t="s">
        <v>26</v>
      </c>
      <c r="D41" s="9" t="s">
        <v>27</v>
      </c>
      <c r="E41" s="9" t="s">
        <v>28</v>
      </c>
      <c r="F41" s="44" t="s">
        <v>174</v>
      </c>
      <c r="G41" s="166"/>
      <c r="H41" s="9" t="s">
        <v>29</v>
      </c>
      <c r="I41" s="9" t="s">
        <v>16</v>
      </c>
      <c r="J41" s="163"/>
      <c r="K41" s="163"/>
      <c r="L41" s="166"/>
      <c r="M41" s="163"/>
      <c r="N41" s="163"/>
      <c r="O41" s="166"/>
      <c r="P41" s="163"/>
      <c r="Q41" s="163"/>
    </row>
    <row r="42" spans="1:17">
      <c r="A42" s="9">
        <v>1</v>
      </c>
      <c r="B42" s="9">
        <v>2</v>
      </c>
      <c r="C42" s="9">
        <v>3</v>
      </c>
      <c r="D42" s="9">
        <v>4</v>
      </c>
      <c r="E42" s="9">
        <v>5</v>
      </c>
      <c r="F42" s="9">
        <v>6</v>
      </c>
      <c r="G42" s="9">
        <v>7</v>
      </c>
      <c r="H42" s="9">
        <v>8</v>
      </c>
      <c r="I42" s="9">
        <v>9</v>
      </c>
      <c r="J42" s="9">
        <v>10</v>
      </c>
      <c r="K42" s="9">
        <v>11</v>
      </c>
      <c r="L42" s="9">
        <v>12</v>
      </c>
      <c r="M42" s="9">
        <v>13</v>
      </c>
      <c r="N42" s="9">
        <v>14</v>
      </c>
      <c r="O42" s="9">
        <v>15</v>
      </c>
      <c r="P42" s="71">
        <v>16</v>
      </c>
      <c r="Q42" s="71">
        <v>17</v>
      </c>
    </row>
    <row r="43" spans="1:17" ht="112.5">
      <c r="A43" s="156" t="s">
        <v>234</v>
      </c>
      <c r="B43" s="80" t="s">
        <v>195</v>
      </c>
      <c r="C43" s="2" t="s">
        <v>17</v>
      </c>
      <c r="D43" s="2" t="s">
        <v>167</v>
      </c>
      <c r="E43" s="125" t="s">
        <v>30</v>
      </c>
      <c r="F43" s="124" t="s">
        <v>56</v>
      </c>
      <c r="G43" s="124" t="s">
        <v>31</v>
      </c>
      <c r="H43" s="124" t="s">
        <v>32</v>
      </c>
      <c r="I43" s="3" t="s">
        <v>107</v>
      </c>
      <c r="J43" s="124">
        <v>24</v>
      </c>
      <c r="K43" s="124">
        <f>J43</f>
        <v>24</v>
      </c>
      <c r="L43" s="124">
        <f>J43</f>
        <v>24</v>
      </c>
      <c r="M43" s="124" t="s">
        <v>18</v>
      </c>
      <c r="N43" s="124" t="s">
        <v>18</v>
      </c>
      <c r="O43" s="124" t="s">
        <v>18</v>
      </c>
      <c r="P43" s="125">
        <v>10</v>
      </c>
      <c r="Q43" s="76">
        <f>J43*0.1</f>
        <v>2</v>
      </c>
    </row>
    <row r="44" spans="1:17" ht="112.5" hidden="1">
      <c r="A44" s="121" t="s">
        <v>236</v>
      </c>
      <c r="B44" s="80" t="s">
        <v>196</v>
      </c>
      <c r="C44" s="124" t="s">
        <v>19</v>
      </c>
      <c r="D44" s="2" t="s">
        <v>167</v>
      </c>
      <c r="E44" s="125" t="s">
        <v>30</v>
      </c>
      <c r="F44" s="124" t="s">
        <v>56</v>
      </c>
      <c r="G44" s="124" t="s">
        <v>31</v>
      </c>
      <c r="H44" s="124" t="s">
        <v>32</v>
      </c>
      <c r="I44" s="3" t="s">
        <v>107</v>
      </c>
      <c r="J44" s="124"/>
      <c r="K44" s="124">
        <f t="shared" ref="K44:K50" si="0">J44</f>
        <v>0</v>
      </c>
      <c r="L44" s="124">
        <f t="shared" ref="L44:L50" si="1">J44</f>
        <v>0</v>
      </c>
      <c r="M44" s="124" t="s">
        <v>18</v>
      </c>
      <c r="N44" s="124" t="s">
        <v>18</v>
      </c>
      <c r="O44" s="124" t="s">
        <v>18</v>
      </c>
      <c r="P44" s="125">
        <v>10</v>
      </c>
      <c r="Q44" s="76">
        <f>J44*0.1</f>
        <v>0</v>
      </c>
    </row>
    <row r="45" spans="1:17" ht="150" hidden="1">
      <c r="A45" s="45" t="s">
        <v>175</v>
      </c>
      <c r="B45" s="80" t="s">
        <v>200</v>
      </c>
      <c r="C45" s="2" t="s">
        <v>17</v>
      </c>
      <c r="D45" s="124" t="s">
        <v>167</v>
      </c>
      <c r="E45" s="125" t="s">
        <v>30</v>
      </c>
      <c r="F45" s="124" t="s">
        <v>88</v>
      </c>
      <c r="G45" s="124" t="s">
        <v>31</v>
      </c>
      <c r="H45" s="124" t="s">
        <v>32</v>
      </c>
      <c r="I45" s="3" t="s">
        <v>107</v>
      </c>
      <c r="J45" s="124"/>
      <c r="K45" s="124">
        <f t="shared" si="0"/>
        <v>0</v>
      </c>
      <c r="L45" s="124">
        <f t="shared" si="1"/>
        <v>0</v>
      </c>
      <c r="M45" s="124" t="s">
        <v>18</v>
      </c>
      <c r="N45" s="124" t="s">
        <v>18</v>
      </c>
      <c r="O45" s="124" t="s">
        <v>18</v>
      </c>
      <c r="P45" s="125">
        <v>10</v>
      </c>
      <c r="Q45" s="76">
        <f t="shared" ref="Q45:Q52" si="2">J45*0.1</f>
        <v>0</v>
      </c>
    </row>
    <row r="46" spans="1:17" ht="131.25" hidden="1">
      <c r="A46" s="79" t="s">
        <v>197</v>
      </c>
      <c r="B46" s="80" t="s">
        <v>198</v>
      </c>
      <c r="C46" s="2" t="s">
        <v>19</v>
      </c>
      <c r="D46" s="124" t="s">
        <v>167</v>
      </c>
      <c r="E46" s="125" t="s">
        <v>30</v>
      </c>
      <c r="F46" s="124" t="s">
        <v>88</v>
      </c>
      <c r="G46" s="124" t="s">
        <v>31</v>
      </c>
      <c r="H46" s="124" t="s">
        <v>32</v>
      </c>
      <c r="I46" s="3" t="s">
        <v>107</v>
      </c>
      <c r="J46" s="124"/>
      <c r="K46" s="124">
        <f t="shared" si="0"/>
        <v>0</v>
      </c>
      <c r="L46" s="124">
        <f t="shared" si="1"/>
        <v>0</v>
      </c>
      <c r="M46" s="124" t="s">
        <v>18</v>
      </c>
      <c r="N46" s="124" t="s">
        <v>18</v>
      </c>
      <c r="O46" s="124" t="s">
        <v>18</v>
      </c>
      <c r="P46" s="125">
        <v>10</v>
      </c>
      <c r="Q46" s="76">
        <f t="shared" si="2"/>
        <v>0</v>
      </c>
    </row>
    <row r="47" spans="1:17" ht="112.5" hidden="1">
      <c r="A47" s="121" t="s">
        <v>237</v>
      </c>
      <c r="B47" s="80" t="s">
        <v>196</v>
      </c>
      <c r="C47" s="2" t="s">
        <v>19</v>
      </c>
      <c r="D47" s="124" t="s">
        <v>173</v>
      </c>
      <c r="E47" s="125" t="s">
        <v>30</v>
      </c>
      <c r="F47" s="124" t="s">
        <v>56</v>
      </c>
      <c r="G47" s="124" t="s">
        <v>31</v>
      </c>
      <c r="H47" s="124" t="s">
        <v>32</v>
      </c>
      <c r="I47" s="3" t="s">
        <v>107</v>
      </c>
      <c r="J47" s="124"/>
      <c r="K47" s="124">
        <f t="shared" si="0"/>
        <v>0</v>
      </c>
      <c r="L47" s="124">
        <f t="shared" si="1"/>
        <v>0</v>
      </c>
      <c r="M47" s="124" t="s">
        <v>18</v>
      </c>
      <c r="N47" s="124" t="s">
        <v>18</v>
      </c>
      <c r="O47" s="124" t="s">
        <v>18</v>
      </c>
      <c r="P47" s="125">
        <v>10</v>
      </c>
      <c r="Q47" s="76">
        <f t="shared" si="2"/>
        <v>0</v>
      </c>
    </row>
    <row r="48" spans="1:17" ht="112.5">
      <c r="A48" s="121" t="s">
        <v>235</v>
      </c>
      <c r="B48" s="80" t="s">
        <v>195</v>
      </c>
      <c r="C48" s="2" t="s">
        <v>17</v>
      </c>
      <c r="D48" s="124" t="s">
        <v>173</v>
      </c>
      <c r="E48" s="125" t="s">
        <v>30</v>
      </c>
      <c r="F48" s="124" t="s">
        <v>56</v>
      </c>
      <c r="G48" s="124" t="s">
        <v>31</v>
      </c>
      <c r="H48" s="124" t="s">
        <v>32</v>
      </c>
      <c r="I48" s="3" t="s">
        <v>107</v>
      </c>
      <c r="J48" s="124">
        <f>122+26</f>
        <v>148</v>
      </c>
      <c r="K48" s="124">
        <f t="shared" si="0"/>
        <v>148</v>
      </c>
      <c r="L48" s="124">
        <f t="shared" si="1"/>
        <v>148</v>
      </c>
      <c r="M48" s="124" t="s">
        <v>18</v>
      </c>
      <c r="N48" s="124" t="s">
        <v>18</v>
      </c>
      <c r="O48" s="124" t="s">
        <v>18</v>
      </c>
      <c r="P48" s="125">
        <v>10</v>
      </c>
      <c r="Q48" s="76">
        <f t="shared" si="2"/>
        <v>15</v>
      </c>
    </row>
    <row r="49" spans="1:17" ht="150" hidden="1">
      <c r="A49" s="79" t="s">
        <v>201</v>
      </c>
      <c r="B49" s="80" t="s">
        <v>200</v>
      </c>
      <c r="C49" s="2" t="s">
        <v>17</v>
      </c>
      <c r="D49" s="36" t="s">
        <v>173</v>
      </c>
      <c r="E49" s="37" t="s">
        <v>30</v>
      </c>
      <c r="F49" s="44" t="s">
        <v>88</v>
      </c>
      <c r="G49" s="36" t="s">
        <v>31</v>
      </c>
      <c r="H49" s="36" t="s">
        <v>32</v>
      </c>
      <c r="I49" s="3" t="s">
        <v>107</v>
      </c>
      <c r="J49" s="85"/>
      <c r="K49" s="74">
        <f t="shared" si="0"/>
        <v>0</v>
      </c>
      <c r="L49" s="74">
        <f t="shared" si="1"/>
        <v>0</v>
      </c>
      <c r="M49" s="74" t="s">
        <v>18</v>
      </c>
      <c r="N49" s="74" t="s">
        <v>18</v>
      </c>
      <c r="O49" s="74" t="s">
        <v>18</v>
      </c>
      <c r="P49" s="73">
        <v>5</v>
      </c>
      <c r="Q49" s="76">
        <f t="shared" si="2"/>
        <v>0</v>
      </c>
    </row>
    <row r="50" spans="1:17" ht="131.25" hidden="1">
      <c r="A50" s="79" t="s">
        <v>202</v>
      </c>
      <c r="B50" s="80" t="s">
        <v>198</v>
      </c>
      <c r="C50" s="2" t="s">
        <v>19</v>
      </c>
      <c r="D50" s="36" t="s">
        <v>173</v>
      </c>
      <c r="E50" s="37" t="s">
        <v>30</v>
      </c>
      <c r="F50" s="44" t="s">
        <v>88</v>
      </c>
      <c r="G50" s="36" t="s">
        <v>31</v>
      </c>
      <c r="H50" s="36" t="s">
        <v>32</v>
      </c>
      <c r="I50" s="3" t="s">
        <v>107</v>
      </c>
      <c r="J50" s="74"/>
      <c r="K50" s="74">
        <f t="shared" si="0"/>
        <v>0</v>
      </c>
      <c r="L50" s="74">
        <f t="shared" si="1"/>
        <v>0</v>
      </c>
      <c r="M50" s="74" t="s">
        <v>18</v>
      </c>
      <c r="N50" s="74" t="s">
        <v>18</v>
      </c>
      <c r="O50" s="74" t="s">
        <v>18</v>
      </c>
      <c r="P50" s="73"/>
      <c r="Q50" s="76">
        <f t="shared" si="2"/>
        <v>0</v>
      </c>
    </row>
    <row r="51" spans="1:17" hidden="1">
      <c r="A51" s="20"/>
      <c r="B51" s="11"/>
      <c r="C51" s="9"/>
      <c r="D51" s="9"/>
      <c r="E51" s="11"/>
      <c r="F51" s="11"/>
      <c r="G51" s="9"/>
      <c r="H51" s="9"/>
      <c r="I51" s="3"/>
      <c r="J51" s="74"/>
      <c r="K51" s="74"/>
      <c r="L51" s="74"/>
      <c r="M51" s="74"/>
      <c r="N51" s="74"/>
      <c r="O51" s="74"/>
      <c r="P51" s="73"/>
      <c r="Q51" s="76">
        <f t="shared" si="2"/>
        <v>0</v>
      </c>
    </row>
    <row r="52" spans="1:17" ht="23.25" customHeight="1">
      <c r="A52" s="12" t="s">
        <v>94</v>
      </c>
      <c r="B52" s="11"/>
      <c r="C52" s="9"/>
      <c r="D52" s="9"/>
      <c r="E52" s="11"/>
      <c r="F52" s="11"/>
      <c r="G52" s="9"/>
      <c r="H52" s="9"/>
      <c r="I52" s="13"/>
      <c r="J52" s="74">
        <f>SUM(J43:J51)</f>
        <v>172</v>
      </c>
      <c r="K52" s="74">
        <f t="shared" ref="K52:L52" si="3">SUM(K43:K51)</f>
        <v>172</v>
      </c>
      <c r="L52" s="74">
        <f t="shared" si="3"/>
        <v>172</v>
      </c>
      <c r="M52" s="74"/>
      <c r="N52" s="74"/>
      <c r="O52" s="74"/>
      <c r="P52" s="73">
        <v>10</v>
      </c>
      <c r="Q52" s="76">
        <f t="shared" si="2"/>
        <v>17</v>
      </c>
    </row>
    <row r="53" spans="1:17">
      <c r="A53" s="162"/>
      <c r="B53" s="162"/>
      <c r="C53" s="162"/>
      <c r="D53" s="162"/>
      <c r="E53" s="162"/>
      <c r="F53" s="162"/>
      <c r="G53" s="162"/>
      <c r="H53" s="162"/>
      <c r="I53" s="162"/>
      <c r="J53" s="162"/>
      <c r="K53" s="162"/>
      <c r="L53" s="162"/>
      <c r="M53" s="162"/>
      <c r="N53" s="162"/>
      <c r="O53" s="162"/>
    </row>
    <row r="54" spans="1:17">
      <c r="A54" s="161" t="s">
        <v>33</v>
      </c>
      <c r="B54" s="161"/>
      <c r="C54" s="161"/>
      <c r="D54" s="161"/>
      <c r="E54" s="161"/>
      <c r="F54" s="161"/>
      <c r="G54" s="161"/>
      <c r="H54" s="161"/>
      <c r="I54" s="161"/>
      <c r="J54" s="161"/>
      <c r="K54" s="161"/>
      <c r="L54" s="161"/>
      <c r="M54" s="161"/>
      <c r="N54" s="161"/>
      <c r="O54" s="161"/>
    </row>
    <row r="55" spans="1:17">
      <c r="A55" s="163" t="s">
        <v>34</v>
      </c>
      <c r="B55" s="163"/>
      <c r="C55" s="163"/>
      <c r="D55" s="163"/>
      <c r="E55" s="163"/>
      <c r="F55" s="164"/>
      <c r="G55" s="164"/>
      <c r="H55" s="164"/>
      <c r="I55" s="164"/>
      <c r="J55" s="164"/>
      <c r="K55" s="164"/>
      <c r="L55" s="7"/>
      <c r="M55" s="7"/>
      <c r="N55" s="7"/>
      <c r="O55" s="7"/>
    </row>
    <row r="56" spans="1:17">
      <c r="A56" s="9" t="s">
        <v>35</v>
      </c>
      <c r="B56" s="9" t="s">
        <v>36</v>
      </c>
      <c r="C56" s="9" t="s">
        <v>37</v>
      </c>
      <c r="D56" s="9" t="s">
        <v>38</v>
      </c>
      <c r="E56" s="163" t="s">
        <v>15</v>
      </c>
      <c r="F56" s="164"/>
      <c r="G56" s="164"/>
      <c r="H56" s="164"/>
      <c r="I56" s="164"/>
      <c r="J56" s="164"/>
      <c r="K56" s="164"/>
      <c r="L56" s="7"/>
      <c r="M56" s="7"/>
      <c r="N56" s="7"/>
      <c r="O56" s="7"/>
    </row>
    <row r="57" spans="1:17">
      <c r="A57" s="9">
        <v>1</v>
      </c>
      <c r="B57" s="9">
        <v>2</v>
      </c>
      <c r="C57" s="9">
        <v>3</v>
      </c>
      <c r="D57" s="9">
        <v>4</v>
      </c>
      <c r="E57" s="163">
        <v>5</v>
      </c>
      <c r="F57" s="164"/>
      <c r="G57" s="164"/>
      <c r="H57" s="164"/>
      <c r="I57" s="164"/>
      <c r="J57" s="164"/>
      <c r="K57" s="164"/>
      <c r="L57" s="7"/>
      <c r="M57" s="7"/>
      <c r="N57" s="7"/>
      <c r="O57" s="7"/>
    </row>
    <row r="58" spans="1:17">
      <c r="A58" s="9" t="s">
        <v>18</v>
      </c>
      <c r="B58" s="9" t="s">
        <v>18</v>
      </c>
      <c r="C58" s="9" t="s">
        <v>18</v>
      </c>
      <c r="D58" s="9" t="s">
        <v>18</v>
      </c>
      <c r="E58" s="163" t="s">
        <v>18</v>
      </c>
      <c r="F58" s="165"/>
      <c r="G58" s="165"/>
      <c r="H58" s="165"/>
      <c r="I58" s="165"/>
      <c r="J58" s="165"/>
      <c r="K58" s="165"/>
      <c r="L58" s="7"/>
      <c r="M58" s="7"/>
      <c r="N58" s="7"/>
      <c r="O58" s="7"/>
    </row>
    <row r="59" spans="1:17">
      <c r="A59" s="161" t="s">
        <v>39</v>
      </c>
      <c r="B59" s="161"/>
      <c r="C59" s="161"/>
      <c r="D59" s="161"/>
      <c r="E59" s="161"/>
      <c r="F59" s="161"/>
      <c r="G59" s="7"/>
      <c r="H59" s="7"/>
      <c r="I59" s="7"/>
      <c r="J59" s="7"/>
      <c r="K59" s="7"/>
      <c r="L59" s="7"/>
      <c r="M59" s="7"/>
      <c r="N59" s="7"/>
      <c r="O59" s="7"/>
    </row>
    <row r="60" spans="1:17">
      <c r="A60" s="198" t="s">
        <v>40</v>
      </c>
      <c r="B60" s="198"/>
      <c r="C60" s="198"/>
      <c r="D60" s="198"/>
      <c r="E60" s="198"/>
      <c r="F60" s="198"/>
      <c r="G60" s="198"/>
      <c r="H60" s="198"/>
      <c r="I60" s="198"/>
      <c r="J60" s="198"/>
      <c r="K60" s="198"/>
      <c r="L60" s="14"/>
      <c r="M60" s="14"/>
      <c r="N60" s="14"/>
      <c r="O60" s="14"/>
    </row>
    <row r="61" spans="1:17" ht="40.5" customHeight="1">
      <c r="A61" s="199" t="s">
        <v>41</v>
      </c>
      <c r="B61" s="199"/>
      <c r="C61" s="199"/>
      <c r="D61" s="199"/>
      <c r="E61" s="199"/>
      <c r="F61" s="199"/>
      <c r="G61" s="199"/>
      <c r="H61" s="199"/>
      <c r="I61" s="199"/>
      <c r="J61" s="199"/>
      <c r="K61" s="199"/>
      <c r="L61" s="14"/>
      <c r="M61" s="14"/>
      <c r="N61" s="14"/>
      <c r="O61" s="14"/>
    </row>
    <row r="62" spans="1:17" ht="16.5" customHeight="1">
      <c r="A62" s="243" t="s">
        <v>42</v>
      </c>
      <c r="B62" s="243"/>
      <c r="C62" s="243"/>
      <c r="D62" s="243"/>
      <c r="E62" s="243"/>
      <c r="F62" s="243"/>
      <c r="G62" s="243"/>
      <c r="H62" s="243"/>
      <c r="I62" s="243"/>
      <c r="J62" s="243"/>
      <c r="K62" s="243"/>
      <c r="L62" s="14"/>
      <c r="M62" s="14"/>
      <c r="N62" s="14"/>
      <c r="O62" s="14"/>
    </row>
    <row r="63" spans="1:17">
      <c r="A63" s="161" t="s">
        <v>43</v>
      </c>
      <c r="B63" s="161"/>
      <c r="C63" s="161"/>
      <c r="D63" s="161"/>
      <c r="E63" s="161"/>
      <c r="F63" s="161"/>
      <c r="G63" s="161"/>
      <c r="H63" s="161"/>
      <c r="I63" s="161"/>
      <c r="J63" s="7"/>
      <c r="K63" s="7"/>
      <c r="L63" s="7"/>
      <c r="M63" s="7"/>
      <c r="N63" s="7"/>
      <c r="O63" s="7"/>
    </row>
    <row r="64" spans="1:17" ht="18.75" customHeight="1">
      <c r="A64" s="236" t="s">
        <v>44</v>
      </c>
      <c r="B64" s="236"/>
      <c r="C64" s="236"/>
      <c r="D64" s="236"/>
      <c r="E64" s="236" t="s">
        <v>45</v>
      </c>
      <c r="F64" s="236"/>
      <c r="G64" s="236"/>
      <c r="H64" s="236" t="s">
        <v>46</v>
      </c>
      <c r="I64" s="236"/>
      <c r="J64" s="236"/>
      <c r="K64" s="236"/>
      <c r="L64" s="236"/>
      <c r="M64" s="95"/>
      <c r="N64" s="95"/>
      <c r="O64" s="95"/>
      <c r="P64" s="95"/>
    </row>
    <row r="65" spans="1:15">
      <c r="A65" s="237">
        <v>1</v>
      </c>
      <c r="B65" s="237"/>
      <c r="C65" s="237"/>
      <c r="D65" s="237"/>
      <c r="E65" s="240">
        <v>2</v>
      </c>
      <c r="F65" s="241"/>
      <c r="G65" s="242"/>
      <c r="H65" s="236">
        <v>3</v>
      </c>
      <c r="I65" s="236"/>
      <c r="J65" s="236"/>
      <c r="K65" s="236"/>
      <c r="L65" s="236"/>
    </row>
    <row r="66" spans="1:15" ht="58.5" customHeight="1">
      <c r="A66" s="252" t="s">
        <v>424</v>
      </c>
      <c r="B66" s="253"/>
      <c r="C66" s="253"/>
      <c r="D66" s="254"/>
      <c r="E66" s="240" t="s">
        <v>47</v>
      </c>
      <c r="F66" s="241"/>
      <c r="G66" s="242"/>
      <c r="H66" s="240" t="s">
        <v>48</v>
      </c>
      <c r="I66" s="241"/>
      <c r="J66" s="241"/>
      <c r="K66" s="241"/>
      <c r="L66" s="242"/>
    </row>
    <row r="67" spans="1:15" ht="59.25" customHeight="1">
      <c r="A67" s="252" t="s">
        <v>424</v>
      </c>
      <c r="B67" s="253"/>
      <c r="C67" s="253"/>
      <c r="D67" s="254"/>
      <c r="E67" s="240" t="s">
        <v>49</v>
      </c>
      <c r="F67" s="241"/>
      <c r="G67" s="242"/>
      <c r="H67" s="240" t="s">
        <v>50</v>
      </c>
      <c r="I67" s="241"/>
      <c r="J67" s="241"/>
      <c r="K67" s="241"/>
      <c r="L67" s="242"/>
    </row>
    <row r="68" spans="1:15" ht="61.5" customHeight="1">
      <c r="A68" s="252" t="s">
        <v>424</v>
      </c>
      <c r="B68" s="253"/>
      <c r="C68" s="253"/>
      <c r="D68" s="254"/>
      <c r="E68" s="240" t="s">
        <v>52</v>
      </c>
      <c r="F68" s="241"/>
      <c r="G68" s="242"/>
      <c r="H68" s="240" t="s">
        <v>48</v>
      </c>
      <c r="I68" s="241"/>
      <c r="J68" s="241"/>
      <c r="K68" s="241"/>
      <c r="L68" s="242"/>
    </row>
    <row r="69" spans="1:15" ht="53.25" customHeight="1">
      <c r="A69" s="252" t="s">
        <v>425</v>
      </c>
      <c r="B69" s="253"/>
      <c r="C69" s="253"/>
      <c r="D69" s="254"/>
      <c r="E69" s="240" t="s">
        <v>51</v>
      </c>
      <c r="F69" s="241"/>
      <c r="G69" s="242"/>
      <c r="H69" s="255" t="s">
        <v>188</v>
      </c>
      <c r="I69" s="256"/>
      <c r="J69" s="256"/>
      <c r="K69" s="256"/>
      <c r="L69" s="257"/>
    </row>
    <row r="70" spans="1:15">
      <c r="A70" s="8"/>
      <c r="B70" s="8"/>
      <c r="C70" s="8"/>
      <c r="D70" s="8"/>
      <c r="E70" s="8"/>
      <c r="F70" s="8"/>
      <c r="G70" s="8"/>
      <c r="H70" s="8"/>
      <c r="I70" s="8"/>
      <c r="J70" s="7"/>
      <c r="K70" s="7"/>
      <c r="L70" s="7"/>
      <c r="M70" s="7"/>
      <c r="N70" s="7"/>
      <c r="O70" s="7"/>
    </row>
    <row r="71" spans="1:15" ht="29.25" customHeight="1">
      <c r="A71" s="169" t="s">
        <v>53</v>
      </c>
      <c r="B71" s="169"/>
      <c r="C71" s="169"/>
      <c r="D71" s="169"/>
      <c r="E71" s="169"/>
      <c r="F71" s="169"/>
      <c r="G71" s="169"/>
      <c r="H71" s="169"/>
      <c r="I71" s="169"/>
      <c r="J71" s="169"/>
      <c r="K71" s="169"/>
      <c r="L71" s="169"/>
      <c r="M71" s="210" t="s">
        <v>193</v>
      </c>
      <c r="N71" s="165" t="s">
        <v>203</v>
      </c>
      <c r="O71" s="7"/>
    </row>
    <row r="72" spans="1:15" ht="18" customHeight="1">
      <c r="A72" s="161" t="s">
        <v>54</v>
      </c>
      <c r="B72" s="161"/>
      <c r="C72" s="161"/>
      <c r="D72" s="161"/>
      <c r="E72" s="161"/>
      <c r="F72" s="161"/>
      <c r="G72" s="161"/>
      <c r="H72" s="161"/>
      <c r="I72" s="161"/>
      <c r="J72" s="161"/>
      <c r="K72" s="161"/>
      <c r="L72" s="161"/>
      <c r="M72" s="211"/>
      <c r="N72" s="165"/>
      <c r="O72" s="7"/>
    </row>
    <row r="73" spans="1:15">
      <c r="A73" s="161" t="s">
        <v>9</v>
      </c>
      <c r="B73" s="161"/>
      <c r="C73" s="161"/>
      <c r="D73" s="161"/>
      <c r="E73" s="161"/>
      <c r="F73" s="161"/>
      <c r="G73" s="161"/>
      <c r="H73" s="161"/>
      <c r="I73" s="161"/>
      <c r="J73" s="161"/>
      <c r="K73" s="161"/>
      <c r="L73" s="161"/>
      <c r="M73" s="211"/>
      <c r="N73" s="165"/>
      <c r="O73" s="7"/>
    </row>
    <row r="74" spans="1:15">
      <c r="A74" s="161" t="s">
        <v>86</v>
      </c>
      <c r="B74" s="161"/>
      <c r="C74" s="161"/>
      <c r="D74" s="161"/>
      <c r="E74" s="161"/>
      <c r="F74" s="161"/>
      <c r="G74" s="161"/>
      <c r="H74" s="161"/>
      <c r="I74" s="161"/>
      <c r="J74" s="161"/>
      <c r="K74" s="161"/>
      <c r="L74" s="161"/>
      <c r="M74" s="7"/>
      <c r="N74" s="8"/>
      <c r="O74" s="7"/>
    </row>
    <row r="75" spans="1:15">
      <c r="A75" s="161" t="s">
        <v>100</v>
      </c>
      <c r="B75" s="161"/>
      <c r="C75" s="161"/>
      <c r="D75" s="161"/>
      <c r="E75" s="161"/>
      <c r="F75" s="161"/>
      <c r="G75" s="161"/>
      <c r="H75" s="161"/>
      <c r="I75" s="161"/>
      <c r="J75" s="161"/>
      <c r="K75" s="7"/>
      <c r="L75" s="7"/>
      <c r="M75" s="7"/>
      <c r="N75" s="8"/>
      <c r="O75" s="7"/>
    </row>
    <row r="76" spans="1:15" ht="81" customHeight="1">
      <c r="A76" s="163" t="s">
        <v>87</v>
      </c>
      <c r="B76" s="163" t="s">
        <v>10</v>
      </c>
      <c r="C76" s="163"/>
      <c r="D76" s="163"/>
      <c r="E76" s="163" t="s">
        <v>11</v>
      </c>
      <c r="F76" s="163"/>
      <c r="G76" s="163" t="s">
        <v>12</v>
      </c>
      <c r="H76" s="163"/>
      <c r="I76" s="163"/>
      <c r="J76" s="163" t="s">
        <v>13</v>
      </c>
      <c r="K76" s="163"/>
      <c r="L76" s="163"/>
      <c r="M76" s="187" t="s">
        <v>184</v>
      </c>
      <c r="N76" s="189"/>
      <c r="O76" s="7"/>
    </row>
    <row r="77" spans="1:15" ht="59.25" customHeight="1">
      <c r="A77" s="166"/>
      <c r="B77" s="163"/>
      <c r="C77" s="163"/>
      <c r="D77" s="163"/>
      <c r="E77" s="163"/>
      <c r="F77" s="163"/>
      <c r="G77" s="163" t="s">
        <v>14</v>
      </c>
      <c r="H77" s="163" t="s">
        <v>24</v>
      </c>
      <c r="I77" s="163"/>
      <c r="J77" s="163" t="s">
        <v>226</v>
      </c>
      <c r="K77" s="163" t="s">
        <v>227</v>
      </c>
      <c r="L77" s="163" t="s">
        <v>232</v>
      </c>
      <c r="M77" s="165" t="s">
        <v>185</v>
      </c>
      <c r="N77" s="163" t="s">
        <v>186</v>
      </c>
      <c r="O77" s="7"/>
    </row>
    <row r="78" spans="1:15" ht="56.25">
      <c r="A78" s="166"/>
      <c r="B78" s="9" t="s">
        <v>26</v>
      </c>
      <c r="C78" s="9" t="s">
        <v>27</v>
      </c>
      <c r="D78" s="9" t="s">
        <v>18</v>
      </c>
      <c r="E78" s="9" t="s">
        <v>58</v>
      </c>
      <c r="F78" s="9" t="s">
        <v>18</v>
      </c>
      <c r="G78" s="166"/>
      <c r="H78" s="9" t="s">
        <v>15</v>
      </c>
      <c r="I78" s="9" t="s">
        <v>16</v>
      </c>
      <c r="J78" s="163"/>
      <c r="K78" s="163"/>
      <c r="L78" s="166"/>
      <c r="M78" s="165"/>
      <c r="N78" s="163"/>
      <c r="O78" s="7"/>
    </row>
    <row r="79" spans="1:15">
      <c r="A79" s="9">
        <v>1</v>
      </c>
      <c r="B79" s="9">
        <v>2</v>
      </c>
      <c r="C79" s="9">
        <v>3</v>
      </c>
      <c r="D79" s="9">
        <v>4</v>
      </c>
      <c r="E79" s="9">
        <v>5</v>
      </c>
      <c r="F79" s="9">
        <v>6</v>
      </c>
      <c r="G79" s="9">
        <v>7</v>
      </c>
      <c r="H79" s="9">
        <v>8</v>
      </c>
      <c r="I79" s="9">
        <v>9</v>
      </c>
      <c r="J79" s="9">
        <v>10</v>
      </c>
      <c r="K79" s="9">
        <v>11</v>
      </c>
      <c r="L79" s="9">
        <v>12</v>
      </c>
      <c r="M79" s="53">
        <v>13</v>
      </c>
      <c r="N79" s="53">
        <v>14</v>
      </c>
      <c r="O79" s="7"/>
    </row>
    <row r="80" spans="1:15" ht="126">
      <c r="A80" s="238" t="s">
        <v>108</v>
      </c>
      <c r="B80" s="239" t="s">
        <v>108</v>
      </c>
      <c r="C80" s="239" t="s">
        <v>108</v>
      </c>
      <c r="D80" s="251" t="s">
        <v>18</v>
      </c>
      <c r="E80" s="239" t="s">
        <v>108</v>
      </c>
      <c r="F80" s="251" t="s">
        <v>18</v>
      </c>
      <c r="G80" s="10" t="s">
        <v>103</v>
      </c>
      <c r="H80" s="9" t="s">
        <v>97</v>
      </c>
      <c r="I80" s="9">
        <v>744</v>
      </c>
      <c r="J80" s="9">
        <v>95</v>
      </c>
      <c r="K80" s="43">
        <v>95</v>
      </c>
      <c r="L80" s="43">
        <v>95</v>
      </c>
      <c r="M80" s="53">
        <v>10</v>
      </c>
      <c r="N80" s="76">
        <v>10</v>
      </c>
      <c r="O80" s="7"/>
    </row>
    <row r="81" spans="1:17" ht="252">
      <c r="A81" s="205"/>
      <c r="B81" s="207"/>
      <c r="C81" s="207"/>
      <c r="D81" s="209"/>
      <c r="E81" s="207"/>
      <c r="F81" s="209"/>
      <c r="G81" s="10" t="s">
        <v>104</v>
      </c>
      <c r="H81" s="9" t="s">
        <v>97</v>
      </c>
      <c r="I81" s="9">
        <v>744</v>
      </c>
      <c r="J81" s="9">
        <v>100</v>
      </c>
      <c r="K81" s="43">
        <v>100</v>
      </c>
      <c r="L81" s="43">
        <v>100</v>
      </c>
      <c r="M81" s="53">
        <v>10</v>
      </c>
      <c r="N81" s="53">
        <v>10</v>
      </c>
      <c r="O81" s="7"/>
    </row>
    <row r="82" spans="1:17" ht="18.75" customHeight="1">
      <c r="A82" s="168"/>
      <c r="B82" s="168"/>
      <c r="C82" s="168"/>
      <c r="D82" s="168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</row>
    <row r="83" spans="1:17">
      <c r="A83" s="161" t="s">
        <v>101</v>
      </c>
      <c r="B83" s="161"/>
      <c r="C83" s="161"/>
      <c r="D83" s="161"/>
      <c r="E83" s="161"/>
      <c r="F83" s="161"/>
      <c r="G83" s="161"/>
      <c r="H83" s="161"/>
      <c r="I83" s="161"/>
      <c r="J83" s="161"/>
      <c r="K83" s="7"/>
      <c r="L83" s="7"/>
      <c r="M83" s="7"/>
      <c r="N83" s="7"/>
      <c r="O83" s="7"/>
    </row>
    <row r="84" spans="1:17" ht="123.75" customHeight="1">
      <c r="A84" s="163" t="s">
        <v>87</v>
      </c>
      <c r="B84" s="163" t="s">
        <v>10</v>
      </c>
      <c r="C84" s="163"/>
      <c r="D84" s="163"/>
      <c r="E84" s="163" t="s">
        <v>11</v>
      </c>
      <c r="F84" s="163"/>
      <c r="G84" s="163" t="s">
        <v>21</v>
      </c>
      <c r="H84" s="163"/>
      <c r="I84" s="163"/>
      <c r="J84" s="163" t="s">
        <v>22</v>
      </c>
      <c r="K84" s="163"/>
      <c r="L84" s="163"/>
      <c r="M84" s="163" t="s">
        <v>23</v>
      </c>
      <c r="N84" s="163"/>
      <c r="O84" s="163"/>
      <c r="P84" s="187" t="s">
        <v>184</v>
      </c>
      <c r="Q84" s="189"/>
    </row>
    <row r="85" spans="1:17" ht="63" customHeight="1">
      <c r="A85" s="166"/>
      <c r="B85" s="163"/>
      <c r="C85" s="163"/>
      <c r="D85" s="163"/>
      <c r="E85" s="163"/>
      <c r="F85" s="163"/>
      <c r="G85" s="163" t="s">
        <v>85</v>
      </c>
      <c r="H85" s="163" t="s">
        <v>24</v>
      </c>
      <c r="I85" s="163"/>
      <c r="J85" s="163" t="s">
        <v>226</v>
      </c>
      <c r="K85" s="163" t="s">
        <v>231</v>
      </c>
      <c r="L85" s="163" t="s">
        <v>232</v>
      </c>
      <c r="M85" s="163" t="s">
        <v>230</v>
      </c>
      <c r="N85" s="163" t="s">
        <v>231</v>
      </c>
      <c r="O85" s="163" t="s">
        <v>232</v>
      </c>
      <c r="P85" s="163" t="s">
        <v>185</v>
      </c>
      <c r="Q85" s="163" t="s">
        <v>186</v>
      </c>
    </row>
    <row r="86" spans="1:17" ht="52.5" customHeight="1">
      <c r="A86" s="166"/>
      <c r="B86" s="9" t="s">
        <v>26</v>
      </c>
      <c r="C86" s="9" t="s">
        <v>27</v>
      </c>
      <c r="D86" s="9" t="s">
        <v>18</v>
      </c>
      <c r="E86" s="9" t="s">
        <v>58</v>
      </c>
      <c r="F86" s="9" t="s">
        <v>18</v>
      </c>
      <c r="G86" s="166"/>
      <c r="H86" s="9" t="s">
        <v>29</v>
      </c>
      <c r="I86" s="9" t="s">
        <v>16</v>
      </c>
      <c r="J86" s="163"/>
      <c r="K86" s="166"/>
      <c r="L86" s="166"/>
      <c r="M86" s="166"/>
      <c r="N86" s="166"/>
      <c r="O86" s="166"/>
      <c r="P86" s="163"/>
      <c r="Q86" s="163"/>
    </row>
    <row r="87" spans="1:17">
      <c r="A87" s="18">
        <v>1</v>
      </c>
      <c r="B87" s="18">
        <v>2</v>
      </c>
      <c r="C87" s="18">
        <v>3</v>
      </c>
      <c r="D87" s="9">
        <v>4</v>
      </c>
      <c r="E87" s="9">
        <v>5</v>
      </c>
      <c r="F87" s="9">
        <v>6</v>
      </c>
      <c r="G87" s="9">
        <v>7</v>
      </c>
      <c r="H87" s="9">
        <v>8</v>
      </c>
      <c r="I87" s="9">
        <v>9</v>
      </c>
      <c r="J87" s="9">
        <v>10</v>
      </c>
      <c r="K87" s="9">
        <v>11</v>
      </c>
      <c r="L87" s="9">
        <v>12</v>
      </c>
      <c r="M87" s="9">
        <v>13</v>
      </c>
      <c r="N87" s="9">
        <v>14</v>
      </c>
      <c r="O87" s="9">
        <v>15</v>
      </c>
      <c r="P87" s="71">
        <v>16</v>
      </c>
      <c r="Q87" s="71">
        <v>17</v>
      </c>
    </row>
    <row r="88" spans="1:17" ht="56.25" hidden="1">
      <c r="A88" s="89" t="s">
        <v>204</v>
      </c>
      <c r="B88" s="2" t="s">
        <v>166</v>
      </c>
      <c r="C88" s="2" t="s">
        <v>167</v>
      </c>
      <c r="D88" s="37" t="s">
        <v>18</v>
      </c>
      <c r="E88" s="9" t="s">
        <v>56</v>
      </c>
      <c r="F88" s="11" t="s">
        <v>18</v>
      </c>
      <c r="G88" s="9" t="s">
        <v>59</v>
      </c>
      <c r="H88" s="9" t="s">
        <v>32</v>
      </c>
      <c r="I88" s="3" t="s">
        <v>107</v>
      </c>
      <c r="J88" s="9"/>
      <c r="K88" s="9">
        <f>J88</f>
        <v>0</v>
      </c>
      <c r="L88" s="9">
        <f>J88</f>
        <v>0</v>
      </c>
      <c r="M88" s="16" t="s">
        <v>18</v>
      </c>
      <c r="N88" s="9" t="s">
        <v>18</v>
      </c>
      <c r="O88" s="9" t="s">
        <v>18</v>
      </c>
      <c r="P88" s="71">
        <v>10</v>
      </c>
      <c r="Q88" s="72">
        <f t="shared" ref="Q88:Q89" si="4">J88*0.1</f>
        <v>0</v>
      </c>
    </row>
    <row r="89" spans="1:17" ht="75" hidden="1">
      <c r="A89" s="123" t="s">
        <v>205</v>
      </c>
      <c r="B89" s="2" t="s">
        <v>55</v>
      </c>
      <c r="C89" s="2" t="s">
        <v>167</v>
      </c>
      <c r="D89" s="125" t="s">
        <v>18</v>
      </c>
      <c r="E89" s="124" t="s">
        <v>56</v>
      </c>
      <c r="F89" s="125" t="s">
        <v>18</v>
      </c>
      <c r="G89" s="124" t="s">
        <v>59</v>
      </c>
      <c r="H89" s="124" t="s">
        <v>32</v>
      </c>
      <c r="I89" s="3" t="s">
        <v>107</v>
      </c>
      <c r="J89" s="124"/>
      <c r="K89" s="124">
        <f t="shared" ref="K89:K107" si="5">J89</f>
        <v>0</v>
      </c>
      <c r="L89" s="124">
        <f t="shared" ref="L89:L107" si="6">J89</f>
        <v>0</v>
      </c>
      <c r="M89" s="15" t="s">
        <v>18</v>
      </c>
      <c r="N89" s="124" t="s">
        <v>18</v>
      </c>
      <c r="O89" s="124" t="s">
        <v>18</v>
      </c>
      <c r="P89" s="71">
        <v>10</v>
      </c>
      <c r="Q89" s="72">
        <f t="shared" si="4"/>
        <v>0</v>
      </c>
    </row>
    <row r="90" spans="1:17" ht="37.5">
      <c r="A90" s="90" t="s">
        <v>206</v>
      </c>
      <c r="B90" s="2" t="s">
        <v>20</v>
      </c>
      <c r="C90" s="2" t="s">
        <v>167</v>
      </c>
      <c r="D90" s="37" t="s">
        <v>18</v>
      </c>
      <c r="E90" s="9" t="s">
        <v>56</v>
      </c>
      <c r="F90" s="11" t="s">
        <v>18</v>
      </c>
      <c r="G90" s="9" t="s">
        <v>59</v>
      </c>
      <c r="H90" s="9" t="s">
        <v>32</v>
      </c>
      <c r="I90" s="3" t="s">
        <v>107</v>
      </c>
      <c r="J90" s="119">
        <v>1</v>
      </c>
      <c r="K90" s="39">
        <f t="shared" si="5"/>
        <v>1</v>
      </c>
      <c r="L90" s="39">
        <f t="shared" si="6"/>
        <v>1</v>
      </c>
      <c r="M90" s="16" t="s">
        <v>18</v>
      </c>
      <c r="N90" s="9" t="s">
        <v>18</v>
      </c>
      <c r="O90" s="9" t="s">
        <v>18</v>
      </c>
      <c r="P90" s="71">
        <v>10</v>
      </c>
      <c r="Q90" s="72">
        <f>J90*0.1</f>
        <v>0</v>
      </c>
    </row>
    <row r="91" spans="1:17" ht="93.75">
      <c r="A91" s="123" t="s">
        <v>207</v>
      </c>
      <c r="B91" s="2" t="s">
        <v>168</v>
      </c>
      <c r="C91" s="2" t="s">
        <v>167</v>
      </c>
      <c r="D91" s="120" t="s">
        <v>18</v>
      </c>
      <c r="E91" s="119" t="s">
        <v>56</v>
      </c>
      <c r="F91" s="120" t="s">
        <v>18</v>
      </c>
      <c r="G91" s="119" t="s">
        <v>59</v>
      </c>
      <c r="H91" s="119" t="s">
        <v>32</v>
      </c>
      <c r="I91" s="3" t="s">
        <v>107</v>
      </c>
      <c r="J91" s="119">
        <v>3</v>
      </c>
      <c r="K91" s="119">
        <f t="shared" si="5"/>
        <v>3</v>
      </c>
      <c r="L91" s="119">
        <f t="shared" si="6"/>
        <v>3</v>
      </c>
      <c r="M91" s="16" t="s">
        <v>170</v>
      </c>
      <c r="N91" s="16" t="s">
        <v>170</v>
      </c>
      <c r="O91" s="16" t="s">
        <v>170</v>
      </c>
      <c r="P91" s="71">
        <v>10</v>
      </c>
      <c r="Q91" s="72">
        <f t="shared" ref="Q91:Q109" si="7">J91*0.1</f>
        <v>0</v>
      </c>
    </row>
    <row r="92" spans="1:17" ht="75">
      <c r="A92" s="90" t="s">
        <v>208</v>
      </c>
      <c r="B92" s="2" t="s">
        <v>57</v>
      </c>
      <c r="C92" s="2" t="s">
        <v>167</v>
      </c>
      <c r="D92" s="37" t="s">
        <v>18</v>
      </c>
      <c r="E92" s="9" t="s">
        <v>56</v>
      </c>
      <c r="F92" s="118" t="s">
        <v>462</v>
      </c>
      <c r="G92" s="9" t="s">
        <v>59</v>
      </c>
      <c r="H92" s="9" t="s">
        <v>32</v>
      </c>
      <c r="I92" s="3" t="s">
        <v>107</v>
      </c>
      <c r="J92" s="9">
        <v>20</v>
      </c>
      <c r="K92" s="39">
        <f t="shared" si="5"/>
        <v>20</v>
      </c>
      <c r="L92" s="39">
        <f t="shared" si="6"/>
        <v>20</v>
      </c>
      <c r="M92" s="16" t="s">
        <v>169</v>
      </c>
      <c r="N92" s="16" t="s">
        <v>169</v>
      </c>
      <c r="O92" s="16" t="s">
        <v>169</v>
      </c>
      <c r="P92" s="71">
        <v>10</v>
      </c>
      <c r="Q92" s="72">
        <f t="shared" si="7"/>
        <v>2</v>
      </c>
    </row>
    <row r="93" spans="1:17" ht="93.75" hidden="1">
      <c r="A93" s="89" t="s">
        <v>209</v>
      </c>
      <c r="B93" s="2" t="s">
        <v>166</v>
      </c>
      <c r="C93" s="2" t="s">
        <v>167</v>
      </c>
      <c r="D93" s="37" t="s">
        <v>18</v>
      </c>
      <c r="E93" s="9" t="s">
        <v>88</v>
      </c>
      <c r="F93" s="11" t="s">
        <v>18</v>
      </c>
      <c r="G93" s="9" t="s">
        <v>59</v>
      </c>
      <c r="H93" s="9" t="s">
        <v>32</v>
      </c>
      <c r="I93" s="3" t="s">
        <v>107</v>
      </c>
      <c r="J93" s="9"/>
      <c r="K93" s="39">
        <f t="shared" si="5"/>
        <v>0</v>
      </c>
      <c r="L93" s="39">
        <f t="shared" si="6"/>
        <v>0</v>
      </c>
      <c r="M93" s="16" t="s">
        <v>18</v>
      </c>
      <c r="N93" s="9" t="s">
        <v>18</v>
      </c>
      <c r="O93" s="9" t="s">
        <v>18</v>
      </c>
      <c r="P93" s="71">
        <v>10</v>
      </c>
      <c r="Q93" s="72">
        <f t="shared" si="7"/>
        <v>0</v>
      </c>
    </row>
    <row r="94" spans="1:17" ht="93.75" hidden="1">
      <c r="A94" s="89" t="s">
        <v>210</v>
      </c>
      <c r="B94" s="2" t="s">
        <v>55</v>
      </c>
      <c r="C94" s="2" t="s">
        <v>167</v>
      </c>
      <c r="D94" s="37" t="s">
        <v>18</v>
      </c>
      <c r="E94" s="9" t="s">
        <v>88</v>
      </c>
      <c r="F94" s="11" t="s">
        <v>18</v>
      </c>
      <c r="G94" s="9" t="s">
        <v>59</v>
      </c>
      <c r="H94" s="9" t="s">
        <v>32</v>
      </c>
      <c r="I94" s="3" t="s">
        <v>107</v>
      </c>
      <c r="J94" s="9"/>
      <c r="K94" s="39">
        <f t="shared" si="5"/>
        <v>0</v>
      </c>
      <c r="L94" s="39">
        <f t="shared" si="6"/>
        <v>0</v>
      </c>
      <c r="M94" s="15" t="s">
        <v>18</v>
      </c>
      <c r="N94" s="9" t="s">
        <v>18</v>
      </c>
      <c r="O94" s="9" t="s">
        <v>18</v>
      </c>
      <c r="P94" s="71">
        <v>10</v>
      </c>
      <c r="Q94" s="72">
        <f t="shared" si="7"/>
        <v>0</v>
      </c>
    </row>
    <row r="95" spans="1:17" ht="93.75" hidden="1">
      <c r="A95" s="89" t="s">
        <v>211</v>
      </c>
      <c r="B95" s="2" t="s">
        <v>20</v>
      </c>
      <c r="C95" s="2" t="s">
        <v>167</v>
      </c>
      <c r="D95" s="37" t="s">
        <v>18</v>
      </c>
      <c r="E95" s="9" t="s">
        <v>88</v>
      </c>
      <c r="F95" s="11" t="s">
        <v>18</v>
      </c>
      <c r="G95" s="9" t="s">
        <v>59</v>
      </c>
      <c r="H95" s="9" t="s">
        <v>32</v>
      </c>
      <c r="I95" s="3" t="s">
        <v>107</v>
      </c>
      <c r="J95" s="9"/>
      <c r="K95" s="39">
        <f t="shared" si="5"/>
        <v>0</v>
      </c>
      <c r="L95" s="39">
        <f t="shared" si="6"/>
        <v>0</v>
      </c>
      <c r="M95" s="16" t="s">
        <v>18</v>
      </c>
      <c r="N95" s="9" t="s">
        <v>18</v>
      </c>
      <c r="O95" s="9" t="s">
        <v>18</v>
      </c>
      <c r="P95" s="71">
        <v>10</v>
      </c>
      <c r="Q95" s="72">
        <f t="shared" si="7"/>
        <v>0</v>
      </c>
    </row>
    <row r="96" spans="1:17" ht="93.75" hidden="1">
      <c r="A96" s="89" t="s">
        <v>212</v>
      </c>
      <c r="B96" s="2" t="s">
        <v>168</v>
      </c>
      <c r="C96" s="2" t="s">
        <v>167</v>
      </c>
      <c r="D96" s="37" t="s">
        <v>18</v>
      </c>
      <c r="E96" s="9" t="s">
        <v>88</v>
      </c>
      <c r="F96" s="11" t="s">
        <v>18</v>
      </c>
      <c r="G96" s="9" t="s">
        <v>59</v>
      </c>
      <c r="H96" s="9" t="s">
        <v>32</v>
      </c>
      <c r="I96" s="3" t="s">
        <v>107</v>
      </c>
      <c r="J96" s="9"/>
      <c r="K96" s="39">
        <f t="shared" si="5"/>
        <v>0</v>
      </c>
      <c r="L96" s="39">
        <f t="shared" si="6"/>
        <v>0</v>
      </c>
      <c r="M96" s="16" t="s">
        <v>171</v>
      </c>
      <c r="N96" s="16" t="s">
        <v>171</v>
      </c>
      <c r="O96" s="16" t="s">
        <v>171</v>
      </c>
      <c r="P96" s="71">
        <v>10</v>
      </c>
      <c r="Q96" s="72">
        <f t="shared" si="7"/>
        <v>0</v>
      </c>
    </row>
    <row r="97" spans="1:17" ht="93.75" hidden="1">
      <c r="A97" s="89" t="s">
        <v>213</v>
      </c>
      <c r="B97" s="2" t="s">
        <v>57</v>
      </c>
      <c r="C97" s="2" t="s">
        <v>167</v>
      </c>
      <c r="D97" s="37" t="s">
        <v>18</v>
      </c>
      <c r="E97" s="9" t="s">
        <v>88</v>
      </c>
      <c r="F97" s="11" t="s">
        <v>18</v>
      </c>
      <c r="G97" s="9" t="s">
        <v>59</v>
      </c>
      <c r="H97" s="9" t="s">
        <v>32</v>
      </c>
      <c r="I97" s="3" t="s">
        <v>107</v>
      </c>
      <c r="J97" s="9"/>
      <c r="K97" s="39">
        <f t="shared" si="5"/>
        <v>0</v>
      </c>
      <c r="L97" s="39">
        <f t="shared" si="6"/>
        <v>0</v>
      </c>
      <c r="M97" s="16" t="s">
        <v>172</v>
      </c>
      <c r="N97" s="16" t="s">
        <v>172</v>
      </c>
      <c r="O97" s="16" t="s">
        <v>172</v>
      </c>
      <c r="P97" s="71">
        <v>10</v>
      </c>
      <c r="Q97" s="72">
        <f t="shared" si="7"/>
        <v>0</v>
      </c>
    </row>
    <row r="98" spans="1:17" ht="56.25" hidden="1">
      <c r="A98" s="90" t="s">
        <v>214</v>
      </c>
      <c r="B98" s="2" t="s">
        <v>166</v>
      </c>
      <c r="C98" s="2" t="s">
        <v>173</v>
      </c>
      <c r="D98" s="41" t="s">
        <v>18</v>
      </c>
      <c r="E98" s="40" t="s">
        <v>56</v>
      </c>
      <c r="F98" s="41" t="s">
        <v>18</v>
      </c>
      <c r="G98" s="40" t="s">
        <v>59</v>
      </c>
      <c r="H98" s="40" t="s">
        <v>32</v>
      </c>
      <c r="I98" s="3" t="s">
        <v>107</v>
      </c>
      <c r="J98" s="40"/>
      <c r="K98" s="42">
        <f t="shared" si="5"/>
        <v>0</v>
      </c>
      <c r="L98" s="42">
        <f t="shared" si="6"/>
        <v>0</v>
      </c>
      <c r="M98" s="15" t="s">
        <v>18</v>
      </c>
      <c r="N98" s="40" t="s">
        <v>18</v>
      </c>
      <c r="O98" s="40" t="s">
        <v>18</v>
      </c>
      <c r="P98" s="71">
        <v>10</v>
      </c>
      <c r="Q98" s="72">
        <f t="shared" si="7"/>
        <v>0</v>
      </c>
    </row>
    <row r="99" spans="1:17" ht="75" hidden="1">
      <c r="A99" s="90" t="s">
        <v>215</v>
      </c>
      <c r="B99" s="2" t="s">
        <v>55</v>
      </c>
      <c r="C99" s="2" t="s">
        <v>173</v>
      </c>
      <c r="D99" s="41" t="s">
        <v>18</v>
      </c>
      <c r="E99" s="40" t="s">
        <v>56</v>
      </c>
      <c r="F99" s="41" t="s">
        <v>18</v>
      </c>
      <c r="G99" s="40" t="s">
        <v>59</v>
      </c>
      <c r="H99" s="40" t="s">
        <v>32</v>
      </c>
      <c r="I99" s="3" t="s">
        <v>107</v>
      </c>
      <c r="J99" s="119"/>
      <c r="K99" s="42">
        <f t="shared" si="5"/>
        <v>0</v>
      </c>
      <c r="L99" s="42">
        <f t="shared" si="6"/>
        <v>0</v>
      </c>
      <c r="M99" s="15" t="s">
        <v>18</v>
      </c>
      <c r="N99" s="40" t="s">
        <v>18</v>
      </c>
      <c r="O99" s="40" t="s">
        <v>18</v>
      </c>
      <c r="P99" s="71">
        <v>10</v>
      </c>
      <c r="Q99" s="72">
        <f t="shared" si="7"/>
        <v>0</v>
      </c>
    </row>
    <row r="100" spans="1:17" ht="37.5" hidden="1">
      <c r="A100" s="90" t="s">
        <v>216</v>
      </c>
      <c r="B100" s="2" t="s">
        <v>20</v>
      </c>
      <c r="C100" s="2" t="s">
        <v>173</v>
      </c>
      <c r="D100" s="41" t="s">
        <v>18</v>
      </c>
      <c r="E100" s="40" t="s">
        <v>56</v>
      </c>
      <c r="F100" s="41" t="s">
        <v>18</v>
      </c>
      <c r="G100" s="40" t="s">
        <v>59</v>
      </c>
      <c r="H100" s="40" t="s">
        <v>32</v>
      </c>
      <c r="I100" s="3" t="s">
        <v>107</v>
      </c>
      <c r="J100" s="119"/>
      <c r="K100" s="42">
        <f t="shared" si="5"/>
        <v>0</v>
      </c>
      <c r="L100" s="42">
        <f t="shared" si="6"/>
        <v>0</v>
      </c>
      <c r="M100" s="15" t="s">
        <v>18</v>
      </c>
      <c r="N100" s="40" t="s">
        <v>18</v>
      </c>
      <c r="O100" s="40" t="s">
        <v>18</v>
      </c>
      <c r="P100" s="71">
        <v>10</v>
      </c>
      <c r="Q100" s="72">
        <f t="shared" si="7"/>
        <v>0</v>
      </c>
    </row>
    <row r="101" spans="1:17" ht="93.75">
      <c r="A101" s="123" t="s">
        <v>217</v>
      </c>
      <c r="B101" s="2" t="s">
        <v>168</v>
      </c>
      <c r="C101" s="2" t="s">
        <v>173</v>
      </c>
      <c r="D101" s="120" t="s">
        <v>18</v>
      </c>
      <c r="E101" s="119" t="s">
        <v>56</v>
      </c>
      <c r="F101" s="120" t="s">
        <v>18</v>
      </c>
      <c r="G101" s="119" t="s">
        <v>59</v>
      </c>
      <c r="H101" s="119" t="s">
        <v>32</v>
      </c>
      <c r="I101" s="3" t="s">
        <v>107</v>
      </c>
      <c r="J101" s="119">
        <v>23</v>
      </c>
      <c r="K101" s="119">
        <f t="shared" si="5"/>
        <v>23</v>
      </c>
      <c r="L101" s="119">
        <f t="shared" si="6"/>
        <v>23</v>
      </c>
      <c r="M101" s="16" t="s">
        <v>170</v>
      </c>
      <c r="N101" s="16" t="s">
        <v>170</v>
      </c>
      <c r="O101" s="16" t="s">
        <v>170</v>
      </c>
      <c r="P101" s="71">
        <v>10</v>
      </c>
      <c r="Q101" s="72">
        <f t="shared" si="7"/>
        <v>2</v>
      </c>
    </row>
    <row r="102" spans="1:17" ht="75">
      <c r="A102" s="90" t="s">
        <v>218</v>
      </c>
      <c r="B102" s="2" t="s">
        <v>57</v>
      </c>
      <c r="C102" s="2" t="s">
        <v>173</v>
      </c>
      <c r="D102" s="41" t="s">
        <v>18</v>
      </c>
      <c r="E102" s="40" t="s">
        <v>56</v>
      </c>
      <c r="F102" s="41" t="s">
        <v>18</v>
      </c>
      <c r="G102" s="40" t="s">
        <v>59</v>
      </c>
      <c r="H102" s="40" t="s">
        <v>32</v>
      </c>
      <c r="I102" s="3" t="s">
        <v>107</v>
      </c>
      <c r="J102" s="40">
        <v>125</v>
      </c>
      <c r="K102" s="42">
        <f t="shared" si="5"/>
        <v>125</v>
      </c>
      <c r="L102" s="42">
        <f t="shared" si="6"/>
        <v>125</v>
      </c>
      <c r="M102" s="16" t="s">
        <v>169</v>
      </c>
      <c r="N102" s="16" t="s">
        <v>169</v>
      </c>
      <c r="O102" s="16" t="s">
        <v>169</v>
      </c>
      <c r="P102" s="71">
        <v>10</v>
      </c>
      <c r="Q102" s="72">
        <f t="shared" si="7"/>
        <v>13</v>
      </c>
    </row>
    <row r="103" spans="1:17" ht="93.75" hidden="1">
      <c r="A103" s="82" t="s">
        <v>219</v>
      </c>
      <c r="B103" s="2" t="s">
        <v>166</v>
      </c>
      <c r="C103" s="2" t="s">
        <v>173</v>
      </c>
      <c r="D103" s="41" t="s">
        <v>18</v>
      </c>
      <c r="E103" s="40" t="s">
        <v>88</v>
      </c>
      <c r="F103" s="41" t="s">
        <v>18</v>
      </c>
      <c r="G103" s="40" t="s">
        <v>59</v>
      </c>
      <c r="H103" s="40" t="s">
        <v>32</v>
      </c>
      <c r="I103" s="3" t="s">
        <v>107</v>
      </c>
      <c r="J103" s="40"/>
      <c r="K103" s="42">
        <f t="shared" si="5"/>
        <v>0</v>
      </c>
      <c r="L103" s="42">
        <f t="shared" si="6"/>
        <v>0</v>
      </c>
      <c r="M103" s="15" t="s">
        <v>18</v>
      </c>
      <c r="N103" s="40" t="s">
        <v>18</v>
      </c>
      <c r="O103" s="40" t="s">
        <v>18</v>
      </c>
      <c r="P103" s="71">
        <v>10</v>
      </c>
      <c r="Q103" s="72">
        <f t="shared" si="7"/>
        <v>0</v>
      </c>
    </row>
    <row r="104" spans="1:17" ht="93.75" hidden="1">
      <c r="A104" s="82" t="s">
        <v>220</v>
      </c>
      <c r="B104" s="2" t="s">
        <v>55</v>
      </c>
      <c r="C104" s="2" t="s">
        <v>173</v>
      </c>
      <c r="D104" s="41" t="s">
        <v>18</v>
      </c>
      <c r="E104" s="40" t="s">
        <v>88</v>
      </c>
      <c r="F104" s="41" t="s">
        <v>18</v>
      </c>
      <c r="G104" s="40" t="s">
        <v>59</v>
      </c>
      <c r="H104" s="40" t="s">
        <v>32</v>
      </c>
      <c r="I104" s="3" t="s">
        <v>107</v>
      </c>
      <c r="J104" s="40"/>
      <c r="K104" s="42">
        <f t="shared" si="5"/>
        <v>0</v>
      </c>
      <c r="L104" s="42">
        <f t="shared" si="6"/>
        <v>0</v>
      </c>
      <c r="M104" s="15" t="s">
        <v>18</v>
      </c>
      <c r="N104" s="40" t="s">
        <v>18</v>
      </c>
      <c r="O104" s="40" t="s">
        <v>18</v>
      </c>
      <c r="P104" s="71">
        <v>10</v>
      </c>
      <c r="Q104" s="72">
        <f t="shared" si="7"/>
        <v>0</v>
      </c>
    </row>
    <row r="105" spans="1:17" ht="93.75" hidden="1">
      <c r="A105" s="82" t="s">
        <v>221</v>
      </c>
      <c r="B105" s="2" t="s">
        <v>20</v>
      </c>
      <c r="C105" s="2" t="s">
        <v>173</v>
      </c>
      <c r="D105" s="41" t="s">
        <v>18</v>
      </c>
      <c r="E105" s="40" t="s">
        <v>88</v>
      </c>
      <c r="F105" s="41" t="s">
        <v>18</v>
      </c>
      <c r="G105" s="40" t="s">
        <v>59</v>
      </c>
      <c r="H105" s="40" t="s">
        <v>32</v>
      </c>
      <c r="I105" s="3" t="s">
        <v>107</v>
      </c>
      <c r="J105" s="40"/>
      <c r="K105" s="42">
        <f t="shared" si="5"/>
        <v>0</v>
      </c>
      <c r="L105" s="42">
        <f t="shared" si="6"/>
        <v>0</v>
      </c>
      <c r="M105" s="15" t="s">
        <v>18</v>
      </c>
      <c r="N105" s="40" t="s">
        <v>18</v>
      </c>
      <c r="O105" s="40" t="s">
        <v>18</v>
      </c>
      <c r="P105" s="71">
        <v>10</v>
      </c>
      <c r="Q105" s="72">
        <f t="shared" si="7"/>
        <v>0</v>
      </c>
    </row>
    <row r="106" spans="1:17" ht="93.75" hidden="1">
      <c r="A106" s="82" t="s">
        <v>222</v>
      </c>
      <c r="B106" s="2" t="s">
        <v>168</v>
      </c>
      <c r="C106" s="2" t="s">
        <v>173</v>
      </c>
      <c r="D106" s="41" t="s">
        <v>18</v>
      </c>
      <c r="E106" s="40" t="s">
        <v>88</v>
      </c>
      <c r="F106" s="41" t="s">
        <v>18</v>
      </c>
      <c r="G106" s="40" t="s">
        <v>59</v>
      </c>
      <c r="H106" s="40" t="s">
        <v>32</v>
      </c>
      <c r="I106" s="3" t="s">
        <v>107</v>
      </c>
      <c r="J106" s="40"/>
      <c r="K106" s="42">
        <f t="shared" si="5"/>
        <v>0</v>
      </c>
      <c r="L106" s="42">
        <f t="shared" si="6"/>
        <v>0</v>
      </c>
      <c r="M106" s="16" t="s">
        <v>171</v>
      </c>
      <c r="N106" s="16" t="s">
        <v>171</v>
      </c>
      <c r="O106" s="16" t="s">
        <v>171</v>
      </c>
      <c r="P106" s="71">
        <v>10</v>
      </c>
      <c r="Q106" s="72">
        <f t="shared" si="7"/>
        <v>0</v>
      </c>
    </row>
    <row r="107" spans="1:17" ht="93.75" hidden="1">
      <c r="A107" s="81" t="s">
        <v>223</v>
      </c>
      <c r="B107" s="2" t="s">
        <v>57</v>
      </c>
      <c r="C107" s="2" t="s">
        <v>173</v>
      </c>
      <c r="D107" s="41" t="s">
        <v>18</v>
      </c>
      <c r="E107" s="40" t="s">
        <v>88</v>
      </c>
      <c r="F107" s="41" t="s">
        <v>18</v>
      </c>
      <c r="G107" s="40" t="s">
        <v>59</v>
      </c>
      <c r="H107" s="40" t="s">
        <v>32</v>
      </c>
      <c r="I107" s="3" t="s">
        <v>107</v>
      </c>
      <c r="J107" s="40"/>
      <c r="K107" s="42">
        <f t="shared" si="5"/>
        <v>0</v>
      </c>
      <c r="L107" s="42">
        <f t="shared" si="6"/>
        <v>0</v>
      </c>
      <c r="M107" s="16" t="s">
        <v>172</v>
      </c>
      <c r="N107" s="16" t="s">
        <v>172</v>
      </c>
      <c r="O107" s="16" t="s">
        <v>172</v>
      </c>
      <c r="P107" s="71">
        <v>10</v>
      </c>
      <c r="Q107" s="72">
        <f t="shared" si="7"/>
        <v>0</v>
      </c>
    </row>
    <row r="108" spans="1:17" hidden="1">
      <c r="A108" s="19"/>
      <c r="B108" s="2"/>
      <c r="C108" s="2"/>
      <c r="D108" s="37"/>
      <c r="E108" s="36"/>
      <c r="F108" s="37"/>
      <c r="G108" s="36"/>
      <c r="H108" s="36"/>
      <c r="I108" s="3"/>
      <c r="J108" s="36"/>
      <c r="K108" s="87"/>
      <c r="L108" s="87"/>
      <c r="M108" s="36"/>
      <c r="N108" s="36"/>
      <c r="O108" s="36"/>
      <c r="P108" s="71">
        <v>10</v>
      </c>
      <c r="Q108" s="72">
        <f t="shared" si="7"/>
        <v>0</v>
      </c>
    </row>
    <row r="109" spans="1:17" ht="21.75" customHeight="1">
      <c r="A109" s="12" t="s">
        <v>94</v>
      </c>
      <c r="B109" s="2"/>
      <c r="C109" s="2"/>
      <c r="D109" s="11"/>
      <c r="E109" s="9"/>
      <c r="F109" s="11"/>
      <c r="G109" s="9"/>
      <c r="H109" s="9"/>
      <c r="I109" s="13"/>
      <c r="J109" s="15">
        <f>SUM(J88:J108)</f>
        <v>172</v>
      </c>
      <c r="K109" s="15">
        <f>SUM(K88:K108)</f>
        <v>172</v>
      </c>
      <c r="L109" s="15">
        <f>SUM(L88:L108)</f>
        <v>172</v>
      </c>
      <c r="M109" s="9"/>
      <c r="N109" s="9"/>
      <c r="O109" s="9"/>
      <c r="P109" s="71">
        <v>10</v>
      </c>
      <c r="Q109" s="72">
        <f t="shared" si="7"/>
        <v>17</v>
      </c>
    </row>
    <row r="110" spans="1:17">
      <c r="A110" s="7" t="s">
        <v>33</v>
      </c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</row>
    <row r="111" spans="1:17">
      <c r="A111" s="163" t="s">
        <v>34</v>
      </c>
      <c r="B111" s="163"/>
      <c r="C111" s="163"/>
      <c r="D111" s="163"/>
      <c r="E111" s="163"/>
      <c r="F111" s="164"/>
      <c r="G111" s="164"/>
      <c r="H111" s="164"/>
      <c r="I111" s="164"/>
      <c r="J111" s="164"/>
      <c r="K111" s="164"/>
      <c r="L111" s="7"/>
      <c r="M111" s="7"/>
      <c r="N111" s="7"/>
      <c r="O111" s="7"/>
    </row>
    <row r="112" spans="1:17">
      <c r="A112" s="9" t="s">
        <v>35</v>
      </c>
      <c r="B112" s="9" t="s">
        <v>36</v>
      </c>
      <c r="C112" s="9" t="s">
        <v>37</v>
      </c>
      <c r="D112" s="9" t="s">
        <v>38</v>
      </c>
      <c r="E112" s="163" t="s">
        <v>15</v>
      </c>
      <c r="F112" s="164"/>
      <c r="G112" s="164"/>
      <c r="H112" s="164"/>
      <c r="I112" s="164"/>
      <c r="J112" s="164"/>
      <c r="K112" s="164"/>
      <c r="L112" s="7"/>
      <c r="M112" s="7"/>
      <c r="N112" s="7"/>
      <c r="O112" s="7"/>
    </row>
    <row r="113" spans="1:23">
      <c r="A113" s="9">
        <v>1</v>
      </c>
      <c r="B113" s="9">
        <v>2</v>
      </c>
      <c r="C113" s="9">
        <v>3</v>
      </c>
      <c r="D113" s="9">
        <v>4</v>
      </c>
      <c r="E113" s="163">
        <v>5</v>
      </c>
      <c r="F113" s="164"/>
      <c r="G113" s="164"/>
      <c r="H113" s="164"/>
      <c r="I113" s="164"/>
      <c r="J113" s="164"/>
      <c r="K113" s="164"/>
      <c r="L113" s="7"/>
      <c r="M113" s="7"/>
      <c r="N113" s="7"/>
      <c r="O113" s="7"/>
    </row>
    <row r="114" spans="1:23" ht="75.75" customHeight="1">
      <c r="A114" s="9" t="s">
        <v>60</v>
      </c>
      <c r="B114" s="9" t="s">
        <v>61</v>
      </c>
      <c r="C114" s="17">
        <v>42443</v>
      </c>
      <c r="D114" s="9">
        <v>529</v>
      </c>
      <c r="E114" s="163" t="s">
        <v>162</v>
      </c>
      <c r="F114" s="165"/>
      <c r="G114" s="165"/>
      <c r="H114" s="165"/>
      <c r="I114" s="165"/>
      <c r="J114" s="165"/>
      <c r="K114" s="165"/>
      <c r="L114" s="7"/>
      <c r="M114" s="7"/>
      <c r="N114" s="7"/>
      <c r="O114" s="7"/>
    </row>
    <row r="115" spans="1:23" ht="75.75" customHeight="1">
      <c r="A115" s="21" t="s">
        <v>60</v>
      </c>
      <c r="B115" s="21" t="s">
        <v>61</v>
      </c>
      <c r="C115" s="17">
        <v>42450</v>
      </c>
      <c r="D115" s="21">
        <v>601</v>
      </c>
      <c r="E115" s="201" t="s">
        <v>163</v>
      </c>
      <c r="F115" s="202"/>
      <c r="G115" s="202"/>
      <c r="H115" s="202"/>
      <c r="I115" s="202"/>
      <c r="J115" s="202"/>
      <c r="K115" s="203"/>
      <c r="L115" s="22"/>
      <c r="M115" s="22"/>
      <c r="N115" s="22"/>
      <c r="O115" s="22"/>
    </row>
    <row r="116" spans="1:23">
      <c r="A116" s="161" t="s">
        <v>39</v>
      </c>
      <c r="B116" s="161"/>
      <c r="C116" s="161"/>
      <c r="D116" s="161"/>
      <c r="E116" s="161"/>
      <c r="F116" s="161"/>
      <c r="G116" s="7"/>
      <c r="H116" s="7"/>
      <c r="I116" s="7"/>
      <c r="J116" s="7"/>
      <c r="K116" s="7"/>
      <c r="L116" s="7"/>
      <c r="M116" s="7"/>
      <c r="N116" s="7"/>
      <c r="O116" s="7"/>
    </row>
    <row r="117" spans="1:23">
      <c r="A117" s="198" t="s">
        <v>40</v>
      </c>
      <c r="B117" s="198"/>
      <c r="C117" s="198"/>
      <c r="D117" s="198"/>
      <c r="E117" s="198"/>
      <c r="F117" s="198"/>
      <c r="G117" s="198"/>
      <c r="H117" s="198"/>
      <c r="I117" s="198"/>
      <c r="J117" s="198"/>
      <c r="K117" s="198"/>
      <c r="L117" s="14"/>
      <c r="M117" s="14"/>
      <c r="N117" s="14"/>
      <c r="O117" s="14"/>
    </row>
    <row r="118" spans="1:23" ht="39" customHeight="1">
      <c r="A118" s="199" t="s">
        <v>41</v>
      </c>
      <c r="B118" s="199"/>
      <c r="C118" s="199"/>
      <c r="D118" s="199"/>
      <c r="E118" s="199"/>
      <c r="F118" s="199"/>
      <c r="G118" s="199"/>
      <c r="H118" s="199"/>
      <c r="I118" s="199"/>
      <c r="J118" s="199"/>
      <c r="K118" s="199"/>
      <c r="L118" s="14"/>
      <c r="M118" s="14"/>
      <c r="N118" s="14"/>
      <c r="O118" s="14"/>
    </row>
    <row r="119" spans="1:23" ht="17.25" customHeight="1">
      <c r="A119" s="243" t="s">
        <v>461</v>
      </c>
      <c r="B119" s="243"/>
      <c r="C119" s="243"/>
      <c r="D119" s="243"/>
      <c r="E119" s="243"/>
      <c r="F119" s="243"/>
      <c r="G119" s="243"/>
      <c r="H119" s="243"/>
      <c r="I119" s="243"/>
      <c r="J119" s="243"/>
      <c r="K119" s="243"/>
      <c r="L119" s="14"/>
      <c r="M119" s="14"/>
      <c r="N119" s="14"/>
      <c r="O119" s="14"/>
    </row>
    <row r="120" spans="1:23">
      <c r="A120" s="161" t="s">
        <v>43</v>
      </c>
      <c r="B120" s="161"/>
      <c r="C120" s="161"/>
      <c r="D120" s="161"/>
      <c r="E120" s="161"/>
      <c r="F120" s="161"/>
      <c r="G120" s="161"/>
      <c r="H120" s="161"/>
      <c r="I120" s="161"/>
      <c r="J120" s="7"/>
      <c r="K120" s="7"/>
      <c r="L120" s="7"/>
      <c r="M120" s="7"/>
      <c r="N120" s="7"/>
      <c r="O120" s="7"/>
    </row>
    <row r="121" spans="1:23" ht="18.75" customHeight="1">
      <c r="A121" s="236" t="s">
        <v>44</v>
      </c>
      <c r="B121" s="236"/>
      <c r="C121" s="236"/>
      <c r="D121" s="236"/>
      <c r="E121" s="236" t="s">
        <v>45</v>
      </c>
      <c r="F121" s="236"/>
      <c r="G121" s="236"/>
      <c r="H121" s="236" t="s">
        <v>46</v>
      </c>
      <c r="I121" s="236"/>
      <c r="J121" s="236"/>
      <c r="K121" s="236"/>
      <c r="L121" s="236"/>
      <c r="M121" s="95"/>
      <c r="N121" s="95"/>
      <c r="O121" s="95"/>
      <c r="P121" s="95"/>
    </row>
    <row r="122" spans="1:23">
      <c r="A122" s="237">
        <v>1</v>
      </c>
      <c r="B122" s="237"/>
      <c r="C122" s="237"/>
      <c r="D122" s="237"/>
      <c r="E122" s="240">
        <v>2</v>
      </c>
      <c r="F122" s="241"/>
      <c r="G122" s="242"/>
      <c r="H122" s="236">
        <v>3</v>
      </c>
      <c r="I122" s="236"/>
      <c r="J122" s="236"/>
      <c r="K122" s="236"/>
      <c r="L122" s="236"/>
    </row>
    <row r="123" spans="1:23" ht="58.5" customHeight="1">
      <c r="A123" s="252" t="s">
        <v>424</v>
      </c>
      <c r="B123" s="253"/>
      <c r="C123" s="253"/>
      <c r="D123" s="254"/>
      <c r="E123" s="240" t="s">
        <v>47</v>
      </c>
      <c r="F123" s="241"/>
      <c r="G123" s="242"/>
      <c r="H123" s="240" t="s">
        <v>48</v>
      </c>
      <c r="I123" s="241"/>
      <c r="J123" s="241"/>
      <c r="K123" s="241"/>
      <c r="L123" s="242"/>
    </row>
    <row r="124" spans="1:23" ht="59.25" customHeight="1">
      <c r="A124" s="252" t="s">
        <v>424</v>
      </c>
      <c r="B124" s="253"/>
      <c r="C124" s="253"/>
      <c r="D124" s="254"/>
      <c r="E124" s="240" t="s">
        <v>49</v>
      </c>
      <c r="F124" s="241"/>
      <c r="G124" s="242"/>
      <c r="H124" s="240" t="s">
        <v>50</v>
      </c>
      <c r="I124" s="241"/>
      <c r="J124" s="241"/>
      <c r="K124" s="241"/>
      <c r="L124" s="242"/>
    </row>
    <row r="125" spans="1:23" ht="61.5" customHeight="1">
      <c r="A125" s="252" t="s">
        <v>424</v>
      </c>
      <c r="B125" s="253"/>
      <c r="C125" s="253"/>
      <c r="D125" s="254"/>
      <c r="E125" s="240" t="s">
        <v>52</v>
      </c>
      <c r="F125" s="241"/>
      <c r="G125" s="242"/>
      <c r="H125" s="240" t="s">
        <v>48</v>
      </c>
      <c r="I125" s="241"/>
      <c r="J125" s="241"/>
      <c r="K125" s="241"/>
      <c r="L125" s="242"/>
    </row>
    <row r="126" spans="1:23" ht="53.25" customHeight="1">
      <c r="A126" s="252" t="s">
        <v>425</v>
      </c>
      <c r="B126" s="253"/>
      <c r="C126" s="253"/>
      <c r="D126" s="254"/>
      <c r="E126" s="240" t="s">
        <v>51</v>
      </c>
      <c r="F126" s="241"/>
      <c r="G126" s="242"/>
      <c r="H126" s="255" t="s">
        <v>188</v>
      </c>
      <c r="I126" s="256"/>
      <c r="J126" s="256"/>
      <c r="K126" s="256"/>
      <c r="L126" s="257"/>
    </row>
    <row r="127" spans="1:23">
      <c r="A127" s="8"/>
      <c r="B127" s="8"/>
      <c r="C127" s="8"/>
      <c r="D127" s="8"/>
      <c r="E127" s="8"/>
      <c r="F127" s="8"/>
      <c r="G127" s="8"/>
      <c r="H127" s="8"/>
      <c r="I127" s="8"/>
      <c r="J127" s="7"/>
      <c r="K127" s="7"/>
      <c r="L127" s="7"/>
      <c r="M127" s="7"/>
      <c r="N127" s="7"/>
      <c r="O127" s="7"/>
    </row>
    <row r="128" spans="1:23" s="101" customFormat="1">
      <c r="A128" s="193" t="s">
        <v>246</v>
      </c>
      <c r="B128" s="194"/>
      <c r="C128" s="194"/>
      <c r="D128" s="194"/>
      <c r="E128" s="194"/>
      <c r="F128" s="194"/>
      <c r="G128" s="194"/>
      <c r="H128" s="194"/>
      <c r="I128" s="194"/>
      <c r="J128" s="194"/>
      <c r="K128" s="194"/>
      <c r="L128" s="194"/>
      <c r="M128" s="194"/>
      <c r="N128" s="194"/>
      <c r="O128" s="194"/>
      <c r="P128" s="98"/>
      <c r="Q128" s="99"/>
      <c r="R128" s="100"/>
      <c r="S128" s="100"/>
      <c r="T128" s="100"/>
      <c r="U128" s="100"/>
      <c r="V128" s="100"/>
      <c r="W128" s="100"/>
    </row>
    <row r="129" spans="1:31" s="101" customFormat="1">
      <c r="A129" s="102"/>
      <c r="B129" s="103"/>
      <c r="C129" s="103"/>
      <c r="D129" s="103"/>
      <c r="E129" s="103"/>
      <c r="F129" s="103"/>
      <c r="G129" s="103"/>
      <c r="H129" s="103"/>
      <c r="I129" s="103"/>
      <c r="J129" s="103"/>
      <c r="K129" s="103"/>
      <c r="L129" s="103"/>
      <c r="M129" s="103"/>
      <c r="N129" s="103"/>
      <c r="O129" s="103"/>
      <c r="P129" s="98"/>
      <c r="Q129" s="99"/>
      <c r="R129" s="100"/>
      <c r="S129" s="100"/>
      <c r="T129" s="100"/>
      <c r="U129" s="100"/>
      <c r="V129" s="100"/>
      <c r="W129" s="100"/>
    </row>
    <row r="130" spans="1:31">
      <c r="A130" s="193" t="s">
        <v>247</v>
      </c>
      <c r="B130" s="193"/>
      <c r="C130" s="193"/>
      <c r="D130" s="193"/>
      <c r="E130" s="193"/>
      <c r="F130" s="193"/>
      <c r="G130" s="193"/>
      <c r="H130" s="193"/>
      <c r="I130" s="193"/>
      <c r="J130" s="193"/>
      <c r="K130" s="193"/>
      <c r="L130" s="193"/>
      <c r="M130" s="195" t="s">
        <v>193</v>
      </c>
      <c r="N130" s="258" t="s">
        <v>18</v>
      </c>
      <c r="O130" s="104"/>
      <c r="P130" s="104"/>
      <c r="Q130" s="105"/>
      <c r="R130" s="105"/>
      <c r="S130" s="105"/>
      <c r="T130" s="105"/>
      <c r="U130" s="105"/>
      <c r="V130" s="105"/>
      <c r="W130" s="105"/>
    </row>
    <row r="131" spans="1:31">
      <c r="A131" s="183" t="s">
        <v>248</v>
      </c>
      <c r="B131" s="183"/>
      <c r="C131" s="183"/>
      <c r="D131" s="183"/>
      <c r="E131" s="183"/>
      <c r="F131" s="183"/>
      <c r="G131" s="183"/>
      <c r="H131" s="183"/>
      <c r="I131" s="183"/>
      <c r="J131" s="183"/>
      <c r="K131" s="183"/>
      <c r="L131" s="183"/>
      <c r="M131" s="196"/>
      <c r="N131" s="258"/>
      <c r="O131" s="104"/>
      <c r="P131" s="104"/>
      <c r="Q131" s="105"/>
      <c r="R131" s="105"/>
      <c r="S131" s="105"/>
      <c r="T131" s="105"/>
      <c r="U131" s="105"/>
      <c r="V131" s="105"/>
      <c r="W131" s="105"/>
    </row>
    <row r="132" spans="1:31">
      <c r="A132" s="104" t="s">
        <v>249</v>
      </c>
      <c r="B132" s="104"/>
      <c r="C132" s="104"/>
      <c r="D132" s="104"/>
      <c r="E132" s="104"/>
      <c r="F132" s="104"/>
      <c r="G132" s="104"/>
      <c r="H132" s="104"/>
      <c r="I132" s="104"/>
      <c r="J132" s="104"/>
      <c r="K132" s="104"/>
      <c r="L132" s="104"/>
      <c r="M132" s="196"/>
      <c r="N132" s="258"/>
      <c r="O132" s="104"/>
      <c r="P132" s="104"/>
      <c r="Q132" s="105"/>
      <c r="R132" s="105"/>
      <c r="S132" s="105"/>
      <c r="T132" s="105"/>
      <c r="U132" s="105"/>
      <c r="V132" s="105"/>
      <c r="W132" s="105"/>
    </row>
    <row r="133" spans="1:31">
      <c r="A133" s="183" t="s">
        <v>250</v>
      </c>
      <c r="B133" s="183"/>
      <c r="C133" s="183"/>
      <c r="D133" s="183"/>
      <c r="E133" s="183"/>
      <c r="F133" s="183"/>
      <c r="G133" s="183"/>
      <c r="H133" s="183"/>
      <c r="I133" s="183"/>
      <c r="J133" s="183"/>
      <c r="K133" s="183"/>
      <c r="L133" s="183"/>
      <c r="M133" s="104"/>
      <c r="N133" s="98"/>
      <c r="O133" s="104"/>
      <c r="P133" s="104"/>
      <c r="Q133" s="105"/>
      <c r="R133" s="105"/>
      <c r="S133" s="105"/>
      <c r="T133" s="105"/>
      <c r="U133" s="105"/>
      <c r="V133" s="105"/>
      <c r="W133" s="105"/>
    </row>
    <row r="134" spans="1:31">
      <c r="A134" s="179" t="s">
        <v>251</v>
      </c>
      <c r="B134" s="179"/>
      <c r="C134" s="179"/>
      <c r="D134" s="179"/>
      <c r="E134" s="179"/>
      <c r="F134" s="179"/>
      <c r="G134" s="179"/>
      <c r="H134" s="179"/>
      <c r="I134" s="179"/>
      <c r="J134" s="179"/>
      <c r="K134" s="104"/>
      <c r="L134" s="104"/>
      <c r="M134" s="104"/>
      <c r="N134" s="98"/>
      <c r="O134" s="104"/>
      <c r="P134" s="104"/>
      <c r="Q134" s="105"/>
      <c r="R134" s="105"/>
      <c r="S134" s="105"/>
      <c r="T134" s="105"/>
      <c r="U134" s="105"/>
      <c r="V134" s="105"/>
      <c r="W134" s="105"/>
    </row>
    <row r="135" spans="1:31" s="101" customFormat="1">
      <c r="A135" s="244" t="s">
        <v>252</v>
      </c>
      <c r="B135" s="244" t="s">
        <v>253</v>
      </c>
      <c r="C135" s="244"/>
      <c r="D135" s="244"/>
      <c r="E135" s="244" t="s">
        <v>254</v>
      </c>
      <c r="F135" s="244"/>
      <c r="G135" s="244" t="s">
        <v>255</v>
      </c>
      <c r="H135" s="244"/>
      <c r="I135" s="244"/>
      <c r="J135" s="244" t="s">
        <v>256</v>
      </c>
      <c r="K135" s="244"/>
      <c r="L135" s="244"/>
      <c r="M135" s="244" t="s">
        <v>257</v>
      </c>
      <c r="N135" s="244"/>
      <c r="O135" s="98"/>
      <c r="P135" s="99"/>
      <c r="Q135" s="100"/>
      <c r="R135" s="100"/>
      <c r="S135" s="100"/>
      <c r="T135" s="100"/>
      <c r="U135" s="100"/>
      <c r="V135" s="100"/>
      <c r="W135" s="100"/>
    </row>
    <row r="136" spans="1:31" s="101" customFormat="1">
      <c r="A136" s="244"/>
      <c r="B136" s="171" t="s">
        <v>258</v>
      </c>
      <c r="C136" s="171" t="s">
        <v>258</v>
      </c>
      <c r="D136" s="171" t="s">
        <v>258</v>
      </c>
      <c r="E136" s="171" t="s">
        <v>258</v>
      </c>
      <c r="F136" s="171" t="s">
        <v>258</v>
      </c>
      <c r="G136" s="244" t="s">
        <v>259</v>
      </c>
      <c r="H136" s="244" t="s">
        <v>260</v>
      </c>
      <c r="I136" s="244"/>
      <c r="J136" s="244" t="s">
        <v>226</v>
      </c>
      <c r="K136" s="244" t="s">
        <v>227</v>
      </c>
      <c r="L136" s="244" t="s">
        <v>261</v>
      </c>
      <c r="M136" s="244" t="s">
        <v>185</v>
      </c>
      <c r="N136" s="244" t="s">
        <v>186</v>
      </c>
      <c r="O136" s="98"/>
      <c r="P136" s="99"/>
      <c r="Q136" s="100"/>
      <c r="R136" s="100"/>
      <c r="S136" s="100"/>
      <c r="T136" s="100"/>
      <c r="U136" s="100"/>
      <c r="V136" s="100"/>
      <c r="W136" s="100"/>
    </row>
    <row r="137" spans="1:31" s="101" customFormat="1" ht="75">
      <c r="A137" s="244"/>
      <c r="B137" s="172"/>
      <c r="C137" s="172"/>
      <c r="D137" s="172"/>
      <c r="E137" s="172"/>
      <c r="F137" s="172"/>
      <c r="G137" s="244"/>
      <c r="H137" s="106" t="s">
        <v>15</v>
      </c>
      <c r="I137" s="107" t="s">
        <v>262</v>
      </c>
      <c r="J137" s="244"/>
      <c r="K137" s="244"/>
      <c r="L137" s="244"/>
      <c r="M137" s="244"/>
      <c r="N137" s="244"/>
      <c r="O137" s="98"/>
      <c r="P137" s="99"/>
      <c r="Q137" s="100"/>
      <c r="R137" s="100"/>
      <c r="S137" s="100"/>
      <c r="T137" s="100"/>
      <c r="U137" s="100"/>
      <c r="V137" s="100"/>
      <c r="W137" s="100"/>
    </row>
    <row r="138" spans="1:31" s="101" customFormat="1">
      <c r="A138" s="106">
        <v>1</v>
      </c>
      <c r="B138" s="106">
        <v>2</v>
      </c>
      <c r="C138" s="106">
        <v>3</v>
      </c>
      <c r="D138" s="106">
        <v>4</v>
      </c>
      <c r="E138" s="106">
        <v>5</v>
      </c>
      <c r="F138" s="106">
        <v>6</v>
      </c>
      <c r="G138" s="106">
        <v>7</v>
      </c>
      <c r="H138" s="106">
        <v>8</v>
      </c>
      <c r="I138" s="106">
        <v>9</v>
      </c>
      <c r="J138" s="106">
        <v>10</v>
      </c>
      <c r="K138" s="106">
        <v>11</v>
      </c>
      <c r="L138" s="106">
        <v>12</v>
      </c>
      <c r="M138" s="106">
        <v>13</v>
      </c>
      <c r="N138" s="106">
        <v>14</v>
      </c>
      <c r="O138" s="98"/>
      <c r="P138" s="99"/>
      <c r="Q138" s="100"/>
      <c r="R138" s="100"/>
      <c r="S138" s="100"/>
      <c r="T138" s="100"/>
      <c r="U138" s="100"/>
      <c r="V138" s="100"/>
      <c r="W138" s="100"/>
    </row>
    <row r="139" spans="1:31" s="101" customFormat="1">
      <c r="A139" s="244" t="s">
        <v>18</v>
      </c>
      <c r="B139" s="244" t="s">
        <v>18</v>
      </c>
      <c r="C139" s="244" t="s">
        <v>18</v>
      </c>
      <c r="D139" s="244" t="s">
        <v>18</v>
      </c>
      <c r="E139" s="244" t="s">
        <v>18</v>
      </c>
      <c r="F139" s="244" t="s">
        <v>18</v>
      </c>
      <c r="G139" s="106" t="s">
        <v>18</v>
      </c>
      <c r="H139" s="106" t="s">
        <v>18</v>
      </c>
      <c r="I139" s="106" t="s">
        <v>18</v>
      </c>
      <c r="J139" s="106" t="s">
        <v>18</v>
      </c>
      <c r="K139" s="106" t="s">
        <v>18</v>
      </c>
      <c r="L139" s="106" t="s">
        <v>18</v>
      </c>
      <c r="M139" s="106" t="s">
        <v>18</v>
      </c>
      <c r="N139" s="106" t="s">
        <v>18</v>
      </c>
      <c r="O139" s="98"/>
      <c r="P139" s="99"/>
      <c r="Q139" s="100"/>
      <c r="R139" s="100"/>
      <c r="S139" s="100"/>
      <c r="T139" s="100"/>
      <c r="U139" s="100"/>
      <c r="V139" s="100"/>
      <c r="W139" s="100"/>
    </row>
    <row r="140" spans="1:31" s="101" customFormat="1">
      <c r="A140" s="244"/>
      <c r="B140" s="244"/>
      <c r="C140" s="244"/>
      <c r="D140" s="244"/>
      <c r="E140" s="244"/>
      <c r="F140" s="244"/>
      <c r="G140" s="106" t="s">
        <v>18</v>
      </c>
      <c r="H140" s="106" t="s">
        <v>18</v>
      </c>
      <c r="I140" s="106" t="s">
        <v>18</v>
      </c>
      <c r="J140" s="106" t="s">
        <v>18</v>
      </c>
      <c r="K140" s="106" t="s">
        <v>18</v>
      </c>
      <c r="L140" s="106" t="s">
        <v>18</v>
      </c>
      <c r="M140" s="106" t="s">
        <v>18</v>
      </c>
      <c r="N140" s="106" t="s">
        <v>18</v>
      </c>
      <c r="O140" s="98"/>
      <c r="P140" s="99"/>
      <c r="Q140" s="100"/>
      <c r="R140" s="100"/>
      <c r="S140" s="100"/>
      <c r="T140" s="100"/>
      <c r="U140" s="100"/>
      <c r="V140" s="100"/>
      <c r="W140" s="100"/>
    </row>
    <row r="141" spans="1:31" s="101" customFormat="1">
      <c r="A141" s="108"/>
      <c r="B141" s="108"/>
      <c r="C141" s="108"/>
      <c r="D141" s="108"/>
      <c r="E141" s="108"/>
      <c r="F141" s="108"/>
      <c r="G141" s="108"/>
      <c r="H141" s="108"/>
      <c r="I141" s="108"/>
      <c r="J141" s="108"/>
      <c r="K141" s="108"/>
      <c r="L141" s="108"/>
      <c r="M141" s="108"/>
      <c r="N141" s="108"/>
      <c r="O141" s="98"/>
      <c r="P141" s="99"/>
      <c r="Q141" s="100"/>
      <c r="R141" s="100"/>
      <c r="S141" s="100"/>
      <c r="T141" s="100"/>
      <c r="U141" s="100"/>
      <c r="V141" s="100"/>
      <c r="W141" s="100"/>
      <c r="X141" s="100"/>
      <c r="Y141" s="100"/>
      <c r="Z141" s="100"/>
      <c r="AA141" s="100"/>
      <c r="AB141" s="100"/>
      <c r="AC141" s="100"/>
      <c r="AD141" s="100"/>
      <c r="AE141" s="100"/>
    </row>
    <row r="142" spans="1:31" s="101" customFormat="1">
      <c r="A142" s="179" t="s">
        <v>263</v>
      </c>
      <c r="B142" s="179"/>
      <c r="C142" s="179"/>
      <c r="D142" s="179"/>
      <c r="E142" s="179"/>
      <c r="F142" s="179"/>
      <c r="G142" s="179"/>
      <c r="H142" s="179"/>
      <c r="I142" s="179"/>
      <c r="J142" s="179"/>
      <c r="K142" s="109"/>
      <c r="L142" s="109"/>
      <c r="M142" s="110"/>
      <c r="N142" s="110"/>
      <c r="O142" s="110"/>
      <c r="P142" s="98"/>
      <c r="Q142" s="99"/>
      <c r="R142" s="100"/>
      <c r="S142" s="100"/>
      <c r="T142" s="100"/>
      <c r="U142" s="100"/>
      <c r="V142" s="100"/>
      <c r="W142" s="100"/>
      <c r="X142" s="100"/>
      <c r="Y142" s="100"/>
      <c r="Z142" s="100"/>
      <c r="AA142" s="100"/>
      <c r="AB142" s="100"/>
      <c r="AC142" s="100"/>
      <c r="AD142" s="100"/>
      <c r="AE142" s="100"/>
    </row>
    <row r="143" spans="1:31" s="101" customFormat="1" ht="114.75" customHeight="1">
      <c r="A143" s="244" t="s">
        <v>252</v>
      </c>
      <c r="B143" s="244" t="s">
        <v>253</v>
      </c>
      <c r="C143" s="244"/>
      <c r="D143" s="244"/>
      <c r="E143" s="244" t="s">
        <v>254</v>
      </c>
      <c r="F143" s="244"/>
      <c r="G143" s="244" t="s">
        <v>264</v>
      </c>
      <c r="H143" s="244"/>
      <c r="I143" s="244"/>
      <c r="J143" s="245" t="s">
        <v>256</v>
      </c>
      <c r="K143" s="246"/>
      <c r="L143" s="247"/>
      <c r="M143" s="248" t="s">
        <v>187</v>
      </c>
      <c r="N143" s="249"/>
      <c r="O143" s="250"/>
      <c r="P143" s="259" t="s">
        <v>257</v>
      </c>
      <c r="Q143" s="259"/>
      <c r="R143" s="100"/>
      <c r="S143" s="100"/>
      <c r="T143" s="100"/>
      <c r="U143" s="100"/>
      <c r="V143" s="100"/>
      <c r="W143" s="100"/>
      <c r="X143" s="100"/>
      <c r="Y143" s="100"/>
      <c r="Z143" s="100"/>
      <c r="AA143" s="100"/>
      <c r="AB143" s="100"/>
      <c r="AC143" s="100"/>
      <c r="AD143" s="100"/>
      <c r="AE143" s="100"/>
    </row>
    <row r="144" spans="1:31" s="101" customFormat="1">
      <c r="A144" s="244"/>
      <c r="B144" s="171" t="s">
        <v>258</v>
      </c>
      <c r="C144" s="171" t="s">
        <v>258</v>
      </c>
      <c r="D144" s="171" t="s">
        <v>258</v>
      </c>
      <c r="E144" s="171" t="s">
        <v>258</v>
      </c>
      <c r="F144" s="171" t="s">
        <v>258</v>
      </c>
      <c r="G144" s="171" t="s">
        <v>259</v>
      </c>
      <c r="H144" s="259" t="s">
        <v>260</v>
      </c>
      <c r="I144" s="259"/>
      <c r="J144" s="171" t="s">
        <v>265</v>
      </c>
      <c r="K144" s="171" t="s">
        <v>266</v>
      </c>
      <c r="L144" s="171" t="s">
        <v>267</v>
      </c>
      <c r="M144" s="171" t="s">
        <v>265</v>
      </c>
      <c r="N144" s="171" t="s">
        <v>266</v>
      </c>
      <c r="O144" s="171" t="s">
        <v>267</v>
      </c>
      <c r="P144" s="244" t="s">
        <v>185</v>
      </c>
      <c r="Q144" s="244" t="s">
        <v>186</v>
      </c>
      <c r="R144" s="100"/>
      <c r="S144" s="100"/>
      <c r="T144" s="100"/>
      <c r="U144" s="100"/>
      <c r="V144" s="100"/>
      <c r="W144" s="100"/>
      <c r="X144" s="100"/>
      <c r="Y144" s="100"/>
      <c r="Z144" s="100"/>
      <c r="AA144" s="100"/>
      <c r="AB144" s="100"/>
      <c r="AC144" s="100"/>
      <c r="AD144" s="100"/>
      <c r="AE144" s="100"/>
    </row>
    <row r="145" spans="1:31" s="101" customFormat="1" ht="75">
      <c r="A145" s="244"/>
      <c r="B145" s="172"/>
      <c r="C145" s="172"/>
      <c r="D145" s="172"/>
      <c r="E145" s="172"/>
      <c r="F145" s="172"/>
      <c r="G145" s="172"/>
      <c r="H145" s="111" t="s">
        <v>15</v>
      </c>
      <c r="I145" s="107" t="s">
        <v>262</v>
      </c>
      <c r="J145" s="172"/>
      <c r="K145" s="172"/>
      <c r="L145" s="172"/>
      <c r="M145" s="172"/>
      <c r="N145" s="172"/>
      <c r="O145" s="172"/>
      <c r="P145" s="244"/>
      <c r="Q145" s="244"/>
      <c r="R145" s="100"/>
      <c r="S145" s="100"/>
      <c r="T145" s="100"/>
      <c r="U145" s="100"/>
      <c r="V145" s="100"/>
      <c r="W145" s="100"/>
      <c r="X145" s="100"/>
      <c r="Y145" s="100"/>
      <c r="Z145" s="100"/>
      <c r="AA145" s="100"/>
      <c r="AB145" s="100"/>
      <c r="AC145" s="100"/>
      <c r="AD145" s="100"/>
      <c r="AE145" s="100"/>
    </row>
    <row r="146" spans="1:31" s="101" customFormat="1">
      <c r="A146" s="106">
        <v>1</v>
      </c>
      <c r="B146" s="106">
        <v>2</v>
      </c>
      <c r="C146" s="106">
        <v>3</v>
      </c>
      <c r="D146" s="112">
        <v>4</v>
      </c>
      <c r="E146" s="106">
        <v>5</v>
      </c>
      <c r="F146" s="106">
        <v>6</v>
      </c>
      <c r="G146" s="113">
        <v>7</v>
      </c>
      <c r="H146" s="106">
        <v>8</v>
      </c>
      <c r="I146" s="106">
        <v>9</v>
      </c>
      <c r="J146" s="106">
        <v>10</v>
      </c>
      <c r="K146" s="106">
        <v>11</v>
      </c>
      <c r="L146" s="106">
        <v>12</v>
      </c>
      <c r="M146" s="106">
        <v>13</v>
      </c>
      <c r="N146" s="106">
        <v>14</v>
      </c>
      <c r="O146" s="106">
        <v>15</v>
      </c>
      <c r="P146" s="106">
        <v>16</v>
      </c>
      <c r="Q146" s="106">
        <v>17</v>
      </c>
      <c r="R146" s="100"/>
      <c r="S146" s="100"/>
      <c r="T146" s="100"/>
      <c r="U146" s="100"/>
      <c r="V146" s="100"/>
      <c r="W146" s="100"/>
      <c r="X146" s="100"/>
      <c r="Y146" s="100"/>
      <c r="Z146" s="100"/>
      <c r="AA146" s="100"/>
      <c r="AB146" s="100"/>
      <c r="AC146" s="100"/>
      <c r="AD146" s="100"/>
      <c r="AE146" s="100"/>
    </row>
    <row r="147" spans="1:31" s="101" customFormat="1">
      <c r="A147" s="260" t="s">
        <v>18</v>
      </c>
      <c r="B147" s="260" t="s">
        <v>18</v>
      </c>
      <c r="C147" s="260" t="s">
        <v>18</v>
      </c>
      <c r="D147" s="171" t="s">
        <v>18</v>
      </c>
      <c r="E147" s="171" t="s">
        <v>18</v>
      </c>
      <c r="F147" s="244" t="s">
        <v>18</v>
      </c>
      <c r="G147" s="106" t="s">
        <v>18</v>
      </c>
      <c r="H147" s="106" t="s">
        <v>18</v>
      </c>
      <c r="I147" s="106" t="s">
        <v>18</v>
      </c>
      <c r="J147" s="106" t="s">
        <v>18</v>
      </c>
      <c r="K147" s="106" t="s">
        <v>18</v>
      </c>
      <c r="L147" s="106" t="s">
        <v>18</v>
      </c>
      <c r="M147" s="106" t="s">
        <v>18</v>
      </c>
      <c r="N147" s="106" t="s">
        <v>18</v>
      </c>
      <c r="O147" s="106" t="s">
        <v>18</v>
      </c>
      <c r="P147" s="106" t="s">
        <v>18</v>
      </c>
      <c r="Q147" s="106" t="s">
        <v>18</v>
      </c>
      <c r="R147" s="100"/>
      <c r="S147" s="100"/>
      <c r="T147" s="100"/>
      <c r="U147" s="100"/>
      <c r="V147" s="100"/>
      <c r="W147" s="100"/>
      <c r="X147" s="100"/>
      <c r="Y147" s="100"/>
      <c r="Z147" s="100"/>
      <c r="AA147" s="100"/>
      <c r="AB147" s="100"/>
      <c r="AC147" s="100"/>
      <c r="AD147" s="100"/>
      <c r="AE147" s="100"/>
    </row>
    <row r="148" spans="1:31" s="101" customFormat="1">
      <c r="A148" s="260"/>
      <c r="B148" s="260"/>
      <c r="C148" s="260"/>
      <c r="D148" s="172"/>
      <c r="E148" s="172"/>
      <c r="F148" s="244"/>
      <c r="G148" s="106" t="s">
        <v>18</v>
      </c>
      <c r="H148" s="106" t="s">
        <v>18</v>
      </c>
      <c r="I148" s="106" t="s">
        <v>18</v>
      </c>
      <c r="J148" s="106" t="s">
        <v>18</v>
      </c>
      <c r="K148" s="106" t="s">
        <v>18</v>
      </c>
      <c r="L148" s="106" t="s">
        <v>18</v>
      </c>
      <c r="M148" s="106" t="s">
        <v>18</v>
      </c>
      <c r="N148" s="106" t="s">
        <v>18</v>
      </c>
      <c r="O148" s="106" t="s">
        <v>18</v>
      </c>
      <c r="P148" s="106" t="s">
        <v>18</v>
      </c>
      <c r="Q148" s="106" t="s">
        <v>18</v>
      </c>
      <c r="R148" s="4"/>
      <c r="S148" s="4"/>
      <c r="T148" s="4"/>
      <c r="U148" s="4"/>
      <c r="V148" s="4"/>
      <c r="W148" s="4"/>
      <c r="X148" s="100"/>
      <c r="Y148" s="100"/>
      <c r="Z148" s="100"/>
      <c r="AA148" s="100"/>
      <c r="AB148" s="100"/>
      <c r="AC148" s="100"/>
      <c r="AD148" s="100"/>
      <c r="AE148" s="100"/>
    </row>
    <row r="149" spans="1:31" s="101" customFormat="1">
      <c r="A149" s="108"/>
      <c r="B149" s="108"/>
      <c r="C149" s="108"/>
      <c r="D149" s="114"/>
      <c r="E149" s="108"/>
      <c r="F149" s="108"/>
      <c r="G149" s="115"/>
      <c r="H149" s="108"/>
      <c r="I149" s="108"/>
      <c r="J149" s="108"/>
      <c r="K149" s="108"/>
      <c r="L149" s="108"/>
      <c r="M149" s="108"/>
      <c r="N149" s="108"/>
      <c r="O149" s="108"/>
      <c r="P149" s="108"/>
      <c r="Q149" s="108"/>
      <c r="R149" s="4"/>
      <c r="S149" s="4"/>
      <c r="T149" s="4"/>
      <c r="U149" s="4"/>
      <c r="V149" s="4"/>
      <c r="W149" s="4"/>
      <c r="X149" s="100"/>
      <c r="Y149" s="100"/>
      <c r="Z149" s="100"/>
      <c r="AA149" s="100"/>
      <c r="AB149" s="100"/>
      <c r="AC149" s="100"/>
      <c r="AD149" s="100"/>
      <c r="AE149" s="100"/>
    </row>
    <row r="150" spans="1:31" s="101" customFormat="1">
      <c r="A150" s="116"/>
      <c r="B150" s="116"/>
      <c r="C150" s="116"/>
      <c r="D150" s="117"/>
      <c r="E150" s="116"/>
      <c r="F150" s="116"/>
      <c r="G150" s="117"/>
      <c r="H150" s="116"/>
      <c r="I150" s="116"/>
      <c r="J150" s="116"/>
      <c r="K150" s="116"/>
      <c r="L150" s="116"/>
      <c r="M150" s="116"/>
      <c r="N150" s="116"/>
      <c r="O150" s="116"/>
      <c r="P150" s="116"/>
      <c r="Q150" s="116"/>
      <c r="R150" s="4"/>
      <c r="S150" s="4"/>
      <c r="T150" s="4"/>
      <c r="U150" s="4"/>
      <c r="V150" s="4"/>
      <c r="W150" s="4"/>
      <c r="X150" s="100"/>
      <c r="Y150" s="100"/>
      <c r="Z150" s="100"/>
      <c r="AA150" s="100"/>
      <c r="AB150" s="100"/>
      <c r="AC150" s="100"/>
      <c r="AD150" s="100"/>
      <c r="AE150" s="100"/>
    </row>
    <row r="151" spans="1:31">
      <c r="A151" s="169" t="s">
        <v>245</v>
      </c>
      <c r="B151" s="170"/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</row>
    <row r="152" spans="1:31">
      <c r="A152" s="161" t="s">
        <v>62</v>
      </c>
      <c r="B152" s="161"/>
      <c r="C152" s="161"/>
      <c r="D152" s="161"/>
      <c r="E152" s="161"/>
      <c r="F152" s="161"/>
      <c r="G152" s="161"/>
      <c r="H152" s="161"/>
      <c r="I152" s="161"/>
      <c r="J152" s="161"/>
      <c r="K152" s="161"/>
      <c r="L152" s="161"/>
      <c r="M152" s="161"/>
      <c r="N152" s="161"/>
      <c r="O152" s="161"/>
    </row>
    <row r="153" spans="1:31">
      <c r="A153" s="167" t="s">
        <v>63</v>
      </c>
      <c r="B153" s="167"/>
      <c r="C153" s="167"/>
      <c r="D153" s="167"/>
      <c r="E153" s="167"/>
      <c r="F153" s="167"/>
      <c r="G153" s="167"/>
      <c r="H153" s="167"/>
      <c r="I153" s="167"/>
      <c r="J153" s="167"/>
      <c r="K153" s="167"/>
      <c r="L153" s="167"/>
      <c r="M153" s="7"/>
      <c r="N153" s="7"/>
      <c r="O153" s="7"/>
    </row>
    <row r="154" spans="1:31">
      <c r="A154" s="167" t="s">
        <v>64</v>
      </c>
      <c r="B154" s="167"/>
      <c r="C154" s="167"/>
      <c r="D154" s="167"/>
      <c r="E154" s="167"/>
      <c r="F154" s="167"/>
      <c r="G154" s="167"/>
      <c r="H154" s="167"/>
      <c r="I154" s="167"/>
      <c r="J154" s="167"/>
      <c r="K154" s="167"/>
      <c r="L154" s="167"/>
      <c r="M154" s="7"/>
      <c r="N154" s="7"/>
      <c r="O154" s="7"/>
    </row>
    <row r="155" spans="1:31" ht="16.5" customHeight="1">
      <c r="A155" s="167" t="s">
        <v>65</v>
      </c>
      <c r="B155" s="167"/>
      <c r="C155" s="167"/>
      <c r="D155" s="167"/>
      <c r="E155" s="167"/>
      <c r="F155" s="167"/>
      <c r="G155" s="167"/>
      <c r="H155" s="167"/>
      <c r="I155" s="167"/>
      <c r="J155" s="167"/>
      <c r="K155" s="167"/>
      <c r="L155" s="167"/>
      <c r="M155" s="7"/>
      <c r="N155" s="7"/>
      <c r="O155" s="7"/>
    </row>
    <row r="156" spans="1:31">
      <c r="A156" s="167" t="s">
        <v>66</v>
      </c>
      <c r="B156" s="167"/>
      <c r="C156" s="167"/>
      <c r="D156" s="167"/>
      <c r="E156" s="167"/>
      <c r="F156" s="167"/>
      <c r="G156" s="167"/>
      <c r="H156" s="167"/>
      <c r="I156" s="167"/>
      <c r="J156" s="167"/>
      <c r="K156" s="167"/>
      <c r="L156" s="167"/>
      <c r="M156" s="7"/>
      <c r="N156" s="7"/>
      <c r="O156" s="7"/>
    </row>
    <row r="157" spans="1:31">
      <c r="A157" s="167" t="s">
        <v>67</v>
      </c>
      <c r="B157" s="167"/>
      <c r="C157" s="167"/>
      <c r="D157" s="167"/>
      <c r="E157" s="167"/>
      <c r="F157" s="167"/>
      <c r="G157" s="167"/>
      <c r="H157" s="167"/>
      <c r="I157" s="167"/>
      <c r="J157" s="167"/>
      <c r="K157" s="167"/>
      <c r="L157" s="167"/>
      <c r="M157" s="7"/>
      <c r="N157" s="7"/>
      <c r="O157" s="7"/>
    </row>
    <row r="158" spans="1:31">
      <c r="A158" s="167" t="s">
        <v>68</v>
      </c>
      <c r="B158" s="167"/>
      <c r="C158" s="167"/>
      <c r="D158" s="167"/>
      <c r="E158" s="167"/>
      <c r="F158" s="167"/>
      <c r="G158" s="167"/>
      <c r="H158" s="167"/>
      <c r="I158" s="167"/>
      <c r="J158" s="167"/>
      <c r="K158" s="167"/>
      <c r="L158" s="167"/>
      <c r="M158" s="7"/>
      <c r="N158" s="7"/>
      <c r="O158" s="7"/>
    </row>
    <row r="159" spans="1:31">
      <c r="A159" s="167" t="s">
        <v>69</v>
      </c>
      <c r="B159" s="167"/>
      <c r="C159" s="167"/>
      <c r="D159" s="167"/>
      <c r="E159" s="167"/>
      <c r="F159" s="167"/>
      <c r="G159" s="167"/>
      <c r="H159" s="167"/>
      <c r="I159" s="167"/>
      <c r="J159" s="167"/>
      <c r="K159" s="167"/>
      <c r="L159" s="167"/>
      <c r="M159" s="7"/>
      <c r="N159" s="7"/>
      <c r="O159" s="7"/>
    </row>
    <row r="160" spans="1:31">
      <c r="A160" s="168" t="s">
        <v>91</v>
      </c>
      <c r="B160" s="168"/>
      <c r="C160" s="168"/>
      <c r="D160" s="168"/>
      <c r="E160" s="168"/>
      <c r="F160" s="168"/>
      <c r="G160" s="168"/>
      <c r="H160" s="168"/>
      <c r="I160" s="168"/>
      <c r="J160" s="168"/>
      <c r="K160" s="168"/>
      <c r="L160" s="168"/>
      <c r="M160" s="168"/>
      <c r="N160" s="168"/>
      <c r="O160" s="168"/>
    </row>
    <row r="161" spans="1:15" ht="60.75" customHeight="1">
      <c r="A161" s="168" t="s">
        <v>164</v>
      </c>
      <c r="B161" s="168"/>
      <c r="C161" s="168"/>
      <c r="D161" s="168"/>
      <c r="E161" s="168"/>
      <c r="F161" s="168"/>
      <c r="G161" s="168"/>
      <c r="H161" s="168"/>
      <c r="I161" s="168"/>
      <c r="J161" s="168"/>
      <c r="K161" s="168"/>
      <c r="L161" s="168"/>
      <c r="M161" s="168"/>
      <c r="N161" s="168"/>
      <c r="O161" s="168"/>
    </row>
    <row r="162" spans="1:15" ht="60.75" customHeight="1">
      <c r="A162" s="168" t="s">
        <v>165</v>
      </c>
      <c r="B162" s="168"/>
      <c r="C162" s="168"/>
      <c r="D162" s="168"/>
      <c r="E162" s="168"/>
      <c r="F162" s="168"/>
      <c r="G162" s="168"/>
      <c r="H162" s="168"/>
      <c r="I162" s="168"/>
      <c r="J162" s="168"/>
      <c r="K162" s="168"/>
      <c r="L162" s="168"/>
      <c r="M162" s="168"/>
      <c r="N162" s="168"/>
      <c r="O162" s="168"/>
    </row>
    <row r="163" spans="1:15">
      <c r="A163" s="161" t="s">
        <v>70</v>
      </c>
      <c r="B163" s="161"/>
      <c r="C163" s="161"/>
      <c r="D163" s="161"/>
      <c r="E163" s="161"/>
      <c r="F163" s="161"/>
      <c r="G163" s="161"/>
      <c r="H163" s="161"/>
      <c r="I163" s="161"/>
      <c r="J163" s="161"/>
      <c r="K163" s="161"/>
      <c r="L163" s="161"/>
      <c r="M163" s="161"/>
      <c r="N163" s="161"/>
      <c r="O163" s="161"/>
    </row>
    <row r="164" spans="1:15">
      <c r="A164" s="9" t="s">
        <v>71</v>
      </c>
      <c r="B164" s="163" t="s">
        <v>72</v>
      </c>
      <c r="C164" s="164"/>
      <c r="D164" s="164"/>
      <c r="E164" s="166" t="s">
        <v>73</v>
      </c>
      <c r="F164" s="164"/>
      <c r="G164" s="164"/>
      <c r="H164" s="164"/>
      <c r="I164" s="164"/>
      <c r="J164" s="164"/>
      <c r="K164" s="164"/>
      <c r="L164" s="164"/>
      <c r="M164" s="7"/>
      <c r="N164" s="7"/>
      <c r="O164" s="7"/>
    </row>
    <row r="165" spans="1:15">
      <c r="A165" s="9">
        <v>1</v>
      </c>
      <c r="B165" s="163">
        <v>2</v>
      </c>
      <c r="C165" s="164"/>
      <c r="D165" s="164"/>
      <c r="E165" s="165">
        <v>3</v>
      </c>
      <c r="F165" s="165"/>
      <c r="G165" s="165"/>
      <c r="H165" s="165"/>
      <c r="I165" s="165"/>
      <c r="J165" s="165"/>
      <c r="K165" s="164"/>
      <c r="L165" s="164"/>
      <c r="M165" s="7"/>
      <c r="N165" s="7"/>
      <c r="O165" s="7"/>
    </row>
    <row r="166" spans="1:15" ht="40.5" customHeight="1">
      <c r="A166" s="9" t="s">
        <v>74</v>
      </c>
      <c r="B166" s="163" t="s">
        <v>239</v>
      </c>
      <c r="C166" s="164"/>
      <c r="D166" s="164"/>
      <c r="E166" s="165" t="s">
        <v>75</v>
      </c>
      <c r="F166" s="165"/>
      <c r="G166" s="165"/>
      <c r="H166" s="165"/>
      <c r="I166" s="165"/>
      <c r="J166" s="165"/>
      <c r="K166" s="165"/>
      <c r="L166" s="165"/>
      <c r="M166" s="7"/>
      <c r="N166" s="7"/>
      <c r="O166" s="7"/>
    </row>
    <row r="167" spans="1:15" ht="42.75" customHeight="1">
      <c r="A167" s="9" t="s">
        <v>76</v>
      </c>
      <c r="B167" s="163" t="s">
        <v>77</v>
      </c>
      <c r="C167" s="166"/>
      <c r="D167" s="166"/>
      <c r="E167" s="165" t="s">
        <v>75</v>
      </c>
      <c r="F167" s="165"/>
      <c r="G167" s="165"/>
      <c r="H167" s="165"/>
      <c r="I167" s="165"/>
      <c r="J167" s="165"/>
      <c r="K167" s="165"/>
      <c r="L167" s="165"/>
      <c r="M167" s="7"/>
      <c r="N167" s="7"/>
      <c r="O167" s="7"/>
    </row>
    <row r="168" spans="1:15" ht="42" customHeight="1">
      <c r="A168" s="9" t="s">
        <v>78</v>
      </c>
      <c r="B168" s="163" t="s">
        <v>194</v>
      </c>
      <c r="C168" s="164"/>
      <c r="D168" s="164"/>
      <c r="E168" s="165" t="s">
        <v>75</v>
      </c>
      <c r="F168" s="165"/>
      <c r="G168" s="165"/>
      <c r="H168" s="165"/>
      <c r="I168" s="165"/>
      <c r="J168" s="165"/>
      <c r="K168" s="165"/>
      <c r="L168" s="165"/>
      <c r="M168" s="7"/>
      <c r="N168" s="7"/>
      <c r="O168" s="7"/>
    </row>
    <row r="169" spans="1:15">
      <c r="A169" s="161" t="s">
        <v>80</v>
      </c>
      <c r="B169" s="161"/>
      <c r="C169" s="161"/>
      <c r="D169" s="161"/>
      <c r="E169" s="161"/>
      <c r="F169" s="161"/>
      <c r="G169" s="161"/>
      <c r="H169" s="161"/>
      <c r="I169" s="161"/>
      <c r="J169" s="161"/>
      <c r="K169" s="161"/>
      <c r="L169" s="161"/>
      <c r="M169" s="161"/>
      <c r="N169" s="161"/>
      <c r="O169" s="161"/>
    </row>
    <row r="170" spans="1:15">
      <c r="A170" s="161" t="s">
        <v>81</v>
      </c>
      <c r="B170" s="161"/>
      <c r="C170" s="161"/>
      <c r="D170" s="161"/>
      <c r="E170" s="161"/>
      <c r="F170" s="161"/>
      <c r="G170" s="161"/>
      <c r="H170" s="161"/>
      <c r="I170" s="161"/>
      <c r="J170" s="161"/>
      <c r="K170" s="161"/>
      <c r="L170" s="161"/>
      <c r="M170" s="161"/>
      <c r="N170" s="161"/>
      <c r="O170" s="161"/>
    </row>
    <row r="171" spans="1:15">
      <c r="A171" s="161" t="s">
        <v>82</v>
      </c>
      <c r="B171" s="161"/>
      <c r="C171" s="161"/>
      <c r="D171" s="161"/>
      <c r="E171" s="161"/>
      <c r="F171" s="161"/>
      <c r="G171" s="161"/>
      <c r="H171" s="161"/>
      <c r="I171" s="161"/>
      <c r="J171" s="161"/>
      <c r="K171" s="161"/>
      <c r="L171" s="161"/>
      <c r="M171" s="161"/>
      <c r="N171" s="161"/>
      <c r="O171" s="161"/>
    </row>
    <row r="172" spans="1:15">
      <c r="A172" s="161" t="s">
        <v>190</v>
      </c>
      <c r="B172" s="161"/>
      <c r="C172" s="161"/>
      <c r="D172" s="161"/>
      <c r="E172" s="161"/>
      <c r="F172" s="161"/>
      <c r="G172" s="161"/>
      <c r="H172" s="161"/>
      <c r="I172" s="161"/>
      <c r="J172" s="161"/>
      <c r="K172" s="161"/>
      <c r="L172" s="161"/>
      <c r="M172" s="161"/>
      <c r="N172" s="161"/>
      <c r="O172" s="161"/>
    </row>
    <row r="173" spans="1:15" ht="21" customHeight="1">
      <c r="A173" s="162" t="s">
        <v>92</v>
      </c>
      <c r="B173" s="162"/>
      <c r="C173" s="162"/>
      <c r="D173" s="162"/>
      <c r="E173" s="162"/>
      <c r="F173" s="162"/>
      <c r="G173" s="162"/>
      <c r="H173" s="162"/>
      <c r="I173" s="162"/>
      <c r="J173" s="162"/>
      <c r="K173" s="162"/>
      <c r="L173" s="162"/>
      <c r="M173" s="162"/>
      <c r="N173" s="162"/>
      <c r="O173" s="162"/>
    </row>
    <row r="174" spans="1:15" ht="62.25" customHeight="1">
      <c r="A174" s="162" t="s">
        <v>93</v>
      </c>
      <c r="B174" s="162"/>
      <c r="C174" s="162"/>
      <c r="D174" s="162"/>
      <c r="E174" s="162"/>
      <c r="F174" s="162"/>
      <c r="G174" s="162"/>
      <c r="H174" s="162"/>
      <c r="I174" s="162"/>
      <c r="J174" s="162"/>
      <c r="K174" s="162"/>
      <c r="L174" s="162"/>
      <c r="M174" s="162"/>
      <c r="N174" s="162"/>
      <c r="O174" s="162"/>
    </row>
    <row r="175" spans="1:15">
      <c r="A175" s="160" t="s">
        <v>83</v>
      </c>
      <c r="B175" s="160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</row>
    <row r="176" spans="1:15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</row>
    <row r="177" spans="1:15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</row>
    <row r="178" spans="1:15">
      <c r="A178" s="46" t="s">
        <v>178</v>
      </c>
      <c r="B178" s="7"/>
      <c r="C178" s="7"/>
      <c r="D178" s="7"/>
      <c r="E178" s="7"/>
      <c r="F178" s="7"/>
      <c r="G178" s="7"/>
      <c r="H178" s="7"/>
      <c r="I178" s="7"/>
      <c r="J178" s="7"/>
      <c r="K178" s="7" t="s">
        <v>84</v>
      </c>
      <c r="L178" s="7"/>
      <c r="M178" s="7"/>
      <c r="N178" s="7"/>
      <c r="O178" s="7"/>
    </row>
    <row r="179" spans="1:15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</row>
    <row r="180" spans="1:15">
      <c r="A180" s="23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</row>
  </sheetData>
  <mergeCells count="267">
    <mergeCell ref="A147:A148"/>
    <mergeCell ref="B147:B148"/>
    <mergeCell ref="C147:C148"/>
    <mergeCell ref="D147:D148"/>
    <mergeCell ref="E147:E148"/>
    <mergeCell ref="F147:F148"/>
    <mergeCell ref="A121:D121"/>
    <mergeCell ref="E121:G121"/>
    <mergeCell ref="H121:L121"/>
    <mergeCell ref="A122:D122"/>
    <mergeCell ref="E122:G122"/>
    <mergeCell ref="H122:L122"/>
    <mergeCell ref="A123:D123"/>
    <mergeCell ref="E123:G123"/>
    <mergeCell ref="H123:L123"/>
    <mergeCell ref="A124:D124"/>
    <mergeCell ref="E124:G124"/>
    <mergeCell ref="H124:L124"/>
    <mergeCell ref="A125:D125"/>
    <mergeCell ref="E125:G125"/>
    <mergeCell ref="H125:L125"/>
    <mergeCell ref="A126:D126"/>
    <mergeCell ref="E126:G126"/>
    <mergeCell ref="H126:L126"/>
    <mergeCell ref="P143:Q143"/>
    <mergeCell ref="B144:B145"/>
    <mergeCell ref="C144:C145"/>
    <mergeCell ref="D144:D145"/>
    <mergeCell ref="E144:E145"/>
    <mergeCell ref="F144:F145"/>
    <mergeCell ref="G144:G145"/>
    <mergeCell ref="H144:I144"/>
    <mergeCell ref="J144:J145"/>
    <mergeCell ref="K144:K145"/>
    <mergeCell ref="L144:L145"/>
    <mergeCell ref="M144:M145"/>
    <mergeCell ref="N144:N145"/>
    <mergeCell ref="O144:O145"/>
    <mergeCell ref="P144:P145"/>
    <mergeCell ref="Q144:Q145"/>
    <mergeCell ref="D136:D137"/>
    <mergeCell ref="E136:E137"/>
    <mergeCell ref="F136:F137"/>
    <mergeCell ref="G136:G137"/>
    <mergeCell ref="H136:I136"/>
    <mergeCell ref="J136:J137"/>
    <mergeCell ref="K136:K137"/>
    <mergeCell ref="L136:L137"/>
    <mergeCell ref="M136:M137"/>
    <mergeCell ref="A69:D69"/>
    <mergeCell ref="E69:G69"/>
    <mergeCell ref="H69:L69"/>
    <mergeCell ref="A128:O128"/>
    <mergeCell ref="A130:L130"/>
    <mergeCell ref="M130:M132"/>
    <mergeCell ref="N130:N132"/>
    <mergeCell ref="A131:L131"/>
    <mergeCell ref="A133:L133"/>
    <mergeCell ref="E114:K114"/>
    <mergeCell ref="A116:F116"/>
    <mergeCell ref="A117:K117"/>
    <mergeCell ref="A118:K118"/>
    <mergeCell ref="A119:K119"/>
    <mergeCell ref="A120:I120"/>
    <mergeCell ref="A111:K111"/>
    <mergeCell ref="E112:K112"/>
    <mergeCell ref="E113:K113"/>
    <mergeCell ref="E115:K115"/>
    <mergeCell ref="J85:J86"/>
    <mergeCell ref="K85:K86"/>
    <mergeCell ref="L85:L86"/>
    <mergeCell ref="M85:M86"/>
    <mergeCell ref="N85:N86"/>
    <mergeCell ref="A66:D66"/>
    <mergeCell ref="E66:G66"/>
    <mergeCell ref="H66:L66"/>
    <mergeCell ref="A67:D67"/>
    <mergeCell ref="E67:G67"/>
    <mergeCell ref="H67:L67"/>
    <mergeCell ref="A68:D68"/>
    <mergeCell ref="E68:G68"/>
    <mergeCell ref="H68:L68"/>
    <mergeCell ref="B80:B81"/>
    <mergeCell ref="C80:C81"/>
    <mergeCell ref="D80:D81"/>
    <mergeCell ref="E80:E81"/>
    <mergeCell ref="F80:F81"/>
    <mergeCell ref="A80:A81"/>
    <mergeCell ref="A76:A78"/>
    <mergeCell ref="B76:D77"/>
    <mergeCell ref="E76:F77"/>
    <mergeCell ref="A174:O174"/>
    <mergeCell ref="A175:O175"/>
    <mergeCell ref="B168:D168"/>
    <mergeCell ref="E168:L168"/>
    <mergeCell ref="A169:O169"/>
    <mergeCell ref="A170:O170"/>
    <mergeCell ref="A171:O171"/>
    <mergeCell ref="A173:O173"/>
    <mergeCell ref="B165:D165"/>
    <mergeCell ref="E165:L165"/>
    <mergeCell ref="B166:D166"/>
    <mergeCell ref="E166:L166"/>
    <mergeCell ref="B167:D167"/>
    <mergeCell ref="E167:L167"/>
    <mergeCell ref="A172:O172"/>
    <mergeCell ref="A158:L158"/>
    <mergeCell ref="A159:L159"/>
    <mergeCell ref="A160:O160"/>
    <mergeCell ref="A161:O161"/>
    <mergeCell ref="A163:O163"/>
    <mergeCell ref="B164:D164"/>
    <mergeCell ref="E164:L164"/>
    <mergeCell ref="A152:O152"/>
    <mergeCell ref="A153:L153"/>
    <mergeCell ref="A154:L154"/>
    <mergeCell ref="A155:L155"/>
    <mergeCell ref="A156:L156"/>
    <mergeCell ref="A157:L157"/>
    <mergeCell ref="A162:O162"/>
    <mergeCell ref="A151:O151"/>
    <mergeCell ref="A134:J134"/>
    <mergeCell ref="A135:A137"/>
    <mergeCell ref="B135:D135"/>
    <mergeCell ref="E135:F135"/>
    <mergeCell ref="G135:I135"/>
    <mergeCell ref="J135:L135"/>
    <mergeCell ref="M135:N135"/>
    <mergeCell ref="B136:B137"/>
    <mergeCell ref="C136:C137"/>
    <mergeCell ref="N136:N137"/>
    <mergeCell ref="A139:A140"/>
    <mergeCell ref="B139:B140"/>
    <mergeCell ref="C139:C140"/>
    <mergeCell ref="D139:D140"/>
    <mergeCell ref="E139:E140"/>
    <mergeCell ref="F139:F140"/>
    <mergeCell ref="A142:J142"/>
    <mergeCell ref="A143:A145"/>
    <mergeCell ref="B143:D143"/>
    <mergeCell ref="E143:F143"/>
    <mergeCell ref="G143:I143"/>
    <mergeCell ref="J143:L143"/>
    <mergeCell ref="M143:O143"/>
    <mergeCell ref="O85:O86"/>
    <mergeCell ref="A82:O82"/>
    <mergeCell ref="A83:J83"/>
    <mergeCell ref="A84:A86"/>
    <mergeCell ref="B84:D85"/>
    <mergeCell ref="E84:F85"/>
    <mergeCell ref="G84:I84"/>
    <mergeCell ref="J84:L84"/>
    <mergeCell ref="M84:O84"/>
    <mergeCell ref="G85:G86"/>
    <mergeCell ref="H85:I85"/>
    <mergeCell ref="G76:I76"/>
    <mergeCell ref="J76:L76"/>
    <mergeCell ref="G77:G78"/>
    <mergeCell ref="H77:I77"/>
    <mergeCell ref="J77:J78"/>
    <mergeCell ref="K77:K78"/>
    <mergeCell ref="L77:L78"/>
    <mergeCell ref="M71:M73"/>
    <mergeCell ref="N71:N73"/>
    <mergeCell ref="A72:L72"/>
    <mergeCell ref="A73:L73"/>
    <mergeCell ref="A74:L74"/>
    <mergeCell ref="A75:J75"/>
    <mergeCell ref="A71:L71"/>
    <mergeCell ref="O40:O41"/>
    <mergeCell ref="A59:F59"/>
    <mergeCell ref="A60:K60"/>
    <mergeCell ref="A61:K61"/>
    <mergeCell ref="A62:K62"/>
    <mergeCell ref="A63:I63"/>
    <mergeCell ref="A55:K55"/>
    <mergeCell ref="E56:K56"/>
    <mergeCell ref="E57:K57"/>
    <mergeCell ref="E58:K58"/>
    <mergeCell ref="J40:J41"/>
    <mergeCell ref="K40:K41"/>
    <mergeCell ref="L40:L41"/>
    <mergeCell ref="M40:M41"/>
    <mergeCell ref="N40:N41"/>
    <mergeCell ref="H64:L64"/>
    <mergeCell ref="A65:D65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35:A36"/>
    <mergeCell ref="B35:B36"/>
    <mergeCell ref="C35:C36"/>
    <mergeCell ref="D35:D36"/>
    <mergeCell ref="E35:E36"/>
    <mergeCell ref="F35:F36"/>
    <mergeCell ref="A64:D64"/>
    <mergeCell ref="E64:G64"/>
    <mergeCell ref="E65:G65"/>
    <mergeCell ref="H65:L65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A3:O3"/>
    <mergeCell ref="K8:M8"/>
    <mergeCell ref="N8:O8"/>
    <mergeCell ref="A10:J10"/>
    <mergeCell ref="K10:M10"/>
    <mergeCell ref="N10:O10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P84:Q84"/>
    <mergeCell ref="P85:P86"/>
    <mergeCell ref="Q85:Q86"/>
    <mergeCell ref="M31:N31"/>
    <mergeCell ref="M32:M33"/>
    <mergeCell ref="N32:N33"/>
    <mergeCell ref="M76:N76"/>
    <mergeCell ref="M77:M78"/>
    <mergeCell ref="N77:N78"/>
    <mergeCell ref="P39:Q39"/>
    <mergeCell ref="P40:P41"/>
    <mergeCell ref="Q40:Q41"/>
    <mergeCell ref="A37:O37"/>
    <mergeCell ref="A38:J38"/>
    <mergeCell ref="A39:A41"/>
    <mergeCell ref="B39:D40"/>
    <mergeCell ref="E39:F40"/>
    <mergeCell ref="G39:I39"/>
    <mergeCell ref="J39:L39"/>
    <mergeCell ref="M39:O39"/>
    <mergeCell ref="G40:G41"/>
    <mergeCell ref="H40:I40"/>
    <mergeCell ref="A53:O53"/>
    <mergeCell ref="A54:O54"/>
  </mergeCells>
  <hyperlinks>
    <hyperlink ref="M143" location="sub_777" display="sub_777"/>
    <hyperlink ref="P143" location="sub_666" display="sub_666"/>
  </hyperlinks>
  <pageMargins left="0.55118110236220474" right="0.31496062992125984" top="0.35433070866141736" bottom="0.35433070866141736" header="0.31496062992125984" footer="0.31496062992125984"/>
  <pageSetup paperSize="9" scale="55" fitToHeight="0" orientation="landscape" r:id="rId1"/>
  <rowBreaks count="1" manualBreakCount="1">
    <brk id="24" max="16" man="1"/>
  </rowBreaks>
</worksheet>
</file>

<file path=xl/worksheets/sheet44.xml><?xml version="1.0" encoding="utf-8"?>
<worksheet xmlns="http://schemas.openxmlformats.org/spreadsheetml/2006/main" xmlns:r="http://schemas.openxmlformats.org/officeDocument/2006/relationships">
  <sheetPr codeName="Лист44"/>
  <dimension ref="A1:AE180"/>
  <sheetViews>
    <sheetView view="pageBreakPreview" topLeftCell="A40" zoomScale="80" zoomScaleNormal="70" zoomScaleSheetLayoutView="80" workbookViewId="0">
      <selection activeCell="J109" sqref="J109"/>
    </sheetView>
  </sheetViews>
  <sheetFormatPr defaultRowHeight="18.75"/>
  <cols>
    <col min="1" max="1" width="28.7109375" style="4" customWidth="1"/>
    <col min="2" max="2" width="22.42578125" style="4" customWidth="1"/>
    <col min="3" max="3" width="19.42578125" style="4" customWidth="1"/>
    <col min="4" max="4" width="11.7109375" style="4" customWidth="1"/>
    <col min="5" max="5" width="17.42578125" style="4" customWidth="1"/>
    <col min="6" max="6" width="17.5703125" style="4" customWidth="1"/>
    <col min="7" max="7" width="21.5703125" style="4" customWidth="1"/>
    <col min="8" max="8" width="11.42578125" style="4" customWidth="1"/>
    <col min="9" max="9" width="7.140625" style="4" customWidth="1"/>
    <col min="10" max="11" width="12.140625" style="4" customWidth="1"/>
    <col min="12" max="12" width="11.42578125" style="4" customWidth="1"/>
    <col min="13" max="13" width="15.28515625" style="4" customWidth="1"/>
    <col min="14" max="14" width="12.7109375" style="4" customWidth="1"/>
    <col min="15" max="15" width="12.4257812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4" t="s">
        <v>530</v>
      </c>
    </row>
    <row r="2" spans="1:15">
      <c r="L2" s="4" t="s">
        <v>485</v>
      </c>
    </row>
    <row r="3" spans="1:15" ht="35.25" customHeight="1">
      <c r="A3" s="228" t="s">
        <v>470</v>
      </c>
      <c r="B3" s="229"/>
      <c r="C3" s="229"/>
      <c r="D3" s="229"/>
      <c r="E3" s="229"/>
      <c r="F3" s="229"/>
      <c r="G3" s="229"/>
      <c r="H3" s="229"/>
      <c r="I3" s="229"/>
      <c r="J3" s="229"/>
      <c r="K3" s="229"/>
      <c r="L3" s="229"/>
      <c r="M3" s="229"/>
      <c r="N3" s="229"/>
      <c r="O3" s="229"/>
    </row>
    <row r="4" spans="1:15" ht="30.75" customHeight="1">
      <c r="A4" s="230" t="s">
        <v>225</v>
      </c>
      <c r="B4" s="231"/>
      <c r="C4" s="231"/>
      <c r="D4" s="231"/>
      <c r="E4" s="231"/>
      <c r="F4" s="231"/>
      <c r="G4" s="231"/>
      <c r="H4" s="231"/>
      <c r="I4" s="231"/>
      <c r="J4" s="231"/>
      <c r="K4" s="231"/>
      <c r="L4" s="231"/>
      <c r="M4" s="231"/>
      <c r="N4" s="231"/>
      <c r="O4" s="231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232" t="s">
        <v>3</v>
      </c>
      <c r="O5" s="233"/>
    </row>
    <row r="6" spans="1:15" ht="18.75" customHeight="1">
      <c r="A6" s="212"/>
      <c r="B6" s="212"/>
      <c r="C6" s="212"/>
      <c r="D6" s="212"/>
      <c r="E6" s="212"/>
      <c r="F6" s="212"/>
      <c r="G6" s="212"/>
      <c r="H6" s="212"/>
      <c r="I6" s="212"/>
      <c r="J6" s="212"/>
      <c r="K6" s="222" t="s">
        <v>4</v>
      </c>
      <c r="L6" s="222"/>
      <c r="M6" s="223"/>
      <c r="N6" s="234" t="s">
        <v>5</v>
      </c>
      <c r="O6" s="235"/>
    </row>
    <row r="7" spans="1:15" ht="18.75" customHeight="1">
      <c r="A7" s="212"/>
      <c r="B7" s="212"/>
      <c r="C7" s="212"/>
      <c r="D7" s="212"/>
      <c r="E7" s="212"/>
      <c r="F7" s="212"/>
      <c r="G7" s="212"/>
      <c r="H7" s="212"/>
      <c r="I7" s="212"/>
      <c r="J7" s="212"/>
      <c r="K7" s="222" t="s">
        <v>179</v>
      </c>
      <c r="L7" s="222"/>
      <c r="M7" s="223"/>
      <c r="N7" s="224" t="s">
        <v>483</v>
      </c>
      <c r="O7" s="225"/>
    </row>
    <row r="8" spans="1:15">
      <c r="A8" s="70"/>
      <c r="B8" s="8"/>
      <c r="C8" s="8"/>
      <c r="D8" s="8"/>
      <c r="E8" s="8"/>
      <c r="F8" s="8"/>
      <c r="G8" s="8"/>
      <c r="H8" s="8"/>
      <c r="I8" s="8"/>
      <c r="J8" s="8"/>
      <c r="K8" s="222" t="s">
        <v>180</v>
      </c>
      <c r="L8" s="222"/>
      <c r="M8" s="223"/>
      <c r="N8" s="224" t="s">
        <v>224</v>
      </c>
      <c r="O8" s="225"/>
    </row>
    <row r="9" spans="1:15">
      <c r="A9" s="70"/>
      <c r="B9" s="8"/>
      <c r="C9" s="8"/>
      <c r="D9" s="8"/>
      <c r="E9" s="8"/>
      <c r="F9" s="8"/>
      <c r="G9" s="8"/>
      <c r="H9" s="8"/>
      <c r="I9" s="8"/>
      <c r="J9" s="8"/>
      <c r="K9" s="48"/>
      <c r="L9" s="48"/>
      <c r="M9" s="49" t="s">
        <v>183</v>
      </c>
      <c r="N9" s="50"/>
      <c r="O9" s="51"/>
    </row>
    <row r="10" spans="1:15" ht="18.75" customHeight="1">
      <c r="A10" s="212"/>
      <c r="B10" s="212"/>
      <c r="C10" s="212"/>
      <c r="D10" s="212"/>
      <c r="E10" s="212"/>
      <c r="F10" s="212"/>
      <c r="G10" s="212"/>
      <c r="H10" s="212"/>
      <c r="I10" s="212"/>
      <c r="J10" s="212"/>
      <c r="K10" s="222" t="s">
        <v>181</v>
      </c>
      <c r="L10" s="222"/>
      <c r="M10" s="223"/>
      <c r="N10" s="224" t="s">
        <v>159</v>
      </c>
      <c r="O10" s="225"/>
    </row>
    <row r="11" spans="1:15" ht="18.75" customHeight="1">
      <c r="A11" s="212"/>
      <c r="B11" s="212"/>
      <c r="C11" s="212"/>
      <c r="D11" s="212"/>
      <c r="E11" s="212"/>
      <c r="F11" s="212"/>
      <c r="G11" s="212"/>
      <c r="H11" s="212"/>
      <c r="I11" s="212"/>
      <c r="J11" s="212"/>
      <c r="K11" s="222" t="s">
        <v>182</v>
      </c>
      <c r="L11" s="222"/>
      <c r="M11" s="223"/>
      <c r="N11" s="224" t="s">
        <v>160</v>
      </c>
      <c r="O11" s="225"/>
    </row>
    <row r="12" spans="1:15">
      <c r="A12" s="52"/>
      <c r="B12" s="67"/>
      <c r="C12" s="67"/>
      <c r="D12" s="67"/>
      <c r="E12" s="67"/>
      <c r="F12" s="67"/>
      <c r="G12" s="67"/>
      <c r="H12" s="67"/>
      <c r="I12" s="67"/>
      <c r="J12" s="67"/>
      <c r="K12" s="226"/>
      <c r="L12" s="226"/>
      <c r="M12" s="227"/>
      <c r="N12" s="224"/>
      <c r="O12" s="225"/>
    </row>
    <row r="13" spans="1:15">
      <c r="A13" s="52"/>
      <c r="B13" s="67"/>
      <c r="C13" s="67"/>
      <c r="D13" s="67"/>
      <c r="E13" s="67"/>
      <c r="F13" s="67"/>
      <c r="G13" s="67"/>
      <c r="H13" s="67"/>
      <c r="I13" s="67"/>
      <c r="J13" s="67"/>
      <c r="K13" s="54"/>
      <c r="L13" s="54"/>
      <c r="M13" s="68"/>
      <c r="N13" s="69"/>
      <c r="O13" s="69"/>
    </row>
    <row r="14" spans="1:15" ht="39" customHeight="1">
      <c r="A14" s="217" t="s">
        <v>0</v>
      </c>
      <c r="B14" s="217"/>
      <c r="C14" s="217"/>
      <c r="D14" s="217"/>
      <c r="E14" s="217"/>
      <c r="F14" s="217"/>
      <c r="G14" s="217"/>
      <c r="H14" s="217"/>
      <c r="I14" s="217"/>
      <c r="J14" s="217"/>
      <c r="K14" s="217"/>
      <c r="L14" s="217"/>
      <c r="M14" s="217"/>
      <c r="N14" s="217"/>
      <c r="O14" s="217"/>
    </row>
    <row r="15" spans="1:15" ht="24.75" hidden="1" customHeight="1">
      <c r="A15" s="216" t="s">
        <v>1</v>
      </c>
      <c r="B15" s="216"/>
      <c r="C15" s="216"/>
      <c r="D15" s="216"/>
      <c r="E15" s="216"/>
      <c r="F15" s="216"/>
      <c r="G15" s="216"/>
      <c r="H15" s="216"/>
      <c r="I15" s="216"/>
      <c r="J15" s="216"/>
      <c r="K15" s="216"/>
      <c r="L15" s="216"/>
      <c r="M15" s="216"/>
      <c r="N15" s="216"/>
      <c r="O15" s="216"/>
    </row>
    <row r="16" spans="1:15" ht="16.5" hidden="1" customHeight="1">
      <c r="A16" s="216" t="s">
        <v>2</v>
      </c>
      <c r="B16" s="217"/>
      <c r="C16" s="217"/>
      <c r="D16" s="217"/>
      <c r="E16" s="217"/>
      <c r="F16" s="217"/>
      <c r="G16" s="217"/>
      <c r="H16" s="217"/>
      <c r="I16" s="217"/>
      <c r="J16" s="217"/>
      <c r="K16" s="217"/>
      <c r="L16" s="217"/>
      <c r="M16" s="217"/>
      <c r="N16" s="217"/>
      <c r="O16" s="217"/>
    </row>
    <row r="17" spans="1:18" ht="137.25" customHeight="1">
      <c r="A17" s="218" t="s">
        <v>484</v>
      </c>
      <c r="B17" s="218"/>
      <c r="C17" s="218"/>
      <c r="D17" s="218"/>
      <c r="E17" s="218"/>
      <c r="F17" s="218"/>
      <c r="G17" s="218"/>
      <c r="H17" s="218"/>
      <c r="I17" s="218"/>
      <c r="J17" s="218"/>
      <c r="K17" s="218"/>
      <c r="L17" s="218"/>
      <c r="M17" s="218"/>
      <c r="N17" s="218"/>
      <c r="O17" s="218"/>
    </row>
    <row r="18" spans="1:18" ht="185.25" customHeight="1">
      <c r="A18" s="219"/>
      <c r="B18" s="219"/>
      <c r="C18" s="219"/>
      <c r="D18" s="219"/>
      <c r="E18" s="219"/>
      <c r="F18" s="219"/>
      <c r="G18" s="219"/>
      <c r="H18" s="219"/>
      <c r="I18" s="219"/>
      <c r="J18" s="219"/>
      <c r="K18" s="219"/>
      <c r="L18" s="219"/>
      <c r="M18" s="219"/>
      <c r="N18" s="219"/>
      <c r="O18" s="219"/>
      <c r="P18" s="24"/>
      <c r="Q18" s="24"/>
      <c r="R18" s="24"/>
    </row>
    <row r="19" spans="1:18" ht="27" customHeight="1">
      <c r="A19" s="220" t="s">
        <v>89</v>
      </c>
      <c r="B19" s="220"/>
      <c r="C19" s="220"/>
      <c r="D19" s="220"/>
      <c r="E19" s="220"/>
      <c r="F19" s="220"/>
      <c r="G19" s="220"/>
      <c r="H19" s="220"/>
      <c r="I19" s="220"/>
      <c r="J19" s="220"/>
      <c r="K19" s="47"/>
      <c r="L19" s="47"/>
      <c r="M19" s="47"/>
      <c r="N19" s="47"/>
      <c r="O19" s="47"/>
      <c r="P19" s="24"/>
      <c r="Q19" s="24"/>
      <c r="R19" s="24"/>
    </row>
    <row r="20" spans="1:18" ht="35.25" customHeight="1">
      <c r="A20" s="221" t="s">
        <v>146</v>
      </c>
      <c r="B20" s="221"/>
      <c r="C20" s="221"/>
      <c r="D20" s="221"/>
      <c r="E20" s="221"/>
      <c r="F20" s="221"/>
      <c r="G20" s="221"/>
      <c r="H20" s="221"/>
      <c r="I20" s="221"/>
      <c r="J20" s="221"/>
      <c r="K20" s="47"/>
      <c r="L20" s="47"/>
      <c r="M20" s="47"/>
      <c r="N20" s="47"/>
      <c r="O20" s="47"/>
      <c r="P20" s="24"/>
      <c r="Q20" s="24"/>
      <c r="R20" s="24"/>
    </row>
    <row r="21" spans="1:18">
      <c r="A21" s="212" t="s">
        <v>90</v>
      </c>
      <c r="B21" s="212"/>
      <c r="C21" s="212"/>
      <c r="D21" s="212"/>
      <c r="E21" s="212"/>
      <c r="F21" s="212"/>
      <c r="G21" s="212"/>
      <c r="H21" s="212"/>
      <c r="I21" s="212"/>
      <c r="J21" s="212"/>
      <c r="K21" s="54"/>
      <c r="L21" s="54"/>
      <c r="M21" s="68"/>
      <c r="N21" s="69"/>
      <c r="O21" s="69"/>
    </row>
    <row r="22" spans="1:18" ht="18.75" customHeight="1">
      <c r="A22" s="213" t="s">
        <v>233</v>
      </c>
      <c r="B22" s="213"/>
      <c r="C22" s="213"/>
      <c r="D22" s="213"/>
      <c r="E22" s="213"/>
      <c r="F22" s="213"/>
      <c r="G22" s="213"/>
      <c r="H22" s="213"/>
      <c r="I22" s="213"/>
      <c r="J22" s="213"/>
      <c r="K22" s="7"/>
      <c r="L22" s="7"/>
      <c r="M22" s="7"/>
      <c r="N22" s="7"/>
      <c r="O22" s="7"/>
    </row>
    <row r="23" spans="1:18">
      <c r="A23" s="214" t="s">
        <v>192</v>
      </c>
      <c r="B23" s="214"/>
      <c r="C23" s="214"/>
      <c r="D23" s="214"/>
      <c r="E23" s="214"/>
      <c r="F23" s="214"/>
      <c r="G23" s="214"/>
      <c r="H23" s="214"/>
      <c r="I23" s="214"/>
      <c r="J23" s="214"/>
      <c r="K23" s="7"/>
      <c r="L23" s="7"/>
      <c r="M23" s="7"/>
      <c r="N23" s="7"/>
      <c r="O23" s="7"/>
    </row>
    <row r="24" spans="1:18">
      <c r="A24" s="215"/>
      <c r="B24" s="215"/>
      <c r="C24" s="215"/>
      <c r="D24" s="215"/>
      <c r="E24" s="215"/>
      <c r="F24" s="215"/>
      <c r="G24" s="215"/>
      <c r="H24" s="215"/>
      <c r="I24" s="215"/>
      <c r="J24" s="215"/>
      <c r="K24" s="7"/>
      <c r="L24" s="7"/>
      <c r="M24" s="7"/>
      <c r="N24" s="7"/>
      <c r="O24" s="7"/>
    </row>
    <row r="25" spans="1:18">
      <c r="A25" s="169" t="s">
        <v>6</v>
      </c>
      <c r="B25" s="170"/>
      <c r="C25" s="170"/>
      <c r="D25" s="170"/>
      <c r="E25" s="170"/>
      <c r="F25" s="170"/>
      <c r="G25" s="170"/>
      <c r="H25" s="170"/>
      <c r="I25" s="170"/>
      <c r="J25" s="170"/>
      <c r="K25" s="170"/>
      <c r="L25" s="170"/>
      <c r="M25" s="170"/>
      <c r="N25" s="170"/>
      <c r="O25" s="170"/>
    </row>
    <row r="26" spans="1:18" ht="42" customHeight="1">
      <c r="A26" s="169" t="s">
        <v>7</v>
      </c>
      <c r="B26" s="169"/>
      <c r="C26" s="169"/>
      <c r="D26" s="169"/>
      <c r="E26" s="169"/>
      <c r="F26" s="169"/>
      <c r="G26" s="169"/>
      <c r="H26" s="169"/>
      <c r="I26" s="169"/>
      <c r="J26" s="169"/>
      <c r="K26" s="169"/>
      <c r="L26" s="169"/>
      <c r="M26" s="210" t="s">
        <v>193</v>
      </c>
      <c r="N26" s="165" t="s">
        <v>238</v>
      </c>
      <c r="O26" s="7"/>
    </row>
    <row r="27" spans="1:18">
      <c r="A27" s="161" t="s">
        <v>8</v>
      </c>
      <c r="B27" s="161"/>
      <c r="C27" s="161"/>
      <c r="D27" s="161"/>
      <c r="E27" s="161"/>
      <c r="F27" s="161"/>
      <c r="G27" s="161"/>
      <c r="H27" s="161"/>
      <c r="I27" s="161"/>
      <c r="J27" s="161"/>
      <c r="K27" s="161"/>
      <c r="L27" s="161"/>
      <c r="M27" s="211"/>
      <c r="N27" s="165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211"/>
      <c r="N28" s="165"/>
      <c r="O28" s="7"/>
    </row>
    <row r="29" spans="1:18">
      <c r="A29" s="161" t="s">
        <v>86</v>
      </c>
      <c r="B29" s="161"/>
      <c r="C29" s="161"/>
      <c r="D29" s="161"/>
      <c r="E29" s="161"/>
      <c r="F29" s="161"/>
      <c r="G29" s="161"/>
      <c r="H29" s="161"/>
      <c r="I29" s="161"/>
      <c r="J29" s="161"/>
      <c r="K29" s="161"/>
      <c r="L29" s="161"/>
      <c r="M29" s="7"/>
      <c r="N29" s="8"/>
      <c r="O29" s="7"/>
    </row>
    <row r="30" spans="1:18">
      <c r="A30" s="160" t="s">
        <v>98</v>
      </c>
      <c r="B30" s="160"/>
      <c r="C30" s="160"/>
      <c r="D30" s="160"/>
      <c r="E30" s="160"/>
      <c r="F30" s="160"/>
      <c r="G30" s="160"/>
      <c r="H30" s="160"/>
      <c r="I30" s="160"/>
      <c r="J30" s="160"/>
      <c r="K30" s="7"/>
      <c r="L30" s="7"/>
      <c r="M30" s="7"/>
      <c r="N30" s="8"/>
      <c r="O30" s="7"/>
    </row>
    <row r="31" spans="1:18" ht="78.75" customHeight="1">
      <c r="A31" s="163" t="s">
        <v>87</v>
      </c>
      <c r="B31" s="163" t="s">
        <v>10</v>
      </c>
      <c r="C31" s="163"/>
      <c r="D31" s="163"/>
      <c r="E31" s="163" t="s">
        <v>11</v>
      </c>
      <c r="F31" s="163"/>
      <c r="G31" s="163" t="s">
        <v>12</v>
      </c>
      <c r="H31" s="163"/>
      <c r="I31" s="163"/>
      <c r="J31" s="163" t="s">
        <v>13</v>
      </c>
      <c r="K31" s="163"/>
      <c r="L31" s="163"/>
      <c r="M31" s="187" t="s">
        <v>184</v>
      </c>
      <c r="N31" s="189"/>
      <c r="O31" s="7"/>
    </row>
    <row r="32" spans="1:18" ht="59.25" customHeight="1">
      <c r="A32" s="166"/>
      <c r="B32" s="163"/>
      <c r="C32" s="163"/>
      <c r="D32" s="163"/>
      <c r="E32" s="163"/>
      <c r="F32" s="163"/>
      <c r="G32" s="163" t="s">
        <v>14</v>
      </c>
      <c r="H32" s="163" t="s">
        <v>24</v>
      </c>
      <c r="I32" s="163"/>
      <c r="J32" s="163" t="s">
        <v>226</v>
      </c>
      <c r="K32" s="163" t="s">
        <v>227</v>
      </c>
      <c r="L32" s="163" t="s">
        <v>232</v>
      </c>
      <c r="M32" s="165" t="s">
        <v>185</v>
      </c>
      <c r="N32" s="163" t="s">
        <v>186</v>
      </c>
      <c r="O32" s="7"/>
    </row>
    <row r="33" spans="1:17" ht="131.25">
      <c r="A33" s="166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166"/>
      <c r="H33" s="9" t="s">
        <v>15</v>
      </c>
      <c r="I33" s="9" t="s">
        <v>16</v>
      </c>
      <c r="J33" s="163"/>
      <c r="K33" s="163"/>
      <c r="L33" s="166"/>
      <c r="M33" s="165"/>
      <c r="N33" s="163"/>
      <c r="O33" s="7"/>
    </row>
    <row r="34" spans="1:17">
      <c r="A34" s="9">
        <v>1</v>
      </c>
      <c r="B34" s="9">
        <v>2</v>
      </c>
      <c r="C34" s="9">
        <v>3</v>
      </c>
      <c r="D34" s="9">
        <v>4</v>
      </c>
      <c r="E34" s="9">
        <v>5</v>
      </c>
      <c r="F34" s="9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53">
        <v>13</v>
      </c>
      <c r="N34" s="53">
        <v>14</v>
      </c>
      <c r="O34" s="7"/>
    </row>
    <row r="35" spans="1:17" ht="141.75">
      <c r="A35" s="238" t="s">
        <v>108</v>
      </c>
      <c r="B35" s="251" t="s">
        <v>108</v>
      </c>
      <c r="C35" s="251" t="s">
        <v>108</v>
      </c>
      <c r="D35" s="239" t="s">
        <v>108</v>
      </c>
      <c r="E35" s="251" t="s">
        <v>108</v>
      </c>
      <c r="F35" s="251" t="s">
        <v>18</v>
      </c>
      <c r="G35" s="10" t="s">
        <v>102</v>
      </c>
      <c r="H35" s="9" t="s">
        <v>97</v>
      </c>
      <c r="I35" s="9">
        <v>744</v>
      </c>
      <c r="J35" s="9">
        <v>95</v>
      </c>
      <c r="K35" s="11">
        <f>J35</f>
        <v>95</v>
      </c>
      <c r="L35" s="11">
        <f>J35</f>
        <v>95</v>
      </c>
      <c r="M35" s="53">
        <v>10</v>
      </c>
      <c r="N35" s="76">
        <v>10</v>
      </c>
      <c r="O35" s="7"/>
    </row>
    <row r="36" spans="1:17" ht="252">
      <c r="A36" s="205"/>
      <c r="B36" s="209"/>
      <c r="C36" s="209"/>
      <c r="D36" s="207"/>
      <c r="E36" s="209"/>
      <c r="F36" s="209"/>
      <c r="G36" s="10" t="s">
        <v>104</v>
      </c>
      <c r="H36" s="9" t="s">
        <v>97</v>
      </c>
      <c r="I36" s="9">
        <v>744</v>
      </c>
      <c r="J36" s="9">
        <v>100</v>
      </c>
      <c r="K36" s="38">
        <f>J36</f>
        <v>100</v>
      </c>
      <c r="L36" s="11">
        <f>J36</f>
        <v>100</v>
      </c>
      <c r="M36" s="53">
        <v>10</v>
      </c>
      <c r="N36" s="53">
        <v>10</v>
      </c>
      <c r="O36" s="7"/>
    </row>
    <row r="37" spans="1:17" ht="18.75" customHeight="1">
      <c r="A37" s="168"/>
      <c r="B37" s="168"/>
      <c r="C37" s="168"/>
      <c r="D37" s="168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</row>
    <row r="38" spans="1:17">
      <c r="A38" s="161" t="s">
        <v>101</v>
      </c>
      <c r="B38" s="161"/>
      <c r="C38" s="161"/>
      <c r="D38" s="161"/>
      <c r="E38" s="161"/>
      <c r="F38" s="161"/>
      <c r="G38" s="161"/>
      <c r="H38" s="161"/>
      <c r="I38" s="161"/>
      <c r="J38" s="161"/>
      <c r="K38" s="7"/>
      <c r="L38" s="7"/>
      <c r="M38" s="7"/>
      <c r="N38" s="7"/>
      <c r="O38" s="7"/>
    </row>
    <row r="39" spans="1:17" ht="117" customHeight="1">
      <c r="A39" s="163" t="s">
        <v>87</v>
      </c>
      <c r="B39" s="163" t="s">
        <v>10</v>
      </c>
      <c r="C39" s="163"/>
      <c r="D39" s="163"/>
      <c r="E39" s="163" t="s">
        <v>11</v>
      </c>
      <c r="F39" s="163"/>
      <c r="G39" s="163" t="s">
        <v>21</v>
      </c>
      <c r="H39" s="163"/>
      <c r="I39" s="163"/>
      <c r="J39" s="163" t="s">
        <v>22</v>
      </c>
      <c r="K39" s="163"/>
      <c r="L39" s="163"/>
      <c r="M39" s="163" t="s">
        <v>187</v>
      </c>
      <c r="N39" s="163"/>
      <c r="O39" s="163"/>
      <c r="P39" s="187" t="s">
        <v>184</v>
      </c>
      <c r="Q39" s="189"/>
    </row>
    <row r="40" spans="1:17" ht="55.5" customHeight="1">
      <c r="A40" s="166"/>
      <c r="B40" s="163"/>
      <c r="C40" s="163"/>
      <c r="D40" s="163"/>
      <c r="E40" s="163"/>
      <c r="F40" s="163"/>
      <c r="G40" s="163" t="s">
        <v>85</v>
      </c>
      <c r="H40" s="163" t="s">
        <v>24</v>
      </c>
      <c r="I40" s="163"/>
      <c r="J40" s="163" t="s">
        <v>226</v>
      </c>
      <c r="K40" s="163" t="s">
        <v>227</v>
      </c>
      <c r="L40" s="163" t="s">
        <v>228</v>
      </c>
      <c r="M40" s="163" t="s">
        <v>226</v>
      </c>
      <c r="N40" s="163" t="s">
        <v>227</v>
      </c>
      <c r="O40" s="163" t="s">
        <v>229</v>
      </c>
      <c r="P40" s="163" t="s">
        <v>185</v>
      </c>
      <c r="Q40" s="163" t="s">
        <v>186</v>
      </c>
    </row>
    <row r="41" spans="1:17" ht="131.25">
      <c r="A41" s="166"/>
      <c r="B41" s="9" t="s">
        <v>25</v>
      </c>
      <c r="C41" s="9" t="s">
        <v>26</v>
      </c>
      <c r="D41" s="9" t="s">
        <v>27</v>
      </c>
      <c r="E41" s="9" t="s">
        <v>28</v>
      </c>
      <c r="F41" s="44" t="s">
        <v>174</v>
      </c>
      <c r="G41" s="166"/>
      <c r="H41" s="9" t="s">
        <v>29</v>
      </c>
      <c r="I41" s="9" t="s">
        <v>16</v>
      </c>
      <c r="J41" s="163"/>
      <c r="K41" s="163"/>
      <c r="L41" s="166"/>
      <c r="M41" s="163"/>
      <c r="N41" s="163"/>
      <c r="O41" s="166"/>
      <c r="P41" s="163"/>
      <c r="Q41" s="163"/>
    </row>
    <row r="42" spans="1:17">
      <c r="A42" s="9">
        <v>1</v>
      </c>
      <c r="B42" s="9">
        <v>2</v>
      </c>
      <c r="C42" s="9">
        <v>3</v>
      </c>
      <c r="D42" s="9">
        <v>4</v>
      </c>
      <c r="E42" s="9">
        <v>5</v>
      </c>
      <c r="F42" s="9">
        <v>6</v>
      </c>
      <c r="G42" s="9">
        <v>7</v>
      </c>
      <c r="H42" s="9">
        <v>8</v>
      </c>
      <c r="I42" s="9">
        <v>9</v>
      </c>
      <c r="J42" s="9">
        <v>10</v>
      </c>
      <c r="K42" s="9">
        <v>11</v>
      </c>
      <c r="L42" s="9">
        <v>12</v>
      </c>
      <c r="M42" s="9">
        <v>13</v>
      </c>
      <c r="N42" s="9">
        <v>14</v>
      </c>
      <c r="O42" s="9">
        <v>15</v>
      </c>
      <c r="P42" s="71">
        <v>16</v>
      </c>
      <c r="Q42" s="71">
        <v>17</v>
      </c>
    </row>
    <row r="43" spans="1:17" ht="112.5">
      <c r="A43" s="156" t="s">
        <v>234</v>
      </c>
      <c r="B43" s="80" t="s">
        <v>195</v>
      </c>
      <c r="C43" s="2" t="s">
        <v>17</v>
      </c>
      <c r="D43" s="2" t="s">
        <v>167</v>
      </c>
      <c r="E43" s="125" t="s">
        <v>30</v>
      </c>
      <c r="F43" s="124" t="s">
        <v>56</v>
      </c>
      <c r="G43" s="124" t="s">
        <v>31</v>
      </c>
      <c r="H43" s="124" t="s">
        <v>32</v>
      </c>
      <c r="I43" s="3" t="s">
        <v>107</v>
      </c>
      <c r="J43" s="124">
        <v>20</v>
      </c>
      <c r="K43" s="124">
        <f>J43</f>
        <v>20</v>
      </c>
      <c r="L43" s="124">
        <f>J43</f>
        <v>20</v>
      </c>
      <c r="M43" s="124" t="s">
        <v>18</v>
      </c>
      <c r="N43" s="124" t="s">
        <v>18</v>
      </c>
      <c r="O43" s="124" t="s">
        <v>18</v>
      </c>
      <c r="P43" s="125">
        <v>10</v>
      </c>
      <c r="Q43" s="76">
        <f>J43*0.1</f>
        <v>2</v>
      </c>
    </row>
    <row r="44" spans="1:17" ht="112.5" hidden="1">
      <c r="A44" s="121" t="s">
        <v>236</v>
      </c>
      <c r="B44" s="80" t="s">
        <v>196</v>
      </c>
      <c r="C44" s="124" t="s">
        <v>19</v>
      </c>
      <c r="D44" s="2" t="s">
        <v>167</v>
      </c>
      <c r="E44" s="125" t="s">
        <v>30</v>
      </c>
      <c r="F44" s="124" t="s">
        <v>56</v>
      </c>
      <c r="G44" s="124" t="s">
        <v>31</v>
      </c>
      <c r="H44" s="124" t="s">
        <v>32</v>
      </c>
      <c r="I44" s="3" t="s">
        <v>107</v>
      </c>
      <c r="J44" s="124"/>
      <c r="K44" s="124">
        <f t="shared" ref="K44:K50" si="0">J44</f>
        <v>0</v>
      </c>
      <c r="L44" s="124">
        <f t="shared" ref="L44:L50" si="1">J44</f>
        <v>0</v>
      </c>
      <c r="M44" s="124" t="s">
        <v>18</v>
      </c>
      <c r="N44" s="124" t="s">
        <v>18</v>
      </c>
      <c r="O44" s="124" t="s">
        <v>18</v>
      </c>
      <c r="P44" s="125">
        <v>10</v>
      </c>
      <c r="Q44" s="76">
        <f>J44*0.1</f>
        <v>0</v>
      </c>
    </row>
    <row r="45" spans="1:17" ht="150" hidden="1">
      <c r="A45" s="45" t="s">
        <v>175</v>
      </c>
      <c r="B45" s="80" t="s">
        <v>200</v>
      </c>
      <c r="C45" s="2" t="s">
        <v>17</v>
      </c>
      <c r="D45" s="124" t="s">
        <v>167</v>
      </c>
      <c r="E45" s="125" t="s">
        <v>30</v>
      </c>
      <c r="F45" s="124" t="s">
        <v>88</v>
      </c>
      <c r="G45" s="124" t="s">
        <v>31</v>
      </c>
      <c r="H45" s="124" t="s">
        <v>32</v>
      </c>
      <c r="I45" s="3" t="s">
        <v>107</v>
      </c>
      <c r="J45" s="124"/>
      <c r="K45" s="124">
        <f t="shared" si="0"/>
        <v>0</v>
      </c>
      <c r="L45" s="124">
        <f t="shared" si="1"/>
        <v>0</v>
      </c>
      <c r="M45" s="124" t="s">
        <v>18</v>
      </c>
      <c r="N45" s="124" t="s">
        <v>18</v>
      </c>
      <c r="O45" s="124" t="s">
        <v>18</v>
      </c>
      <c r="P45" s="125">
        <v>10</v>
      </c>
      <c r="Q45" s="76">
        <f t="shared" ref="Q45:Q52" si="2">J45*0.1</f>
        <v>0</v>
      </c>
    </row>
    <row r="46" spans="1:17" ht="131.25" hidden="1">
      <c r="A46" s="79" t="s">
        <v>197</v>
      </c>
      <c r="B46" s="80" t="s">
        <v>198</v>
      </c>
      <c r="C46" s="2" t="s">
        <v>19</v>
      </c>
      <c r="D46" s="124" t="s">
        <v>167</v>
      </c>
      <c r="E46" s="125" t="s">
        <v>30</v>
      </c>
      <c r="F46" s="124" t="s">
        <v>88</v>
      </c>
      <c r="G46" s="124" t="s">
        <v>31</v>
      </c>
      <c r="H46" s="124" t="s">
        <v>32</v>
      </c>
      <c r="I46" s="3" t="s">
        <v>107</v>
      </c>
      <c r="J46" s="124"/>
      <c r="K46" s="124">
        <f t="shared" si="0"/>
        <v>0</v>
      </c>
      <c r="L46" s="124">
        <f t="shared" si="1"/>
        <v>0</v>
      </c>
      <c r="M46" s="124" t="s">
        <v>18</v>
      </c>
      <c r="N46" s="124" t="s">
        <v>18</v>
      </c>
      <c r="O46" s="124" t="s">
        <v>18</v>
      </c>
      <c r="P46" s="125">
        <v>10</v>
      </c>
      <c r="Q46" s="76">
        <f t="shared" si="2"/>
        <v>0</v>
      </c>
    </row>
    <row r="47" spans="1:17" ht="112.5" hidden="1">
      <c r="A47" s="121" t="s">
        <v>237</v>
      </c>
      <c r="B47" s="80" t="s">
        <v>196</v>
      </c>
      <c r="C47" s="2" t="s">
        <v>19</v>
      </c>
      <c r="D47" s="124" t="s">
        <v>173</v>
      </c>
      <c r="E47" s="125" t="s">
        <v>30</v>
      </c>
      <c r="F47" s="124" t="s">
        <v>56</v>
      </c>
      <c r="G47" s="124" t="s">
        <v>31</v>
      </c>
      <c r="H47" s="124" t="s">
        <v>32</v>
      </c>
      <c r="I47" s="3" t="s">
        <v>107</v>
      </c>
      <c r="J47" s="124"/>
      <c r="K47" s="124">
        <f t="shared" si="0"/>
        <v>0</v>
      </c>
      <c r="L47" s="124">
        <f t="shared" si="1"/>
        <v>0</v>
      </c>
      <c r="M47" s="124" t="s">
        <v>18</v>
      </c>
      <c r="N47" s="124" t="s">
        <v>18</v>
      </c>
      <c r="O47" s="124" t="s">
        <v>18</v>
      </c>
      <c r="P47" s="125">
        <v>10</v>
      </c>
      <c r="Q47" s="76">
        <f t="shared" si="2"/>
        <v>0</v>
      </c>
    </row>
    <row r="48" spans="1:17" ht="112.5">
      <c r="A48" s="121" t="s">
        <v>235</v>
      </c>
      <c r="B48" s="80" t="s">
        <v>195</v>
      </c>
      <c r="C48" s="2" t="s">
        <v>17</v>
      </c>
      <c r="D48" s="124" t="s">
        <v>173</v>
      </c>
      <c r="E48" s="125" t="s">
        <v>30</v>
      </c>
      <c r="F48" s="124" t="s">
        <v>56</v>
      </c>
      <c r="G48" s="124" t="s">
        <v>31</v>
      </c>
      <c r="H48" s="124" t="s">
        <v>32</v>
      </c>
      <c r="I48" s="3" t="s">
        <v>107</v>
      </c>
      <c r="J48" s="124">
        <v>132</v>
      </c>
      <c r="K48" s="124">
        <f t="shared" si="0"/>
        <v>132</v>
      </c>
      <c r="L48" s="124">
        <f t="shared" si="1"/>
        <v>132</v>
      </c>
      <c r="M48" s="124" t="s">
        <v>18</v>
      </c>
      <c r="N48" s="124" t="s">
        <v>18</v>
      </c>
      <c r="O48" s="124" t="s">
        <v>18</v>
      </c>
      <c r="P48" s="125">
        <v>10</v>
      </c>
      <c r="Q48" s="76">
        <f t="shared" si="2"/>
        <v>13</v>
      </c>
    </row>
    <row r="49" spans="1:17" ht="150" hidden="1">
      <c r="A49" s="79" t="s">
        <v>201</v>
      </c>
      <c r="B49" s="80" t="s">
        <v>200</v>
      </c>
      <c r="C49" s="2" t="s">
        <v>17</v>
      </c>
      <c r="D49" s="36" t="s">
        <v>173</v>
      </c>
      <c r="E49" s="37" t="s">
        <v>30</v>
      </c>
      <c r="F49" s="44" t="s">
        <v>88</v>
      </c>
      <c r="G49" s="36" t="s">
        <v>31</v>
      </c>
      <c r="H49" s="36" t="s">
        <v>32</v>
      </c>
      <c r="I49" s="3" t="s">
        <v>107</v>
      </c>
      <c r="J49" s="85"/>
      <c r="K49" s="74">
        <f t="shared" si="0"/>
        <v>0</v>
      </c>
      <c r="L49" s="74">
        <f t="shared" si="1"/>
        <v>0</v>
      </c>
      <c r="M49" s="74" t="s">
        <v>18</v>
      </c>
      <c r="N49" s="74" t="s">
        <v>18</v>
      </c>
      <c r="O49" s="74" t="s">
        <v>18</v>
      </c>
      <c r="P49" s="73">
        <v>5</v>
      </c>
      <c r="Q49" s="76">
        <f t="shared" si="2"/>
        <v>0</v>
      </c>
    </row>
    <row r="50" spans="1:17" ht="131.25" hidden="1">
      <c r="A50" s="79" t="s">
        <v>202</v>
      </c>
      <c r="B50" s="80" t="s">
        <v>198</v>
      </c>
      <c r="C50" s="2" t="s">
        <v>19</v>
      </c>
      <c r="D50" s="36" t="s">
        <v>173</v>
      </c>
      <c r="E50" s="37" t="s">
        <v>30</v>
      </c>
      <c r="F50" s="44" t="s">
        <v>88</v>
      </c>
      <c r="G50" s="36" t="s">
        <v>31</v>
      </c>
      <c r="H50" s="36" t="s">
        <v>32</v>
      </c>
      <c r="I50" s="3" t="s">
        <v>107</v>
      </c>
      <c r="J50" s="74"/>
      <c r="K50" s="74">
        <f t="shared" si="0"/>
        <v>0</v>
      </c>
      <c r="L50" s="74">
        <f t="shared" si="1"/>
        <v>0</v>
      </c>
      <c r="M50" s="74" t="s">
        <v>18</v>
      </c>
      <c r="N50" s="74" t="s">
        <v>18</v>
      </c>
      <c r="O50" s="74" t="s">
        <v>18</v>
      </c>
      <c r="P50" s="73"/>
      <c r="Q50" s="76">
        <f t="shared" si="2"/>
        <v>0</v>
      </c>
    </row>
    <row r="51" spans="1:17" hidden="1">
      <c r="A51" s="20"/>
      <c r="B51" s="11"/>
      <c r="C51" s="9"/>
      <c r="D51" s="9"/>
      <c r="E51" s="11"/>
      <c r="F51" s="11"/>
      <c r="G51" s="9"/>
      <c r="H51" s="9"/>
      <c r="I51" s="3"/>
      <c r="J51" s="74"/>
      <c r="K51" s="74"/>
      <c r="L51" s="74"/>
      <c r="M51" s="74"/>
      <c r="N51" s="74"/>
      <c r="O51" s="74"/>
      <c r="P51" s="73"/>
      <c r="Q51" s="76">
        <f t="shared" si="2"/>
        <v>0</v>
      </c>
    </row>
    <row r="52" spans="1:17" ht="23.25" customHeight="1">
      <c r="A52" s="12" t="s">
        <v>94</v>
      </c>
      <c r="B52" s="11"/>
      <c r="C52" s="9"/>
      <c r="D52" s="9"/>
      <c r="E52" s="11"/>
      <c r="F52" s="11"/>
      <c r="G52" s="9"/>
      <c r="H52" s="9"/>
      <c r="I52" s="13"/>
      <c r="J52" s="74">
        <f>SUM(J43:J51)</f>
        <v>152</v>
      </c>
      <c r="K52" s="74">
        <f t="shared" ref="K52:L52" si="3">SUM(K43:K51)</f>
        <v>152</v>
      </c>
      <c r="L52" s="74">
        <f t="shared" si="3"/>
        <v>152</v>
      </c>
      <c r="M52" s="74"/>
      <c r="N52" s="74"/>
      <c r="O52" s="74"/>
      <c r="P52" s="73">
        <v>10</v>
      </c>
      <c r="Q52" s="76">
        <f t="shared" si="2"/>
        <v>15</v>
      </c>
    </row>
    <row r="53" spans="1:17">
      <c r="A53" s="162"/>
      <c r="B53" s="162"/>
      <c r="C53" s="162"/>
      <c r="D53" s="162"/>
      <c r="E53" s="162"/>
      <c r="F53" s="162"/>
      <c r="G53" s="162"/>
      <c r="H53" s="162"/>
      <c r="I53" s="162"/>
      <c r="J53" s="162"/>
      <c r="K53" s="162"/>
      <c r="L53" s="162"/>
      <c r="M53" s="162"/>
      <c r="N53" s="162"/>
      <c r="O53" s="162"/>
    </row>
    <row r="54" spans="1:17">
      <c r="A54" s="161" t="s">
        <v>33</v>
      </c>
      <c r="B54" s="161"/>
      <c r="C54" s="161"/>
      <c r="D54" s="161"/>
      <c r="E54" s="161"/>
      <c r="F54" s="161"/>
      <c r="G54" s="161"/>
      <c r="H54" s="161"/>
      <c r="I54" s="161"/>
      <c r="J54" s="161"/>
      <c r="K54" s="161"/>
      <c r="L54" s="161"/>
      <c r="M54" s="161"/>
      <c r="N54" s="161"/>
      <c r="O54" s="161"/>
    </row>
    <row r="55" spans="1:17">
      <c r="A55" s="163" t="s">
        <v>34</v>
      </c>
      <c r="B55" s="163"/>
      <c r="C55" s="163"/>
      <c r="D55" s="163"/>
      <c r="E55" s="163"/>
      <c r="F55" s="164"/>
      <c r="G55" s="164"/>
      <c r="H55" s="164"/>
      <c r="I55" s="164"/>
      <c r="J55" s="164"/>
      <c r="K55" s="164"/>
      <c r="L55" s="7"/>
      <c r="M55" s="7"/>
      <c r="N55" s="7"/>
      <c r="O55" s="7"/>
    </row>
    <row r="56" spans="1:17">
      <c r="A56" s="9" t="s">
        <v>35</v>
      </c>
      <c r="B56" s="9" t="s">
        <v>36</v>
      </c>
      <c r="C56" s="9" t="s">
        <v>37</v>
      </c>
      <c r="D56" s="9" t="s">
        <v>38</v>
      </c>
      <c r="E56" s="163" t="s">
        <v>15</v>
      </c>
      <c r="F56" s="164"/>
      <c r="G56" s="164"/>
      <c r="H56" s="164"/>
      <c r="I56" s="164"/>
      <c r="J56" s="164"/>
      <c r="K56" s="164"/>
      <c r="L56" s="7"/>
      <c r="M56" s="7"/>
      <c r="N56" s="7"/>
      <c r="O56" s="7"/>
    </row>
    <row r="57" spans="1:17">
      <c r="A57" s="9">
        <v>1</v>
      </c>
      <c r="B57" s="9">
        <v>2</v>
      </c>
      <c r="C57" s="9">
        <v>3</v>
      </c>
      <c r="D57" s="9">
        <v>4</v>
      </c>
      <c r="E57" s="163">
        <v>5</v>
      </c>
      <c r="F57" s="164"/>
      <c r="G57" s="164"/>
      <c r="H57" s="164"/>
      <c r="I57" s="164"/>
      <c r="J57" s="164"/>
      <c r="K57" s="164"/>
      <c r="L57" s="7"/>
      <c r="M57" s="7"/>
      <c r="N57" s="7"/>
      <c r="O57" s="7"/>
    </row>
    <row r="58" spans="1:17">
      <c r="A58" s="9" t="s">
        <v>18</v>
      </c>
      <c r="B58" s="9" t="s">
        <v>18</v>
      </c>
      <c r="C58" s="9" t="s">
        <v>18</v>
      </c>
      <c r="D58" s="9" t="s">
        <v>18</v>
      </c>
      <c r="E58" s="163" t="s">
        <v>18</v>
      </c>
      <c r="F58" s="165"/>
      <c r="G58" s="165"/>
      <c r="H58" s="165"/>
      <c r="I58" s="165"/>
      <c r="J58" s="165"/>
      <c r="K58" s="165"/>
      <c r="L58" s="7"/>
      <c r="M58" s="7"/>
      <c r="N58" s="7"/>
      <c r="O58" s="7"/>
    </row>
    <row r="59" spans="1:17">
      <c r="A59" s="161" t="s">
        <v>39</v>
      </c>
      <c r="B59" s="161"/>
      <c r="C59" s="161"/>
      <c r="D59" s="161"/>
      <c r="E59" s="161"/>
      <c r="F59" s="161"/>
      <c r="G59" s="7"/>
      <c r="H59" s="7"/>
      <c r="I59" s="7"/>
      <c r="J59" s="7"/>
      <c r="K59" s="7"/>
      <c r="L59" s="7"/>
      <c r="M59" s="7"/>
      <c r="N59" s="7"/>
      <c r="O59" s="7"/>
    </row>
    <row r="60" spans="1:17">
      <c r="A60" s="198" t="s">
        <v>40</v>
      </c>
      <c r="B60" s="198"/>
      <c r="C60" s="198"/>
      <c r="D60" s="198"/>
      <c r="E60" s="198"/>
      <c r="F60" s="198"/>
      <c r="G60" s="198"/>
      <c r="H60" s="198"/>
      <c r="I60" s="198"/>
      <c r="J60" s="198"/>
      <c r="K60" s="198"/>
      <c r="L60" s="14"/>
      <c r="M60" s="14"/>
      <c r="N60" s="14"/>
      <c r="O60" s="14"/>
    </row>
    <row r="61" spans="1:17" ht="40.5" customHeight="1">
      <c r="A61" s="199" t="s">
        <v>41</v>
      </c>
      <c r="B61" s="199"/>
      <c r="C61" s="199"/>
      <c r="D61" s="199"/>
      <c r="E61" s="199"/>
      <c r="F61" s="199"/>
      <c r="G61" s="199"/>
      <c r="H61" s="199"/>
      <c r="I61" s="199"/>
      <c r="J61" s="199"/>
      <c r="K61" s="199"/>
      <c r="L61" s="14"/>
      <c r="M61" s="14"/>
      <c r="N61" s="14"/>
      <c r="O61" s="14"/>
    </row>
    <row r="62" spans="1:17" ht="16.5" customHeight="1">
      <c r="A62" s="243" t="s">
        <v>42</v>
      </c>
      <c r="B62" s="243"/>
      <c r="C62" s="243"/>
      <c r="D62" s="243"/>
      <c r="E62" s="243"/>
      <c r="F62" s="243"/>
      <c r="G62" s="243"/>
      <c r="H62" s="243"/>
      <c r="I62" s="243"/>
      <c r="J62" s="243"/>
      <c r="K62" s="243"/>
      <c r="L62" s="14"/>
      <c r="M62" s="14"/>
      <c r="N62" s="14"/>
      <c r="O62" s="14"/>
    </row>
    <row r="63" spans="1:17">
      <c r="A63" s="161" t="s">
        <v>43</v>
      </c>
      <c r="B63" s="161"/>
      <c r="C63" s="161"/>
      <c r="D63" s="161"/>
      <c r="E63" s="161"/>
      <c r="F63" s="161"/>
      <c r="G63" s="161"/>
      <c r="H63" s="161"/>
      <c r="I63" s="161"/>
      <c r="J63" s="7"/>
      <c r="K63" s="7"/>
      <c r="L63" s="7"/>
      <c r="M63" s="7"/>
      <c r="N63" s="7"/>
      <c r="O63" s="7"/>
    </row>
    <row r="64" spans="1:17" ht="18.75" customHeight="1">
      <c r="A64" s="236" t="s">
        <v>44</v>
      </c>
      <c r="B64" s="236"/>
      <c r="C64" s="236"/>
      <c r="D64" s="236"/>
      <c r="E64" s="236" t="s">
        <v>45</v>
      </c>
      <c r="F64" s="236"/>
      <c r="G64" s="236"/>
      <c r="H64" s="236" t="s">
        <v>46</v>
      </c>
      <c r="I64" s="236"/>
      <c r="J64" s="236"/>
      <c r="K64" s="236"/>
      <c r="L64" s="236"/>
      <c r="M64" s="95"/>
      <c r="N64" s="95"/>
      <c r="O64" s="95"/>
      <c r="P64" s="95"/>
    </row>
    <row r="65" spans="1:15">
      <c r="A65" s="237">
        <v>1</v>
      </c>
      <c r="B65" s="237"/>
      <c r="C65" s="237"/>
      <c r="D65" s="237"/>
      <c r="E65" s="240">
        <v>2</v>
      </c>
      <c r="F65" s="241"/>
      <c r="G65" s="242"/>
      <c r="H65" s="236">
        <v>3</v>
      </c>
      <c r="I65" s="236"/>
      <c r="J65" s="236"/>
      <c r="K65" s="236"/>
      <c r="L65" s="236"/>
    </row>
    <row r="66" spans="1:15" ht="60.75" customHeight="1">
      <c r="A66" s="252" t="s">
        <v>426</v>
      </c>
      <c r="B66" s="253"/>
      <c r="C66" s="253"/>
      <c r="D66" s="254"/>
      <c r="E66" s="240" t="s">
        <v>47</v>
      </c>
      <c r="F66" s="241"/>
      <c r="G66" s="242"/>
      <c r="H66" s="240" t="s">
        <v>48</v>
      </c>
      <c r="I66" s="241"/>
      <c r="J66" s="241"/>
      <c r="K66" s="241"/>
      <c r="L66" s="242"/>
    </row>
    <row r="67" spans="1:15" ht="66" customHeight="1">
      <c r="A67" s="252" t="s">
        <v>426</v>
      </c>
      <c r="B67" s="253"/>
      <c r="C67" s="253"/>
      <c r="D67" s="254"/>
      <c r="E67" s="240" t="s">
        <v>49</v>
      </c>
      <c r="F67" s="241"/>
      <c r="G67" s="242"/>
      <c r="H67" s="240" t="s">
        <v>50</v>
      </c>
      <c r="I67" s="241"/>
      <c r="J67" s="241"/>
      <c r="K67" s="241"/>
      <c r="L67" s="242"/>
    </row>
    <row r="68" spans="1:15" ht="61.5" customHeight="1">
      <c r="A68" s="252" t="s">
        <v>426</v>
      </c>
      <c r="B68" s="253"/>
      <c r="C68" s="253"/>
      <c r="D68" s="254"/>
      <c r="E68" s="240" t="s">
        <v>52</v>
      </c>
      <c r="F68" s="241"/>
      <c r="G68" s="242"/>
      <c r="H68" s="240" t="s">
        <v>48</v>
      </c>
      <c r="I68" s="241"/>
      <c r="J68" s="241"/>
      <c r="K68" s="241"/>
      <c r="L68" s="242"/>
    </row>
    <row r="69" spans="1:15" ht="53.25" customHeight="1">
      <c r="A69" s="252" t="s">
        <v>427</v>
      </c>
      <c r="B69" s="253"/>
      <c r="C69" s="253"/>
      <c r="D69" s="254"/>
      <c r="E69" s="240" t="s">
        <v>51</v>
      </c>
      <c r="F69" s="241"/>
      <c r="G69" s="242"/>
      <c r="H69" s="255" t="s">
        <v>188</v>
      </c>
      <c r="I69" s="256"/>
      <c r="J69" s="256"/>
      <c r="K69" s="256"/>
      <c r="L69" s="257"/>
    </row>
    <row r="70" spans="1:15">
      <c r="A70" s="8"/>
      <c r="B70" s="8"/>
      <c r="C70" s="8"/>
      <c r="D70" s="8"/>
      <c r="E70" s="8"/>
      <c r="F70" s="8"/>
      <c r="G70" s="8"/>
      <c r="H70" s="8"/>
      <c r="I70" s="8"/>
      <c r="J70" s="7"/>
      <c r="K70" s="7"/>
      <c r="L70" s="7"/>
      <c r="M70" s="7"/>
      <c r="N70" s="7"/>
      <c r="O70" s="7"/>
    </row>
    <row r="71" spans="1:15" ht="29.25" customHeight="1">
      <c r="A71" s="169" t="s">
        <v>53</v>
      </c>
      <c r="B71" s="169"/>
      <c r="C71" s="169"/>
      <c r="D71" s="169"/>
      <c r="E71" s="169"/>
      <c r="F71" s="169"/>
      <c r="G71" s="169"/>
      <c r="H71" s="169"/>
      <c r="I71" s="169"/>
      <c r="J71" s="169"/>
      <c r="K71" s="169"/>
      <c r="L71" s="169"/>
      <c r="M71" s="210" t="s">
        <v>193</v>
      </c>
      <c r="N71" s="165" t="s">
        <v>203</v>
      </c>
      <c r="O71" s="7"/>
    </row>
    <row r="72" spans="1:15" ht="18" customHeight="1">
      <c r="A72" s="161" t="s">
        <v>54</v>
      </c>
      <c r="B72" s="161"/>
      <c r="C72" s="161"/>
      <c r="D72" s="161"/>
      <c r="E72" s="161"/>
      <c r="F72" s="161"/>
      <c r="G72" s="161"/>
      <c r="H72" s="161"/>
      <c r="I72" s="161"/>
      <c r="J72" s="161"/>
      <c r="K72" s="161"/>
      <c r="L72" s="161"/>
      <c r="M72" s="211"/>
      <c r="N72" s="165"/>
      <c r="O72" s="7"/>
    </row>
    <row r="73" spans="1:15">
      <c r="A73" s="161" t="s">
        <v>9</v>
      </c>
      <c r="B73" s="161"/>
      <c r="C73" s="161"/>
      <c r="D73" s="161"/>
      <c r="E73" s="161"/>
      <c r="F73" s="161"/>
      <c r="G73" s="161"/>
      <c r="H73" s="161"/>
      <c r="I73" s="161"/>
      <c r="J73" s="161"/>
      <c r="K73" s="161"/>
      <c r="L73" s="161"/>
      <c r="M73" s="211"/>
      <c r="N73" s="165"/>
      <c r="O73" s="7"/>
    </row>
    <row r="74" spans="1:15">
      <c r="A74" s="161" t="s">
        <v>86</v>
      </c>
      <c r="B74" s="161"/>
      <c r="C74" s="161"/>
      <c r="D74" s="161"/>
      <c r="E74" s="161"/>
      <c r="F74" s="161"/>
      <c r="G74" s="161"/>
      <c r="H74" s="161"/>
      <c r="I74" s="161"/>
      <c r="J74" s="161"/>
      <c r="K74" s="161"/>
      <c r="L74" s="161"/>
      <c r="M74" s="7"/>
      <c r="N74" s="8"/>
      <c r="O74" s="7"/>
    </row>
    <row r="75" spans="1:15">
      <c r="A75" s="161" t="s">
        <v>100</v>
      </c>
      <c r="B75" s="161"/>
      <c r="C75" s="161"/>
      <c r="D75" s="161"/>
      <c r="E75" s="161"/>
      <c r="F75" s="161"/>
      <c r="G75" s="161"/>
      <c r="H75" s="161"/>
      <c r="I75" s="161"/>
      <c r="J75" s="161"/>
      <c r="K75" s="7"/>
      <c r="L75" s="7"/>
      <c r="M75" s="7"/>
      <c r="N75" s="8"/>
      <c r="O75" s="7"/>
    </row>
    <row r="76" spans="1:15" ht="81" customHeight="1">
      <c r="A76" s="163" t="s">
        <v>87</v>
      </c>
      <c r="B76" s="163" t="s">
        <v>10</v>
      </c>
      <c r="C76" s="163"/>
      <c r="D76" s="163"/>
      <c r="E76" s="163" t="s">
        <v>11</v>
      </c>
      <c r="F76" s="163"/>
      <c r="G76" s="163" t="s">
        <v>12</v>
      </c>
      <c r="H76" s="163"/>
      <c r="I76" s="163"/>
      <c r="J76" s="163" t="s">
        <v>13</v>
      </c>
      <c r="K76" s="163"/>
      <c r="L76" s="163"/>
      <c r="M76" s="187" t="s">
        <v>184</v>
      </c>
      <c r="N76" s="189"/>
      <c r="O76" s="7"/>
    </row>
    <row r="77" spans="1:15" ht="59.25" customHeight="1">
      <c r="A77" s="166"/>
      <c r="B77" s="163"/>
      <c r="C77" s="163"/>
      <c r="D77" s="163"/>
      <c r="E77" s="163"/>
      <c r="F77" s="163"/>
      <c r="G77" s="163" t="s">
        <v>14</v>
      </c>
      <c r="H77" s="163" t="s">
        <v>24</v>
      </c>
      <c r="I77" s="163"/>
      <c r="J77" s="163" t="s">
        <v>226</v>
      </c>
      <c r="K77" s="163" t="s">
        <v>227</v>
      </c>
      <c r="L77" s="163" t="s">
        <v>232</v>
      </c>
      <c r="M77" s="165" t="s">
        <v>185</v>
      </c>
      <c r="N77" s="163" t="s">
        <v>186</v>
      </c>
      <c r="O77" s="7"/>
    </row>
    <row r="78" spans="1:15" ht="56.25">
      <c r="A78" s="166"/>
      <c r="B78" s="9" t="s">
        <v>26</v>
      </c>
      <c r="C78" s="9" t="s">
        <v>27</v>
      </c>
      <c r="D78" s="9" t="s">
        <v>18</v>
      </c>
      <c r="E78" s="9" t="s">
        <v>58</v>
      </c>
      <c r="F78" s="9" t="s">
        <v>18</v>
      </c>
      <c r="G78" s="166"/>
      <c r="H78" s="9" t="s">
        <v>15</v>
      </c>
      <c r="I78" s="9" t="s">
        <v>16</v>
      </c>
      <c r="J78" s="163"/>
      <c r="K78" s="163"/>
      <c r="L78" s="166"/>
      <c r="M78" s="165"/>
      <c r="N78" s="163"/>
      <c r="O78" s="7"/>
    </row>
    <row r="79" spans="1:15">
      <c r="A79" s="9">
        <v>1</v>
      </c>
      <c r="B79" s="9">
        <v>2</v>
      </c>
      <c r="C79" s="9">
        <v>3</v>
      </c>
      <c r="D79" s="9">
        <v>4</v>
      </c>
      <c r="E79" s="9">
        <v>5</v>
      </c>
      <c r="F79" s="9">
        <v>6</v>
      </c>
      <c r="G79" s="9">
        <v>7</v>
      </c>
      <c r="H79" s="9">
        <v>8</v>
      </c>
      <c r="I79" s="9">
        <v>9</v>
      </c>
      <c r="J79" s="9">
        <v>10</v>
      </c>
      <c r="K79" s="9">
        <v>11</v>
      </c>
      <c r="L79" s="9">
        <v>12</v>
      </c>
      <c r="M79" s="53">
        <v>13</v>
      </c>
      <c r="N79" s="53">
        <v>14</v>
      </c>
      <c r="O79" s="7"/>
    </row>
    <row r="80" spans="1:15" ht="126">
      <c r="A80" s="238" t="s">
        <v>108</v>
      </c>
      <c r="B80" s="239" t="s">
        <v>108</v>
      </c>
      <c r="C80" s="239" t="s">
        <v>108</v>
      </c>
      <c r="D80" s="251" t="s">
        <v>18</v>
      </c>
      <c r="E80" s="239" t="s">
        <v>108</v>
      </c>
      <c r="F80" s="251" t="s">
        <v>18</v>
      </c>
      <c r="G80" s="10" t="s">
        <v>103</v>
      </c>
      <c r="H80" s="9" t="s">
        <v>97</v>
      </c>
      <c r="I80" s="9">
        <v>744</v>
      </c>
      <c r="J80" s="9">
        <v>95</v>
      </c>
      <c r="K80" s="43">
        <v>95</v>
      </c>
      <c r="L80" s="43">
        <v>95</v>
      </c>
      <c r="M80" s="53">
        <v>10</v>
      </c>
      <c r="N80" s="76">
        <v>10</v>
      </c>
      <c r="O80" s="7"/>
    </row>
    <row r="81" spans="1:17" ht="252">
      <c r="A81" s="205"/>
      <c r="B81" s="207"/>
      <c r="C81" s="207"/>
      <c r="D81" s="209"/>
      <c r="E81" s="207"/>
      <c r="F81" s="209"/>
      <c r="G81" s="10" t="s">
        <v>104</v>
      </c>
      <c r="H81" s="9" t="s">
        <v>97</v>
      </c>
      <c r="I81" s="9">
        <v>744</v>
      </c>
      <c r="J81" s="9">
        <v>100</v>
      </c>
      <c r="K81" s="43">
        <v>100</v>
      </c>
      <c r="L81" s="43">
        <v>100</v>
      </c>
      <c r="M81" s="53">
        <v>10</v>
      </c>
      <c r="N81" s="53">
        <v>10</v>
      </c>
      <c r="O81" s="7"/>
    </row>
    <row r="82" spans="1:17" ht="18.75" customHeight="1">
      <c r="A82" s="168"/>
      <c r="B82" s="168"/>
      <c r="C82" s="168"/>
      <c r="D82" s="168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</row>
    <row r="83" spans="1:17">
      <c r="A83" s="161" t="s">
        <v>101</v>
      </c>
      <c r="B83" s="161"/>
      <c r="C83" s="161"/>
      <c r="D83" s="161"/>
      <c r="E83" s="161"/>
      <c r="F83" s="161"/>
      <c r="G83" s="161"/>
      <c r="H83" s="161"/>
      <c r="I83" s="161"/>
      <c r="J83" s="161"/>
      <c r="K83" s="7"/>
      <c r="L83" s="7"/>
      <c r="M83" s="7"/>
      <c r="N83" s="7"/>
      <c r="O83" s="7"/>
    </row>
    <row r="84" spans="1:17" ht="123.75" customHeight="1">
      <c r="A84" s="163" t="s">
        <v>87</v>
      </c>
      <c r="B84" s="163" t="s">
        <v>10</v>
      </c>
      <c r="C84" s="163"/>
      <c r="D84" s="163"/>
      <c r="E84" s="163" t="s">
        <v>11</v>
      </c>
      <c r="F84" s="163"/>
      <c r="G84" s="163" t="s">
        <v>21</v>
      </c>
      <c r="H84" s="163"/>
      <c r="I84" s="163"/>
      <c r="J84" s="163" t="s">
        <v>22</v>
      </c>
      <c r="K84" s="163"/>
      <c r="L84" s="163"/>
      <c r="M84" s="163" t="s">
        <v>23</v>
      </c>
      <c r="N84" s="163"/>
      <c r="O84" s="163"/>
      <c r="P84" s="187" t="s">
        <v>184</v>
      </c>
      <c r="Q84" s="189"/>
    </row>
    <row r="85" spans="1:17" ht="63" customHeight="1">
      <c r="A85" s="166"/>
      <c r="B85" s="163"/>
      <c r="C85" s="163"/>
      <c r="D85" s="163"/>
      <c r="E85" s="163"/>
      <c r="F85" s="163"/>
      <c r="G85" s="163" t="s">
        <v>85</v>
      </c>
      <c r="H85" s="163" t="s">
        <v>24</v>
      </c>
      <c r="I85" s="163"/>
      <c r="J85" s="163" t="s">
        <v>226</v>
      </c>
      <c r="K85" s="163" t="s">
        <v>231</v>
      </c>
      <c r="L85" s="163" t="s">
        <v>232</v>
      </c>
      <c r="M85" s="163" t="s">
        <v>230</v>
      </c>
      <c r="N85" s="163" t="s">
        <v>231</v>
      </c>
      <c r="O85" s="163" t="s">
        <v>232</v>
      </c>
      <c r="P85" s="163" t="s">
        <v>185</v>
      </c>
      <c r="Q85" s="163" t="s">
        <v>186</v>
      </c>
    </row>
    <row r="86" spans="1:17" ht="52.5" customHeight="1">
      <c r="A86" s="166"/>
      <c r="B86" s="9" t="s">
        <v>26</v>
      </c>
      <c r="C86" s="9" t="s">
        <v>27</v>
      </c>
      <c r="D86" s="9" t="s">
        <v>18</v>
      </c>
      <c r="E86" s="9" t="s">
        <v>58</v>
      </c>
      <c r="F86" s="9" t="s">
        <v>18</v>
      </c>
      <c r="G86" s="166"/>
      <c r="H86" s="9" t="s">
        <v>29</v>
      </c>
      <c r="I86" s="9" t="s">
        <v>16</v>
      </c>
      <c r="J86" s="163"/>
      <c r="K86" s="166"/>
      <c r="L86" s="166"/>
      <c r="M86" s="166"/>
      <c r="N86" s="166"/>
      <c r="O86" s="166"/>
      <c r="P86" s="163"/>
      <c r="Q86" s="163"/>
    </row>
    <row r="87" spans="1:17">
      <c r="A87" s="18">
        <v>1</v>
      </c>
      <c r="B87" s="18">
        <v>2</v>
      </c>
      <c r="C87" s="18">
        <v>3</v>
      </c>
      <c r="D87" s="9">
        <v>4</v>
      </c>
      <c r="E87" s="9">
        <v>5</v>
      </c>
      <c r="F87" s="9">
        <v>6</v>
      </c>
      <c r="G87" s="9">
        <v>7</v>
      </c>
      <c r="H87" s="9">
        <v>8</v>
      </c>
      <c r="I87" s="9">
        <v>9</v>
      </c>
      <c r="J87" s="9">
        <v>10</v>
      </c>
      <c r="K87" s="9">
        <v>11</v>
      </c>
      <c r="L87" s="9">
        <v>12</v>
      </c>
      <c r="M87" s="9">
        <v>13</v>
      </c>
      <c r="N87" s="9">
        <v>14</v>
      </c>
      <c r="O87" s="9">
        <v>15</v>
      </c>
      <c r="P87" s="71">
        <v>16</v>
      </c>
      <c r="Q87" s="71">
        <v>17</v>
      </c>
    </row>
    <row r="88" spans="1:17" ht="56.25" hidden="1">
      <c r="A88" s="89" t="s">
        <v>204</v>
      </c>
      <c r="B88" s="2" t="s">
        <v>166</v>
      </c>
      <c r="C88" s="2" t="s">
        <v>167</v>
      </c>
      <c r="D88" s="37" t="s">
        <v>18</v>
      </c>
      <c r="E88" s="9" t="s">
        <v>56</v>
      </c>
      <c r="F88" s="11" t="s">
        <v>18</v>
      </c>
      <c r="G88" s="9" t="s">
        <v>59</v>
      </c>
      <c r="H88" s="9" t="s">
        <v>32</v>
      </c>
      <c r="I88" s="3" t="s">
        <v>107</v>
      </c>
      <c r="J88" s="9"/>
      <c r="K88" s="9">
        <f>J88</f>
        <v>0</v>
      </c>
      <c r="L88" s="9">
        <f>J88</f>
        <v>0</v>
      </c>
      <c r="M88" s="16" t="s">
        <v>18</v>
      </c>
      <c r="N88" s="9" t="s">
        <v>18</v>
      </c>
      <c r="O88" s="9" t="s">
        <v>18</v>
      </c>
      <c r="P88" s="71">
        <v>10</v>
      </c>
      <c r="Q88" s="72">
        <f t="shared" ref="Q88:Q89" si="4">J88*0.1</f>
        <v>0</v>
      </c>
    </row>
    <row r="89" spans="1:17" ht="75" hidden="1">
      <c r="A89" s="123" t="s">
        <v>205</v>
      </c>
      <c r="B89" s="2" t="s">
        <v>55</v>
      </c>
      <c r="C89" s="2" t="s">
        <v>167</v>
      </c>
      <c r="D89" s="125" t="s">
        <v>18</v>
      </c>
      <c r="E89" s="124" t="s">
        <v>56</v>
      </c>
      <c r="F89" s="125" t="s">
        <v>18</v>
      </c>
      <c r="G89" s="124" t="s">
        <v>59</v>
      </c>
      <c r="H89" s="124" t="s">
        <v>32</v>
      </c>
      <c r="I89" s="3" t="s">
        <v>107</v>
      </c>
      <c r="J89" s="124"/>
      <c r="K89" s="124">
        <f t="shared" ref="K89:K107" si="5">J89</f>
        <v>0</v>
      </c>
      <c r="L89" s="124">
        <f t="shared" ref="L89:L107" si="6">J89</f>
        <v>0</v>
      </c>
      <c r="M89" s="15" t="s">
        <v>18</v>
      </c>
      <c r="N89" s="124" t="s">
        <v>18</v>
      </c>
      <c r="O89" s="124" t="s">
        <v>18</v>
      </c>
      <c r="P89" s="71">
        <v>10</v>
      </c>
      <c r="Q89" s="72">
        <f t="shared" si="4"/>
        <v>0</v>
      </c>
    </row>
    <row r="90" spans="1:17" ht="37.5" hidden="1">
      <c r="A90" s="90" t="s">
        <v>206</v>
      </c>
      <c r="B90" s="2" t="s">
        <v>20</v>
      </c>
      <c r="C90" s="2" t="s">
        <v>167</v>
      </c>
      <c r="D90" s="37" t="s">
        <v>18</v>
      </c>
      <c r="E90" s="9" t="s">
        <v>56</v>
      </c>
      <c r="F90" s="11" t="s">
        <v>18</v>
      </c>
      <c r="G90" s="9" t="s">
        <v>59</v>
      </c>
      <c r="H90" s="9" t="s">
        <v>32</v>
      </c>
      <c r="I90" s="3" t="s">
        <v>107</v>
      </c>
      <c r="J90" s="119"/>
      <c r="K90" s="39">
        <f t="shared" si="5"/>
        <v>0</v>
      </c>
      <c r="L90" s="39">
        <f t="shared" si="6"/>
        <v>0</v>
      </c>
      <c r="M90" s="16" t="s">
        <v>18</v>
      </c>
      <c r="N90" s="9" t="s">
        <v>18</v>
      </c>
      <c r="O90" s="9" t="s">
        <v>18</v>
      </c>
      <c r="P90" s="71">
        <v>10</v>
      </c>
      <c r="Q90" s="72">
        <f>J90*0.1</f>
        <v>0</v>
      </c>
    </row>
    <row r="91" spans="1:17" ht="93.75">
      <c r="A91" s="123" t="s">
        <v>207</v>
      </c>
      <c r="B91" s="2" t="s">
        <v>168</v>
      </c>
      <c r="C91" s="2" t="s">
        <v>167</v>
      </c>
      <c r="D91" s="120" t="s">
        <v>18</v>
      </c>
      <c r="E91" s="119" t="s">
        <v>56</v>
      </c>
      <c r="F91" s="120" t="s">
        <v>18</v>
      </c>
      <c r="G91" s="119" t="s">
        <v>59</v>
      </c>
      <c r="H91" s="119" t="s">
        <v>32</v>
      </c>
      <c r="I91" s="3" t="s">
        <v>107</v>
      </c>
      <c r="J91" s="119">
        <v>2</v>
      </c>
      <c r="K91" s="119">
        <f t="shared" si="5"/>
        <v>2</v>
      </c>
      <c r="L91" s="119">
        <f t="shared" si="6"/>
        <v>2</v>
      </c>
      <c r="M91" s="16" t="s">
        <v>170</v>
      </c>
      <c r="N91" s="16" t="s">
        <v>170</v>
      </c>
      <c r="O91" s="16" t="s">
        <v>170</v>
      </c>
      <c r="P91" s="71">
        <v>10</v>
      </c>
      <c r="Q91" s="72">
        <f t="shared" ref="Q91:Q109" si="7">J91*0.1</f>
        <v>0</v>
      </c>
    </row>
    <row r="92" spans="1:17" ht="75">
      <c r="A92" s="90" t="s">
        <v>208</v>
      </c>
      <c r="B92" s="2" t="s">
        <v>57</v>
      </c>
      <c r="C92" s="2" t="s">
        <v>167</v>
      </c>
      <c r="D92" s="37" t="s">
        <v>18</v>
      </c>
      <c r="E92" s="9" t="s">
        <v>56</v>
      </c>
      <c r="F92" s="118" t="s">
        <v>462</v>
      </c>
      <c r="G92" s="9" t="s">
        <v>59</v>
      </c>
      <c r="H92" s="9" t="s">
        <v>32</v>
      </c>
      <c r="I92" s="3" t="s">
        <v>107</v>
      </c>
      <c r="J92" s="9">
        <v>18</v>
      </c>
      <c r="K92" s="39">
        <f t="shared" si="5"/>
        <v>18</v>
      </c>
      <c r="L92" s="39">
        <f t="shared" si="6"/>
        <v>18</v>
      </c>
      <c r="M92" s="16" t="s">
        <v>169</v>
      </c>
      <c r="N92" s="16" t="s">
        <v>169</v>
      </c>
      <c r="O92" s="16" t="s">
        <v>169</v>
      </c>
      <c r="P92" s="71">
        <v>10</v>
      </c>
      <c r="Q92" s="72">
        <f t="shared" si="7"/>
        <v>2</v>
      </c>
    </row>
    <row r="93" spans="1:17" ht="93.75" hidden="1">
      <c r="A93" s="89" t="s">
        <v>209</v>
      </c>
      <c r="B93" s="2" t="s">
        <v>166</v>
      </c>
      <c r="C93" s="2" t="s">
        <v>167</v>
      </c>
      <c r="D93" s="37" t="s">
        <v>18</v>
      </c>
      <c r="E93" s="9" t="s">
        <v>88</v>
      </c>
      <c r="F93" s="11" t="s">
        <v>18</v>
      </c>
      <c r="G93" s="9" t="s">
        <v>59</v>
      </c>
      <c r="H93" s="9" t="s">
        <v>32</v>
      </c>
      <c r="I93" s="3" t="s">
        <v>107</v>
      </c>
      <c r="J93" s="9"/>
      <c r="K93" s="39">
        <f t="shared" si="5"/>
        <v>0</v>
      </c>
      <c r="L93" s="39">
        <f t="shared" si="6"/>
        <v>0</v>
      </c>
      <c r="M93" s="16" t="s">
        <v>18</v>
      </c>
      <c r="N93" s="9" t="s">
        <v>18</v>
      </c>
      <c r="O93" s="9" t="s">
        <v>18</v>
      </c>
      <c r="P93" s="71">
        <v>10</v>
      </c>
      <c r="Q93" s="72">
        <f t="shared" si="7"/>
        <v>0</v>
      </c>
    </row>
    <row r="94" spans="1:17" ht="93.75" hidden="1">
      <c r="A94" s="89" t="s">
        <v>210</v>
      </c>
      <c r="B94" s="2" t="s">
        <v>55</v>
      </c>
      <c r="C94" s="2" t="s">
        <v>167</v>
      </c>
      <c r="D94" s="37" t="s">
        <v>18</v>
      </c>
      <c r="E94" s="9" t="s">
        <v>88</v>
      </c>
      <c r="F94" s="11" t="s">
        <v>18</v>
      </c>
      <c r="G94" s="9" t="s">
        <v>59</v>
      </c>
      <c r="H94" s="9" t="s">
        <v>32</v>
      </c>
      <c r="I94" s="3" t="s">
        <v>107</v>
      </c>
      <c r="J94" s="9"/>
      <c r="K94" s="39">
        <f t="shared" si="5"/>
        <v>0</v>
      </c>
      <c r="L94" s="39">
        <f t="shared" si="6"/>
        <v>0</v>
      </c>
      <c r="M94" s="15" t="s">
        <v>18</v>
      </c>
      <c r="N94" s="9" t="s">
        <v>18</v>
      </c>
      <c r="O94" s="9" t="s">
        <v>18</v>
      </c>
      <c r="P94" s="71">
        <v>10</v>
      </c>
      <c r="Q94" s="72">
        <f t="shared" si="7"/>
        <v>0</v>
      </c>
    </row>
    <row r="95" spans="1:17" ht="93.75" hidden="1">
      <c r="A95" s="89" t="s">
        <v>211</v>
      </c>
      <c r="B95" s="2" t="s">
        <v>20</v>
      </c>
      <c r="C95" s="2" t="s">
        <v>167</v>
      </c>
      <c r="D95" s="37" t="s">
        <v>18</v>
      </c>
      <c r="E95" s="9" t="s">
        <v>88</v>
      </c>
      <c r="F95" s="11" t="s">
        <v>18</v>
      </c>
      <c r="G95" s="9" t="s">
        <v>59</v>
      </c>
      <c r="H95" s="9" t="s">
        <v>32</v>
      </c>
      <c r="I95" s="3" t="s">
        <v>107</v>
      </c>
      <c r="J95" s="9"/>
      <c r="K95" s="39">
        <f t="shared" si="5"/>
        <v>0</v>
      </c>
      <c r="L95" s="39">
        <f t="shared" si="6"/>
        <v>0</v>
      </c>
      <c r="M95" s="16" t="s">
        <v>18</v>
      </c>
      <c r="N95" s="9" t="s">
        <v>18</v>
      </c>
      <c r="O95" s="9" t="s">
        <v>18</v>
      </c>
      <c r="P95" s="71">
        <v>10</v>
      </c>
      <c r="Q95" s="72">
        <f t="shared" si="7"/>
        <v>0</v>
      </c>
    </row>
    <row r="96" spans="1:17" ht="93.75" hidden="1">
      <c r="A96" s="89" t="s">
        <v>212</v>
      </c>
      <c r="B96" s="2" t="s">
        <v>168</v>
      </c>
      <c r="C96" s="2" t="s">
        <v>167</v>
      </c>
      <c r="D96" s="37" t="s">
        <v>18</v>
      </c>
      <c r="E96" s="9" t="s">
        <v>88</v>
      </c>
      <c r="F96" s="11" t="s">
        <v>18</v>
      </c>
      <c r="G96" s="9" t="s">
        <v>59</v>
      </c>
      <c r="H96" s="9" t="s">
        <v>32</v>
      </c>
      <c r="I96" s="3" t="s">
        <v>107</v>
      </c>
      <c r="J96" s="9"/>
      <c r="K96" s="39">
        <f t="shared" si="5"/>
        <v>0</v>
      </c>
      <c r="L96" s="39">
        <f t="shared" si="6"/>
        <v>0</v>
      </c>
      <c r="M96" s="16" t="s">
        <v>171</v>
      </c>
      <c r="N96" s="16" t="s">
        <v>171</v>
      </c>
      <c r="O96" s="16" t="s">
        <v>171</v>
      </c>
      <c r="P96" s="71">
        <v>10</v>
      </c>
      <c r="Q96" s="72">
        <f t="shared" si="7"/>
        <v>0</v>
      </c>
    </row>
    <row r="97" spans="1:17" ht="93.75" hidden="1">
      <c r="A97" s="89" t="s">
        <v>213</v>
      </c>
      <c r="B97" s="2" t="s">
        <v>57</v>
      </c>
      <c r="C97" s="2" t="s">
        <v>167</v>
      </c>
      <c r="D97" s="37" t="s">
        <v>18</v>
      </c>
      <c r="E97" s="9" t="s">
        <v>88</v>
      </c>
      <c r="F97" s="11" t="s">
        <v>18</v>
      </c>
      <c r="G97" s="9" t="s">
        <v>59</v>
      </c>
      <c r="H97" s="9" t="s">
        <v>32</v>
      </c>
      <c r="I97" s="3" t="s">
        <v>107</v>
      </c>
      <c r="J97" s="9"/>
      <c r="K97" s="39">
        <f t="shared" si="5"/>
        <v>0</v>
      </c>
      <c r="L97" s="39">
        <f t="shared" si="6"/>
        <v>0</v>
      </c>
      <c r="M97" s="16" t="s">
        <v>172</v>
      </c>
      <c r="N97" s="16" t="s">
        <v>172</v>
      </c>
      <c r="O97" s="16" t="s">
        <v>172</v>
      </c>
      <c r="P97" s="71">
        <v>10</v>
      </c>
      <c r="Q97" s="72">
        <f t="shared" si="7"/>
        <v>0</v>
      </c>
    </row>
    <row r="98" spans="1:17" ht="56.25" hidden="1">
      <c r="A98" s="90" t="s">
        <v>214</v>
      </c>
      <c r="B98" s="2" t="s">
        <v>166</v>
      </c>
      <c r="C98" s="2" t="s">
        <v>173</v>
      </c>
      <c r="D98" s="41" t="s">
        <v>18</v>
      </c>
      <c r="E98" s="40" t="s">
        <v>56</v>
      </c>
      <c r="F98" s="41" t="s">
        <v>18</v>
      </c>
      <c r="G98" s="40" t="s">
        <v>59</v>
      </c>
      <c r="H98" s="40" t="s">
        <v>32</v>
      </c>
      <c r="I98" s="3" t="s">
        <v>107</v>
      </c>
      <c r="J98" s="40"/>
      <c r="K98" s="42">
        <f t="shared" si="5"/>
        <v>0</v>
      </c>
      <c r="L98" s="42">
        <f t="shared" si="6"/>
        <v>0</v>
      </c>
      <c r="M98" s="15" t="s">
        <v>18</v>
      </c>
      <c r="N98" s="40" t="s">
        <v>18</v>
      </c>
      <c r="O98" s="40" t="s">
        <v>18</v>
      </c>
      <c r="P98" s="71">
        <v>10</v>
      </c>
      <c r="Q98" s="72">
        <f t="shared" si="7"/>
        <v>0</v>
      </c>
    </row>
    <row r="99" spans="1:17" ht="75" hidden="1">
      <c r="A99" s="90" t="s">
        <v>215</v>
      </c>
      <c r="B99" s="2" t="s">
        <v>55</v>
      </c>
      <c r="C99" s="2" t="s">
        <v>173</v>
      </c>
      <c r="D99" s="41" t="s">
        <v>18</v>
      </c>
      <c r="E99" s="40" t="s">
        <v>56</v>
      </c>
      <c r="F99" s="41" t="s">
        <v>18</v>
      </c>
      <c r="G99" s="40" t="s">
        <v>59</v>
      </c>
      <c r="H99" s="40" t="s">
        <v>32</v>
      </c>
      <c r="I99" s="3" t="s">
        <v>107</v>
      </c>
      <c r="J99" s="119"/>
      <c r="K99" s="42">
        <f t="shared" si="5"/>
        <v>0</v>
      </c>
      <c r="L99" s="42">
        <f t="shared" si="6"/>
        <v>0</v>
      </c>
      <c r="M99" s="15" t="s">
        <v>18</v>
      </c>
      <c r="N99" s="40" t="s">
        <v>18</v>
      </c>
      <c r="O99" s="40" t="s">
        <v>18</v>
      </c>
      <c r="P99" s="71">
        <v>10</v>
      </c>
      <c r="Q99" s="72">
        <f t="shared" si="7"/>
        <v>0</v>
      </c>
    </row>
    <row r="100" spans="1:17" ht="37.5" hidden="1">
      <c r="A100" s="90" t="s">
        <v>216</v>
      </c>
      <c r="B100" s="2" t="s">
        <v>20</v>
      </c>
      <c r="C100" s="2" t="s">
        <v>173</v>
      </c>
      <c r="D100" s="41" t="s">
        <v>18</v>
      </c>
      <c r="E100" s="40" t="s">
        <v>56</v>
      </c>
      <c r="F100" s="41" t="s">
        <v>18</v>
      </c>
      <c r="G100" s="40" t="s">
        <v>59</v>
      </c>
      <c r="H100" s="40" t="s">
        <v>32</v>
      </c>
      <c r="I100" s="3" t="s">
        <v>107</v>
      </c>
      <c r="J100" s="119"/>
      <c r="K100" s="42">
        <f t="shared" si="5"/>
        <v>0</v>
      </c>
      <c r="L100" s="42">
        <f t="shared" si="6"/>
        <v>0</v>
      </c>
      <c r="M100" s="15" t="s">
        <v>18</v>
      </c>
      <c r="N100" s="40" t="s">
        <v>18</v>
      </c>
      <c r="O100" s="40" t="s">
        <v>18</v>
      </c>
      <c r="P100" s="71">
        <v>10</v>
      </c>
      <c r="Q100" s="72">
        <f t="shared" si="7"/>
        <v>0</v>
      </c>
    </row>
    <row r="101" spans="1:17" ht="93.75">
      <c r="A101" s="123" t="s">
        <v>217</v>
      </c>
      <c r="B101" s="2" t="s">
        <v>168</v>
      </c>
      <c r="C101" s="2" t="s">
        <v>173</v>
      </c>
      <c r="D101" s="120" t="s">
        <v>18</v>
      </c>
      <c r="E101" s="119" t="s">
        <v>56</v>
      </c>
      <c r="F101" s="120" t="s">
        <v>18</v>
      </c>
      <c r="G101" s="119" t="s">
        <v>59</v>
      </c>
      <c r="H101" s="119" t="s">
        <v>32</v>
      </c>
      <c r="I101" s="3" t="s">
        <v>107</v>
      </c>
      <c r="J101" s="119">
        <v>24</v>
      </c>
      <c r="K101" s="119">
        <f t="shared" si="5"/>
        <v>24</v>
      </c>
      <c r="L101" s="119">
        <f t="shared" si="6"/>
        <v>24</v>
      </c>
      <c r="M101" s="16" t="s">
        <v>170</v>
      </c>
      <c r="N101" s="16" t="s">
        <v>170</v>
      </c>
      <c r="O101" s="16" t="s">
        <v>170</v>
      </c>
      <c r="P101" s="71">
        <v>10</v>
      </c>
      <c r="Q101" s="72">
        <f t="shared" si="7"/>
        <v>2</v>
      </c>
    </row>
    <row r="102" spans="1:17" ht="75">
      <c r="A102" s="90" t="s">
        <v>218</v>
      </c>
      <c r="B102" s="2" t="s">
        <v>57</v>
      </c>
      <c r="C102" s="2" t="s">
        <v>173</v>
      </c>
      <c r="D102" s="41" t="s">
        <v>18</v>
      </c>
      <c r="E102" s="40" t="s">
        <v>56</v>
      </c>
      <c r="F102" s="41" t="s">
        <v>18</v>
      </c>
      <c r="G102" s="40" t="s">
        <v>59</v>
      </c>
      <c r="H102" s="40" t="s">
        <v>32</v>
      </c>
      <c r="I102" s="3" t="s">
        <v>107</v>
      </c>
      <c r="J102" s="40">
        <v>108</v>
      </c>
      <c r="K102" s="42">
        <f t="shared" si="5"/>
        <v>108</v>
      </c>
      <c r="L102" s="42">
        <f t="shared" si="6"/>
        <v>108</v>
      </c>
      <c r="M102" s="16" t="s">
        <v>169</v>
      </c>
      <c r="N102" s="16" t="s">
        <v>169</v>
      </c>
      <c r="O102" s="16" t="s">
        <v>169</v>
      </c>
      <c r="P102" s="71">
        <v>10</v>
      </c>
      <c r="Q102" s="72">
        <f t="shared" si="7"/>
        <v>11</v>
      </c>
    </row>
    <row r="103" spans="1:17" ht="93.75" hidden="1">
      <c r="A103" s="82" t="s">
        <v>219</v>
      </c>
      <c r="B103" s="2" t="s">
        <v>166</v>
      </c>
      <c r="C103" s="2" t="s">
        <v>173</v>
      </c>
      <c r="D103" s="41" t="s">
        <v>18</v>
      </c>
      <c r="E103" s="40" t="s">
        <v>88</v>
      </c>
      <c r="F103" s="41" t="s">
        <v>18</v>
      </c>
      <c r="G103" s="40" t="s">
        <v>59</v>
      </c>
      <c r="H103" s="40" t="s">
        <v>32</v>
      </c>
      <c r="I103" s="3" t="s">
        <v>107</v>
      </c>
      <c r="J103" s="40"/>
      <c r="K103" s="42">
        <f t="shared" si="5"/>
        <v>0</v>
      </c>
      <c r="L103" s="42">
        <f t="shared" si="6"/>
        <v>0</v>
      </c>
      <c r="M103" s="15" t="s">
        <v>18</v>
      </c>
      <c r="N103" s="40" t="s">
        <v>18</v>
      </c>
      <c r="O103" s="40" t="s">
        <v>18</v>
      </c>
      <c r="P103" s="71">
        <v>10</v>
      </c>
      <c r="Q103" s="72">
        <f t="shared" si="7"/>
        <v>0</v>
      </c>
    </row>
    <row r="104" spans="1:17" ht="93.75" hidden="1">
      <c r="A104" s="82" t="s">
        <v>220</v>
      </c>
      <c r="B104" s="2" t="s">
        <v>55</v>
      </c>
      <c r="C104" s="2" t="s">
        <v>173</v>
      </c>
      <c r="D104" s="41" t="s">
        <v>18</v>
      </c>
      <c r="E104" s="40" t="s">
        <v>88</v>
      </c>
      <c r="F104" s="41" t="s">
        <v>18</v>
      </c>
      <c r="G104" s="40" t="s">
        <v>59</v>
      </c>
      <c r="H104" s="40" t="s">
        <v>32</v>
      </c>
      <c r="I104" s="3" t="s">
        <v>107</v>
      </c>
      <c r="J104" s="40"/>
      <c r="K104" s="42">
        <f t="shared" si="5"/>
        <v>0</v>
      </c>
      <c r="L104" s="42">
        <f t="shared" si="6"/>
        <v>0</v>
      </c>
      <c r="M104" s="15" t="s">
        <v>18</v>
      </c>
      <c r="N104" s="40" t="s">
        <v>18</v>
      </c>
      <c r="O104" s="40" t="s">
        <v>18</v>
      </c>
      <c r="P104" s="71">
        <v>10</v>
      </c>
      <c r="Q104" s="72">
        <f t="shared" si="7"/>
        <v>0</v>
      </c>
    </row>
    <row r="105" spans="1:17" ht="93.75" hidden="1">
      <c r="A105" s="82" t="s">
        <v>221</v>
      </c>
      <c r="B105" s="2" t="s">
        <v>20</v>
      </c>
      <c r="C105" s="2" t="s">
        <v>173</v>
      </c>
      <c r="D105" s="41" t="s">
        <v>18</v>
      </c>
      <c r="E105" s="40" t="s">
        <v>88</v>
      </c>
      <c r="F105" s="41" t="s">
        <v>18</v>
      </c>
      <c r="G105" s="40" t="s">
        <v>59</v>
      </c>
      <c r="H105" s="40" t="s">
        <v>32</v>
      </c>
      <c r="I105" s="3" t="s">
        <v>107</v>
      </c>
      <c r="J105" s="40"/>
      <c r="K105" s="42">
        <f t="shared" si="5"/>
        <v>0</v>
      </c>
      <c r="L105" s="42">
        <f t="shared" si="6"/>
        <v>0</v>
      </c>
      <c r="M105" s="15" t="s">
        <v>18</v>
      </c>
      <c r="N105" s="40" t="s">
        <v>18</v>
      </c>
      <c r="O105" s="40" t="s">
        <v>18</v>
      </c>
      <c r="P105" s="71">
        <v>10</v>
      </c>
      <c r="Q105" s="72">
        <f t="shared" si="7"/>
        <v>0</v>
      </c>
    </row>
    <row r="106" spans="1:17" ht="93.75" hidden="1">
      <c r="A106" s="82" t="s">
        <v>222</v>
      </c>
      <c r="B106" s="2" t="s">
        <v>168</v>
      </c>
      <c r="C106" s="2" t="s">
        <v>173</v>
      </c>
      <c r="D106" s="41" t="s">
        <v>18</v>
      </c>
      <c r="E106" s="40" t="s">
        <v>88</v>
      </c>
      <c r="F106" s="41" t="s">
        <v>18</v>
      </c>
      <c r="G106" s="40" t="s">
        <v>59</v>
      </c>
      <c r="H106" s="40" t="s">
        <v>32</v>
      </c>
      <c r="I106" s="3" t="s">
        <v>107</v>
      </c>
      <c r="J106" s="40"/>
      <c r="K106" s="42">
        <f t="shared" si="5"/>
        <v>0</v>
      </c>
      <c r="L106" s="42">
        <f t="shared" si="6"/>
        <v>0</v>
      </c>
      <c r="M106" s="16" t="s">
        <v>171</v>
      </c>
      <c r="N106" s="16" t="s">
        <v>171</v>
      </c>
      <c r="O106" s="16" t="s">
        <v>171</v>
      </c>
      <c r="P106" s="71">
        <v>10</v>
      </c>
      <c r="Q106" s="72">
        <f t="shared" si="7"/>
        <v>0</v>
      </c>
    </row>
    <row r="107" spans="1:17" ht="93.75" hidden="1">
      <c r="A107" s="81" t="s">
        <v>223</v>
      </c>
      <c r="B107" s="2" t="s">
        <v>57</v>
      </c>
      <c r="C107" s="2" t="s">
        <v>173</v>
      </c>
      <c r="D107" s="41" t="s">
        <v>18</v>
      </c>
      <c r="E107" s="40" t="s">
        <v>88</v>
      </c>
      <c r="F107" s="41" t="s">
        <v>18</v>
      </c>
      <c r="G107" s="40" t="s">
        <v>59</v>
      </c>
      <c r="H107" s="40" t="s">
        <v>32</v>
      </c>
      <c r="I107" s="3" t="s">
        <v>107</v>
      </c>
      <c r="J107" s="40"/>
      <c r="K107" s="42">
        <f t="shared" si="5"/>
        <v>0</v>
      </c>
      <c r="L107" s="42">
        <f t="shared" si="6"/>
        <v>0</v>
      </c>
      <c r="M107" s="16" t="s">
        <v>172</v>
      </c>
      <c r="N107" s="16" t="s">
        <v>172</v>
      </c>
      <c r="O107" s="16" t="s">
        <v>172</v>
      </c>
      <c r="P107" s="71">
        <v>10</v>
      </c>
      <c r="Q107" s="72">
        <f t="shared" si="7"/>
        <v>0</v>
      </c>
    </row>
    <row r="108" spans="1:17" hidden="1">
      <c r="A108" s="19"/>
      <c r="B108" s="2"/>
      <c r="C108" s="2"/>
      <c r="D108" s="37"/>
      <c r="E108" s="36"/>
      <c r="F108" s="37"/>
      <c r="G108" s="36"/>
      <c r="H108" s="36"/>
      <c r="I108" s="3"/>
      <c r="J108" s="36"/>
      <c r="K108" s="87"/>
      <c r="L108" s="87"/>
      <c r="M108" s="36"/>
      <c r="N108" s="36"/>
      <c r="O108" s="36"/>
      <c r="P108" s="71">
        <v>10</v>
      </c>
      <c r="Q108" s="72">
        <f t="shared" si="7"/>
        <v>0</v>
      </c>
    </row>
    <row r="109" spans="1:17" ht="21.75" customHeight="1">
      <c r="A109" s="12" t="s">
        <v>94</v>
      </c>
      <c r="B109" s="2"/>
      <c r="C109" s="2"/>
      <c r="D109" s="11"/>
      <c r="E109" s="9"/>
      <c r="F109" s="11"/>
      <c r="G109" s="9"/>
      <c r="H109" s="9"/>
      <c r="I109" s="13"/>
      <c r="J109" s="15">
        <f>SUM(J88:J108)</f>
        <v>152</v>
      </c>
      <c r="K109" s="15">
        <f>SUM(K88:K108)</f>
        <v>152</v>
      </c>
      <c r="L109" s="15">
        <f>SUM(L88:L108)</f>
        <v>152</v>
      </c>
      <c r="M109" s="9"/>
      <c r="N109" s="9"/>
      <c r="O109" s="9"/>
      <c r="P109" s="71">
        <v>10</v>
      </c>
      <c r="Q109" s="72">
        <f t="shared" si="7"/>
        <v>15</v>
      </c>
    </row>
    <row r="110" spans="1:17">
      <c r="A110" s="7" t="s">
        <v>33</v>
      </c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</row>
    <row r="111" spans="1:17">
      <c r="A111" s="163" t="s">
        <v>34</v>
      </c>
      <c r="B111" s="163"/>
      <c r="C111" s="163"/>
      <c r="D111" s="163"/>
      <c r="E111" s="163"/>
      <c r="F111" s="164"/>
      <c r="G111" s="164"/>
      <c r="H111" s="164"/>
      <c r="I111" s="164"/>
      <c r="J111" s="164"/>
      <c r="K111" s="164"/>
      <c r="L111" s="7"/>
      <c r="M111" s="7"/>
      <c r="N111" s="7"/>
      <c r="O111" s="7"/>
    </row>
    <row r="112" spans="1:17">
      <c r="A112" s="9" t="s">
        <v>35</v>
      </c>
      <c r="B112" s="9" t="s">
        <v>36</v>
      </c>
      <c r="C112" s="9" t="s">
        <v>37</v>
      </c>
      <c r="D112" s="9" t="s">
        <v>38</v>
      </c>
      <c r="E112" s="163" t="s">
        <v>15</v>
      </c>
      <c r="F112" s="164"/>
      <c r="G112" s="164"/>
      <c r="H112" s="164"/>
      <c r="I112" s="164"/>
      <c r="J112" s="164"/>
      <c r="K112" s="164"/>
      <c r="L112" s="7"/>
      <c r="M112" s="7"/>
      <c r="N112" s="7"/>
      <c r="O112" s="7"/>
    </row>
    <row r="113" spans="1:23">
      <c r="A113" s="9">
        <v>1</v>
      </c>
      <c r="B113" s="9">
        <v>2</v>
      </c>
      <c r="C113" s="9">
        <v>3</v>
      </c>
      <c r="D113" s="9">
        <v>4</v>
      </c>
      <c r="E113" s="163">
        <v>5</v>
      </c>
      <c r="F113" s="164"/>
      <c r="G113" s="164"/>
      <c r="H113" s="164"/>
      <c r="I113" s="164"/>
      <c r="J113" s="164"/>
      <c r="K113" s="164"/>
      <c r="L113" s="7"/>
      <c r="M113" s="7"/>
      <c r="N113" s="7"/>
      <c r="O113" s="7"/>
    </row>
    <row r="114" spans="1:23" ht="75.75" customHeight="1">
      <c r="A114" s="9" t="s">
        <v>60</v>
      </c>
      <c r="B114" s="9" t="s">
        <v>61</v>
      </c>
      <c r="C114" s="17">
        <v>42443</v>
      </c>
      <c r="D114" s="9">
        <v>529</v>
      </c>
      <c r="E114" s="163" t="s">
        <v>162</v>
      </c>
      <c r="F114" s="165"/>
      <c r="G114" s="165"/>
      <c r="H114" s="165"/>
      <c r="I114" s="165"/>
      <c r="J114" s="165"/>
      <c r="K114" s="165"/>
      <c r="L114" s="7"/>
      <c r="M114" s="7"/>
      <c r="N114" s="7"/>
      <c r="O114" s="7"/>
    </row>
    <row r="115" spans="1:23" ht="75.75" customHeight="1">
      <c r="A115" s="21" t="s">
        <v>60</v>
      </c>
      <c r="B115" s="21" t="s">
        <v>61</v>
      </c>
      <c r="C115" s="17">
        <v>42450</v>
      </c>
      <c r="D115" s="21">
        <v>601</v>
      </c>
      <c r="E115" s="201" t="s">
        <v>163</v>
      </c>
      <c r="F115" s="202"/>
      <c r="G115" s="202"/>
      <c r="H115" s="202"/>
      <c r="I115" s="202"/>
      <c r="J115" s="202"/>
      <c r="K115" s="203"/>
      <c r="L115" s="22"/>
      <c r="M115" s="22"/>
      <c r="N115" s="22"/>
      <c r="O115" s="22"/>
    </row>
    <row r="116" spans="1:23">
      <c r="A116" s="161" t="s">
        <v>39</v>
      </c>
      <c r="B116" s="161"/>
      <c r="C116" s="161"/>
      <c r="D116" s="161"/>
      <c r="E116" s="161"/>
      <c r="F116" s="161"/>
      <c r="G116" s="7"/>
      <c r="H116" s="7"/>
      <c r="I116" s="7"/>
      <c r="J116" s="7"/>
      <c r="K116" s="7"/>
      <c r="L116" s="7"/>
      <c r="M116" s="7"/>
      <c r="N116" s="7"/>
      <c r="O116" s="7"/>
    </row>
    <row r="117" spans="1:23">
      <c r="A117" s="198" t="s">
        <v>40</v>
      </c>
      <c r="B117" s="198"/>
      <c r="C117" s="198"/>
      <c r="D117" s="198"/>
      <c r="E117" s="198"/>
      <c r="F117" s="198"/>
      <c r="G117" s="198"/>
      <c r="H117" s="198"/>
      <c r="I117" s="198"/>
      <c r="J117" s="198"/>
      <c r="K117" s="198"/>
      <c r="L117" s="14"/>
      <c r="M117" s="14"/>
      <c r="N117" s="14"/>
      <c r="O117" s="14"/>
    </row>
    <row r="118" spans="1:23" ht="39" customHeight="1">
      <c r="A118" s="199" t="s">
        <v>41</v>
      </c>
      <c r="B118" s="199"/>
      <c r="C118" s="199"/>
      <c r="D118" s="199"/>
      <c r="E118" s="199"/>
      <c r="F118" s="199"/>
      <c r="G118" s="199"/>
      <c r="H118" s="199"/>
      <c r="I118" s="199"/>
      <c r="J118" s="199"/>
      <c r="K118" s="199"/>
      <c r="L118" s="14"/>
      <c r="M118" s="14"/>
      <c r="N118" s="14"/>
      <c r="O118" s="14"/>
    </row>
    <row r="119" spans="1:23" ht="17.25" customHeight="1">
      <c r="A119" s="243" t="s">
        <v>461</v>
      </c>
      <c r="B119" s="243"/>
      <c r="C119" s="243"/>
      <c r="D119" s="243"/>
      <c r="E119" s="243"/>
      <c r="F119" s="243"/>
      <c r="G119" s="243"/>
      <c r="H119" s="243"/>
      <c r="I119" s="243"/>
      <c r="J119" s="243"/>
      <c r="K119" s="243"/>
      <c r="L119" s="14"/>
      <c r="M119" s="14"/>
      <c r="N119" s="14"/>
      <c r="O119" s="14"/>
    </row>
    <row r="120" spans="1:23">
      <c r="A120" s="161" t="s">
        <v>43</v>
      </c>
      <c r="B120" s="161"/>
      <c r="C120" s="161"/>
      <c r="D120" s="161"/>
      <c r="E120" s="161"/>
      <c r="F120" s="161"/>
      <c r="G120" s="161"/>
      <c r="H120" s="161"/>
      <c r="I120" s="161"/>
      <c r="J120" s="7"/>
      <c r="K120" s="7"/>
      <c r="L120" s="7"/>
      <c r="M120" s="7"/>
      <c r="N120" s="7"/>
      <c r="O120" s="7"/>
    </row>
    <row r="121" spans="1:23" ht="18.75" customHeight="1">
      <c r="A121" s="236" t="s">
        <v>44</v>
      </c>
      <c r="B121" s="236"/>
      <c r="C121" s="236"/>
      <c r="D121" s="236"/>
      <c r="E121" s="236" t="s">
        <v>45</v>
      </c>
      <c r="F121" s="236"/>
      <c r="G121" s="236"/>
      <c r="H121" s="236" t="s">
        <v>46</v>
      </c>
      <c r="I121" s="236"/>
      <c r="J121" s="236"/>
      <c r="K121" s="236"/>
      <c r="L121" s="236"/>
      <c r="M121" s="95"/>
      <c r="N121" s="95"/>
      <c r="O121" s="95"/>
      <c r="P121" s="95"/>
    </row>
    <row r="122" spans="1:23">
      <c r="A122" s="237">
        <v>1</v>
      </c>
      <c r="B122" s="237"/>
      <c r="C122" s="237"/>
      <c r="D122" s="237"/>
      <c r="E122" s="240">
        <v>2</v>
      </c>
      <c r="F122" s="241"/>
      <c r="G122" s="242"/>
      <c r="H122" s="236">
        <v>3</v>
      </c>
      <c r="I122" s="236"/>
      <c r="J122" s="236"/>
      <c r="K122" s="236"/>
      <c r="L122" s="236"/>
    </row>
    <row r="123" spans="1:23" ht="60.75" customHeight="1">
      <c r="A123" s="252" t="s">
        <v>426</v>
      </c>
      <c r="B123" s="253"/>
      <c r="C123" s="253"/>
      <c r="D123" s="254"/>
      <c r="E123" s="240" t="s">
        <v>47</v>
      </c>
      <c r="F123" s="241"/>
      <c r="G123" s="242"/>
      <c r="H123" s="240" t="s">
        <v>48</v>
      </c>
      <c r="I123" s="241"/>
      <c r="J123" s="241"/>
      <c r="K123" s="241"/>
      <c r="L123" s="242"/>
    </row>
    <row r="124" spans="1:23" ht="66" customHeight="1">
      <c r="A124" s="252" t="s">
        <v>426</v>
      </c>
      <c r="B124" s="253"/>
      <c r="C124" s="253"/>
      <c r="D124" s="254"/>
      <c r="E124" s="240" t="s">
        <v>49</v>
      </c>
      <c r="F124" s="241"/>
      <c r="G124" s="242"/>
      <c r="H124" s="240" t="s">
        <v>50</v>
      </c>
      <c r="I124" s="241"/>
      <c r="J124" s="241"/>
      <c r="K124" s="241"/>
      <c r="L124" s="242"/>
    </row>
    <row r="125" spans="1:23" ht="61.5" customHeight="1">
      <c r="A125" s="252" t="s">
        <v>426</v>
      </c>
      <c r="B125" s="253"/>
      <c r="C125" s="253"/>
      <c r="D125" s="254"/>
      <c r="E125" s="240" t="s">
        <v>52</v>
      </c>
      <c r="F125" s="241"/>
      <c r="G125" s="242"/>
      <c r="H125" s="240" t="s">
        <v>48</v>
      </c>
      <c r="I125" s="241"/>
      <c r="J125" s="241"/>
      <c r="K125" s="241"/>
      <c r="L125" s="242"/>
    </row>
    <row r="126" spans="1:23" ht="53.25" customHeight="1">
      <c r="A126" s="252" t="s">
        <v>427</v>
      </c>
      <c r="B126" s="253"/>
      <c r="C126" s="253"/>
      <c r="D126" s="254"/>
      <c r="E126" s="240" t="s">
        <v>51</v>
      </c>
      <c r="F126" s="241"/>
      <c r="G126" s="242"/>
      <c r="H126" s="255" t="s">
        <v>188</v>
      </c>
      <c r="I126" s="256"/>
      <c r="J126" s="256"/>
      <c r="K126" s="256"/>
      <c r="L126" s="257"/>
    </row>
    <row r="127" spans="1:23">
      <c r="A127" s="8"/>
      <c r="B127" s="8"/>
      <c r="C127" s="8"/>
      <c r="D127" s="8"/>
      <c r="E127" s="8"/>
      <c r="F127" s="8"/>
      <c r="G127" s="8"/>
      <c r="H127" s="8"/>
      <c r="I127" s="8"/>
      <c r="J127" s="7"/>
      <c r="K127" s="7"/>
      <c r="L127" s="7"/>
      <c r="M127" s="7"/>
      <c r="N127" s="7"/>
      <c r="O127" s="7"/>
    </row>
    <row r="128" spans="1:23" s="101" customFormat="1">
      <c r="A128" s="193" t="s">
        <v>246</v>
      </c>
      <c r="B128" s="194"/>
      <c r="C128" s="194"/>
      <c r="D128" s="194"/>
      <c r="E128" s="194"/>
      <c r="F128" s="194"/>
      <c r="G128" s="194"/>
      <c r="H128" s="194"/>
      <c r="I128" s="194"/>
      <c r="J128" s="194"/>
      <c r="K128" s="194"/>
      <c r="L128" s="194"/>
      <c r="M128" s="194"/>
      <c r="N128" s="194"/>
      <c r="O128" s="194"/>
      <c r="P128" s="98"/>
      <c r="Q128" s="99"/>
      <c r="R128" s="100"/>
      <c r="S128" s="100"/>
      <c r="T128" s="100"/>
      <c r="U128" s="100"/>
      <c r="V128" s="100"/>
      <c r="W128" s="100"/>
    </row>
    <row r="129" spans="1:31" s="101" customFormat="1">
      <c r="A129" s="102"/>
      <c r="B129" s="103"/>
      <c r="C129" s="103"/>
      <c r="D129" s="103"/>
      <c r="E129" s="103"/>
      <c r="F129" s="103"/>
      <c r="G129" s="103"/>
      <c r="H129" s="103"/>
      <c r="I129" s="103"/>
      <c r="J129" s="103"/>
      <c r="K129" s="103"/>
      <c r="L129" s="103"/>
      <c r="M129" s="103"/>
      <c r="N129" s="103"/>
      <c r="O129" s="103"/>
      <c r="P129" s="98"/>
      <c r="Q129" s="99"/>
      <c r="R129" s="100"/>
      <c r="S129" s="100"/>
      <c r="T129" s="100"/>
      <c r="U129" s="100"/>
      <c r="V129" s="100"/>
      <c r="W129" s="100"/>
    </row>
    <row r="130" spans="1:31">
      <c r="A130" s="193" t="s">
        <v>247</v>
      </c>
      <c r="B130" s="193"/>
      <c r="C130" s="193"/>
      <c r="D130" s="193"/>
      <c r="E130" s="193"/>
      <c r="F130" s="193"/>
      <c r="G130" s="193"/>
      <c r="H130" s="193"/>
      <c r="I130" s="193"/>
      <c r="J130" s="193"/>
      <c r="K130" s="193"/>
      <c r="L130" s="193"/>
      <c r="M130" s="195" t="s">
        <v>193</v>
      </c>
      <c r="N130" s="258" t="s">
        <v>18</v>
      </c>
      <c r="O130" s="104"/>
      <c r="P130" s="104"/>
      <c r="Q130" s="105"/>
      <c r="R130" s="105"/>
      <c r="S130" s="105"/>
      <c r="T130" s="105"/>
      <c r="U130" s="105"/>
      <c r="V130" s="105"/>
      <c r="W130" s="105"/>
    </row>
    <row r="131" spans="1:31">
      <c r="A131" s="183" t="s">
        <v>248</v>
      </c>
      <c r="B131" s="183"/>
      <c r="C131" s="183"/>
      <c r="D131" s="183"/>
      <c r="E131" s="183"/>
      <c r="F131" s="183"/>
      <c r="G131" s="183"/>
      <c r="H131" s="183"/>
      <c r="I131" s="183"/>
      <c r="J131" s="183"/>
      <c r="K131" s="183"/>
      <c r="L131" s="183"/>
      <c r="M131" s="196"/>
      <c r="N131" s="258"/>
      <c r="O131" s="104"/>
      <c r="P131" s="104"/>
      <c r="Q131" s="105"/>
      <c r="R131" s="105"/>
      <c r="S131" s="105"/>
      <c r="T131" s="105"/>
      <c r="U131" s="105"/>
      <c r="V131" s="105"/>
      <c r="W131" s="105"/>
    </row>
    <row r="132" spans="1:31">
      <c r="A132" s="104" t="s">
        <v>249</v>
      </c>
      <c r="B132" s="104"/>
      <c r="C132" s="104"/>
      <c r="D132" s="104"/>
      <c r="E132" s="104"/>
      <c r="F132" s="104"/>
      <c r="G132" s="104"/>
      <c r="H132" s="104"/>
      <c r="I132" s="104"/>
      <c r="J132" s="104"/>
      <c r="K132" s="104"/>
      <c r="L132" s="104"/>
      <c r="M132" s="196"/>
      <c r="N132" s="258"/>
      <c r="O132" s="104"/>
      <c r="P132" s="104"/>
      <c r="Q132" s="105"/>
      <c r="R132" s="105"/>
      <c r="S132" s="105"/>
      <c r="T132" s="105"/>
      <c r="U132" s="105"/>
      <c r="V132" s="105"/>
      <c r="W132" s="105"/>
    </row>
    <row r="133" spans="1:31">
      <c r="A133" s="183" t="s">
        <v>250</v>
      </c>
      <c r="B133" s="183"/>
      <c r="C133" s="183"/>
      <c r="D133" s="183"/>
      <c r="E133" s="183"/>
      <c r="F133" s="183"/>
      <c r="G133" s="183"/>
      <c r="H133" s="183"/>
      <c r="I133" s="183"/>
      <c r="J133" s="183"/>
      <c r="K133" s="183"/>
      <c r="L133" s="183"/>
      <c r="M133" s="104"/>
      <c r="N133" s="98"/>
      <c r="O133" s="104"/>
      <c r="P133" s="104"/>
      <c r="Q133" s="105"/>
      <c r="R133" s="105"/>
      <c r="S133" s="105"/>
      <c r="T133" s="105"/>
      <c r="U133" s="105"/>
      <c r="V133" s="105"/>
      <c r="W133" s="105"/>
    </row>
    <row r="134" spans="1:31">
      <c r="A134" s="179" t="s">
        <v>251</v>
      </c>
      <c r="B134" s="179"/>
      <c r="C134" s="179"/>
      <c r="D134" s="179"/>
      <c r="E134" s="179"/>
      <c r="F134" s="179"/>
      <c r="G134" s="179"/>
      <c r="H134" s="179"/>
      <c r="I134" s="179"/>
      <c r="J134" s="179"/>
      <c r="K134" s="104"/>
      <c r="L134" s="104"/>
      <c r="M134" s="104"/>
      <c r="N134" s="98"/>
      <c r="O134" s="104"/>
      <c r="P134" s="104"/>
      <c r="Q134" s="105"/>
      <c r="R134" s="105"/>
      <c r="S134" s="105"/>
      <c r="T134" s="105"/>
      <c r="U134" s="105"/>
      <c r="V134" s="105"/>
      <c r="W134" s="105"/>
    </row>
    <row r="135" spans="1:31" s="101" customFormat="1">
      <c r="A135" s="244" t="s">
        <v>252</v>
      </c>
      <c r="B135" s="244" t="s">
        <v>253</v>
      </c>
      <c r="C135" s="244"/>
      <c r="D135" s="244"/>
      <c r="E135" s="244" t="s">
        <v>254</v>
      </c>
      <c r="F135" s="244"/>
      <c r="G135" s="244" t="s">
        <v>255</v>
      </c>
      <c r="H135" s="244"/>
      <c r="I135" s="244"/>
      <c r="J135" s="244" t="s">
        <v>256</v>
      </c>
      <c r="K135" s="244"/>
      <c r="L135" s="244"/>
      <c r="M135" s="244" t="s">
        <v>257</v>
      </c>
      <c r="N135" s="244"/>
      <c r="O135" s="98"/>
      <c r="P135" s="99"/>
      <c r="Q135" s="100"/>
      <c r="R135" s="100"/>
      <c r="S135" s="100"/>
      <c r="T135" s="100"/>
      <c r="U135" s="100"/>
      <c r="V135" s="100"/>
      <c r="W135" s="100"/>
    </row>
    <row r="136" spans="1:31" s="101" customFormat="1">
      <c r="A136" s="244"/>
      <c r="B136" s="171" t="s">
        <v>258</v>
      </c>
      <c r="C136" s="171" t="s">
        <v>258</v>
      </c>
      <c r="D136" s="171" t="s">
        <v>258</v>
      </c>
      <c r="E136" s="171" t="s">
        <v>258</v>
      </c>
      <c r="F136" s="171" t="s">
        <v>258</v>
      </c>
      <c r="G136" s="244" t="s">
        <v>259</v>
      </c>
      <c r="H136" s="244" t="s">
        <v>260</v>
      </c>
      <c r="I136" s="244"/>
      <c r="J136" s="244" t="s">
        <v>226</v>
      </c>
      <c r="K136" s="244" t="s">
        <v>227</v>
      </c>
      <c r="L136" s="244" t="s">
        <v>261</v>
      </c>
      <c r="M136" s="244" t="s">
        <v>185</v>
      </c>
      <c r="N136" s="244" t="s">
        <v>186</v>
      </c>
      <c r="O136" s="98"/>
      <c r="P136" s="99"/>
      <c r="Q136" s="100"/>
      <c r="R136" s="100"/>
      <c r="S136" s="100"/>
      <c r="T136" s="100"/>
      <c r="U136" s="100"/>
      <c r="V136" s="100"/>
      <c r="W136" s="100"/>
    </row>
    <row r="137" spans="1:31" s="101" customFormat="1" ht="75">
      <c r="A137" s="244"/>
      <c r="B137" s="172"/>
      <c r="C137" s="172"/>
      <c r="D137" s="172"/>
      <c r="E137" s="172"/>
      <c r="F137" s="172"/>
      <c r="G137" s="244"/>
      <c r="H137" s="106" t="s">
        <v>15</v>
      </c>
      <c r="I137" s="107" t="s">
        <v>262</v>
      </c>
      <c r="J137" s="244"/>
      <c r="K137" s="244"/>
      <c r="L137" s="244"/>
      <c r="M137" s="244"/>
      <c r="N137" s="244"/>
      <c r="O137" s="98"/>
      <c r="P137" s="99"/>
      <c r="Q137" s="100"/>
      <c r="R137" s="100"/>
      <c r="S137" s="100"/>
      <c r="T137" s="100"/>
      <c r="U137" s="100"/>
      <c r="V137" s="100"/>
      <c r="W137" s="100"/>
    </row>
    <row r="138" spans="1:31" s="101" customFormat="1">
      <c r="A138" s="106">
        <v>1</v>
      </c>
      <c r="B138" s="106">
        <v>2</v>
      </c>
      <c r="C138" s="106">
        <v>3</v>
      </c>
      <c r="D138" s="106">
        <v>4</v>
      </c>
      <c r="E138" s="106">
        <v>5</v>
      </c>
      <c r="F138" s="106">
        <v>6</v>
      </c>
      <c r="G138" s="106">
        <v>7</v>
      </c>
      <c r="H138" s="106">
        <v>8</v>
      </c>
      <c r="I138" s="106">
        <v>9</v>
      </c>
      <c r="J138" s="106">
        <v>10</v>
      </c>
      <c r="K138" s="106">
        <v>11</v>
      </c>
      <c r="L138" s="106">
        <v>12</v>
      </c>
      <c r="M138" s="106">
        <v>13</v>
      </c>
      <c r="N138" s="106">
        <v>14</v>
      </c>
      <c r="O138" s="98"/>
      <c r="P138" s="99"/>
      <c r="Q138" s="100"/>
      <c r="R138" s="100"/>
      <c r="S138" s="100"/>
      <c r="T138" s="100"/>
      <c r="U138" s="100"/>
      <c r="V138" s="100"/>
      <c r="W138" s="100"/>
    </row>
    <row r="139" spans="1:31" s="101" customFormat="1">
      <c r="A139" s="244" t="s">
        <v>18</v>
      </c>
      <c r="B139" s="244" t="s">
        <v>18</v>
      </c>
      <c r="C139" s="244" t="s">
        <v>18</v>
      </c>
      <c r="D139" s="244" t="s">
        <v>18</v>
      </c>
      <c r="E139" s="244" t="s">
        <v>18</v>
      </c>
      <c r="F139" s="244" t="s">
        <v>18</v>
      </c>
      <c r="G139" s="106" t="s">
        <v>18</v>
      </c>
      <c r="H139" s="106" t="s">
        <v>18</v>
      </c>
      <c r="I139" s="106" t="s">
        <v>18</v>
      </c>
      <c r="J139" s="106" t="s">
        <v>18</v>
      </c>
      <c r="K139" s="106" t="s">
        <v>18</v>
      </c>
      <c r="L139" s="106" t="s">
        <v>18</v>
      </c>
      <c r="M139" s="106" t="s">
        <v>18</v>
      </c>
      <c r="N139" s="106" t="s">
        <v>18</v>
      </c>
      <c r="O139" s="98"/>
      <c r="P139" s="99"/>
      <c r="Q139" s="100"/>
      <c r="R139" s="100"/>
      <c r="S139" s="100"/>
      <c r="T139" s="100"/>
      <c r="U139" s="100"/>
      <c r="V139" s="100"/>
      <c r="W139" s="100"/>
    </row>
    <row r="140" spans="1:31" s="101" customFormat="1">
      <c r="A140" s="244"/>
      <c r="B140" s="244"/>
      <c r="C140" s="244"/>
      <c r="D140" s="244"/>
      <c r="E140" s="244"/>
      <c r="F140" s="244"/>
      <c r="G140" s="106" t="s">
        <v>18</v>
      </c>
      <c r="H140" s="106" t="s">
        <v>18</v>
      </c>
      <c r="I140" s="106" t="s">
        <v>18</v>
      </c>
      <c r="J140" s="106" t="s">
        <v>18</v>
      </c>
      <c r="K140" s="106" t="s">
        <v>18</v>
      </c>
      <c r="L140" s="106" t="s">
        <v>18</v>
      </c>
      <c r="M140" s="106" t="s">
        <v>18</v>
      </c>
      <c r="N140" s="106" t="s">
        <v>18</v>
      </c>
      <c r="O140" s="98"/>
      <c r="P140" s="99"/>
      <c r="Q140" s="100"/>
      <c r="R140" s="100"/>
      <c r="S140" s="100"/>
      <c r="T140" s="100"/>
      <c r="U140" s="100"/>
      <c r="V140" s="100"/>
      <c r="W140" s="100"/>
    </row>
    <row r="141" spans="1:31" s="101" customFormat="1">
      <c r="A141" s="108"/>
      <c r="B141" s="108"/>
      <c r="C141" s="108"/>
      <c r="D141" s="108"/>
      <c r="E141" s="108"/>
      <c r="F141" s="108"/>
      <c r="G141" s="108"/>
      <c r="H141" s="108"/>
      <c r="I141" s="108"/>
      <c r="J141" s="108"/>
      <c r="K141" s="108"/>
      <c r="L141" s="108"/>
      <c r="M141" s="108"/>
      <c r="N141" s="108"/>
      <c r="O141" s="98"/>
      <c r="P141" s="99"/>
      <c r="Q141" s="100"/>
      <c r="R141" s="100"/>
      <c r="S141" s="100"/>
      <c r="T141" s="100"/>
      <c r="U141" s="100"/>
      <c r="V141" s="100"/>
      <c r="W141" s="100"/>
      <c r="X141" s="100"/>
      <c r="Y141" s="100"/>
      <c r="Z141" s="100"/>
      <c r="AA141" s="100"/>
      <c r="AB141" s="100"/>
      <c r="AC141" s="100"/>
      <c r="AD141" s="100"/>
      <c r="AE141" s="100"/>
    </row>
    <row r="142" spans="1:31" s="101" customFormat="1">
      <c r="A142" s="179" t="s">
        <v>263</v>
      </c>
      <c r="B142" s="179"/>
      <c r="C142" s="179"/>
      <c r="D142" s="179"/>
      <c r="E142" s="179"/>
      <c r="F142" s="179"/>
      <c r="G142" s="179"/>
      <c r="H142" s="179"/>
      <c r="I142" s="179"/>
      <c r="J142" s="179"/>
      <c r="K142" s="109"/>
      <c r="L142" s="109"/>
      <c r="M142" s="110"/>
      <c r="N142" s="110"/>
      <c r="O142" s="110"/>
      <c r="P142" s="98"/>
      <c r="Q142" s="99"/>
      <c r="R142" s="100"/>
      <c r="S142" s="100"/>
      <c r="T142" s="100"/>
      <c r="U142" s="100"/>
      <c r="V142" s="100"/>
      <c r="W142" s="100"/>
      <c r="X142" s="100"/>
      <c r="Y142" s="100"/>
      <c r="Z142" s="100"/>
      <c r="AA142" s="100"/>
      <c r="AB142" s="100"/>
      <c r="AC142" s="100"/>
      <c r="AD142" s="100"/>
      <c r="AE142" s="100"/>
    </row>
    <row r="143" spans="1:31" s="101" customFormat="1" ht="114.75" customHeight="1">
      <c r="A143" s="244" t="s">
        <v>252</v>
      </c>
      <c r="B143" s="244" t="s">
        <v>253</v>
      </c>
      <c r="C143" s="244"/>
      <c r="D143" s="244"/>
      <c r="E143" s="244" t="s">
        <v>254</v>
      </c>
      <c r="F143" s="244"/>
      <c r="G143" s="244" t="s">
        <v>264</v>
      </c>
      <c r="H143" s="244"/>
      <c r="I143" s="244"/>
      <c r="J143" s="245" t="s">
        <v>256</v>
      </c>
      <c r="K143" s="246"/>
      <c r="L143" s="247"/>
      <c r="M143" s="248" t="s">
        <v>187</v>
      </c>
      <c r="N143" s="249"/>
      <c r="O143" s="250"/>
      <c r="P143" s="259" t="s">
        <v>257</v>
      </c>
      <c r="Q143" s="259"/>
      <c r="R143" s="100"/>
      <c r="S143" s="100"/>
      <c r="T143" s="100"/>
      <c r="U143" s="100"/>
      <c r="V143" s="100"/>
      <c r="W143" s="100"/>
      <c r="X143" s="100"/>
      <c r="Y143" s="100"/>
      <c r="Z143" s="100"/>
      <c r="AA143" s="100"/>
      <c r="AB143" s="100"/>
      <c r="AC143" s="100"/>
      <c r="AD143" s="100"/>
      <c r="AE143" s="100"/>
    </row>
    <row r="144" spans="1:31" s="101" customFormat="1">
      <c r="A144" s="244"/>
      <c r="B144" s="171" t="s">
        <v>258</v>
      </c>
      <c r="C144" s="171" t="s">
        <v>258</v>
      </c>
      <c r="D144" s="171" t="s">
        <v>258</v>
      </c>
      <c r="E144" s="171" t="s">
        <v>258</v>
      </c>
      <c r="F144" s="171" t="s">
        <v>258</v>
      </c>
      <c r="G144" s="171" t="s">
        <v>259</v>
      </c>
      <c r="H144" s="259" t="s">
        <v>260</v>
      </c>
      <c r="I144" s="259"/>
      <c r="J144" s="171" t="s">
        <v>265</v>
      </c>
      <c r="K144" s="171" t="s">
        <v>266</v>
      </c>
      <c r="L144" s="171" t="s">
        <v>267</v>
      </c>
      <c r="M144" s="171" t="s">
        <v>265</v>
      </c>
      <c r="N144" s="171" t="s">
        <v>266</v>
      </c>
      <c r="O144" s="171" t="s">
        <v>267</v>
      </c>
      <c r="P144" s="244" t="s">
        <v>185</v>
      </c>
      <c r="Q144" s="244" t="s">
        <v>186</v>
      </c>
      <c r="R144" s="100"/>
      <c r="S144" s="100"/>
      <c r="T144" s="100"/>
      <c r="U144" s="100"/>
      <c r="V144" s="100"/>
      <c r="W144" s="100"/>
      <c r="X144" s="100"/>
      <c r="Y144" s="100"/>
      <c r="Z144" s="100"/>
      <c r="AA144" s="100"/>
      <c r="AB144" s="100"/>
      <c r="AC144" s="100"/>
      <c r="AD144" s="100"/>
      <c r="AE144" s="100"/>
    </row>
    <row r="145" spans="1:31" s="101" customFormat="1" ht="75">
      <c r="A145" s="244"/>
      <c r="B145" s="172"/>
      <c r="C145" s="172"/>
      <c r="D145" s="172"/>
      <c r="E145" s="172"/>
      <c r="F145" s="172"/>
      <c r="G145" s="172"/>
      <c r="H145" s="111" t="s">
        <v>15</v>
      </c>
      <c r="I145" s="107" t="s">
        <v>262</v>
      </c>
      <c r="J145" s="172"/>
      <c r="K145" s="172"/>
      <c r="L145" s="172"/>
      <c r="M145" s="172"/>
      <c r="N145" s="172"/>
      <c r="O145" s="172"/>
      <c r="P145" s="244"/>
      <c r="Q145" s="244"/>
      <c r="R145" s="100"/>
      <c r="S145" s="100"/>
      <c r="T145" s="100"/>
      <c r="U145" s="100"/>
      <c r="V145" s="100"/>
      <c r="W145" s="100"/>
      <c r="X145" s="100"/>
      <c r="Y145" s="100"/>
      <c r="Z145" s="100"/>
      <c r="AA145" s="100"/>
      <c r="AB145" s="100"/>
      <c r="AC145" s="100"/>
      <c r="AD145" s="100"/>
      <c r="AE145" s="100"/>
    </row>
    <row r="146" spans="1:31" s="101" customFormat="1">
      <c r="A146" s="106">
        <v>1</v>
      </c>
      <c r="B146" s="106">
        <v>2</v>
      </c>
      <c r="C146" s="106">
        <v>3</v>
      </c>
      <c r="D146" s="112">
        <v>4</v>
      </c>
      <c r="E146" s="106">
        <v>5</v>
      </c>
      <c r="F146" s="106">
        <v>6</v>
      </c>
      <c r="G146" s="113">
        <v>7</v>
      </c>
      <c r="H146" s="106">
        <v>8</v>
      </c>
      <c r="I146" s="106">
        <v>9</v>
      </c>
      <c r="J146" s="106">
        <v>10</v>
      </c>
      <c r="K146" s="106">
        <v>11</v>
      </c>
      <c r="L146" s="106">
        <v>12</v>
      </c>
      <c r="M146" s="106">
        <v>13</v>
      </c>
      <c r="N146" s="106">
        <v>14</v>
      </c>
      <c r="O146" s="106">
        <v>15</v>
      </c>
      <c r="P146" s="106">
        <v>16</v>
      </c>
      <c r="Q146" s="106">
        <v>17</v>
      </c>
      <c r="R146" s="100"/>
      <c r="S146" s="100"/>
      <c r="T146" s="100"/>
      <c r="U146" s="100"/>
      <c r="V146" s="100"/>
      <c r="W146" s="100"/>
      <c r="X146" s="100"/>
      <c r="Y146" s="100"/>
      <c r="Z146" s="100"/>
      <c r="AA146" s="100"/>
      <c r="AB146" s="100"/>
      <c r="AC146" s="100"/>
      <c r="AD146" s="100"/>
      <c r="AE146" s="100"/>
    </row>
    <row r="147" spans="1:31" s="101" customFormat="1">
      <c r="A147" s="260" t="s">
        <v>18</v>
      </c>
      <c r="B147" s="260" t="s">
        <v>18</v>
      </c>
      <c r="C147" s="260" t="s">
        <v>18</v>
      </c>
      <c r="D147" s="171" t="s">
        <v>18</v>
      </c>
      <c r="E147" s="171" t="s">
        <v>18</v>
      </c>
      <c r="F147" s="244" t="s">
        <v>18</v>
      </c>
      <c r="G147" s="106" t="s">
        <v>18</v>
      </c>
      <c r="H147" s="106" t="s">
        <v>18</v>
      </c>
      <c r="I147" s="106" t="s">
        <v>18</v>
      </c>
      <c r="J147" s="106" t="s">
        <v>18</v>
      </c>
      <c r="K147" s="106" t="s">
        <v>18</v>
      </c>
      <c r="L147" s="106" t="s">
        <v>18</v>
      </c>
      <c r="M147" s="106" t="s">
        <v>18</v>
      </c>
      <c r="N147" s="106" t="s">
        <v>18</v>
      </c>
      <c r="O147" s="106" t="s">
        <v>18</v>
      </c>
      <c r="P147" s="106" t="s">
        <v>18</v>
      </c>
      <c r="Q147" s="106" t="s">
        <v>18</v>
      </c>
      <c r="R147" s="100"/>
      <c r="S147" s="100"/>
      <c r="T147" s="100"/>
      <c r="U147" s="100"/>
      <c r="V147" s="100"/>
      <c r="W147" s="100"/>
      <c r="X147" s="100"/>
      <c r="Y147" s="100"/>
      <c r="Z147" s="100"/>
      <c r="AA147" s="100"/>
      <c r="AB147" s="100"/>
      <c r="AC147" s="100"/>
      <c r="AD147" s="100"/>
      <c r="AE147" s="100"/>
    </row>
    <row r="148" spans="1:31" s="101" customFormat="1">
      <c r="A148" s="260"/>
      <c r="B148" s="260"/>
      <c r="C148" s="260"/>
      <c r="D148" s="172"/>
      <c r="E148" s="172"/>
      <c r="F148" s="244"/>
      <c r="G148" s="106" t="s">
        <v>18</v>
      </c>
      <c r="H148" s="106" t="s">
        <v>18</v>
      </c>
      <c r="I148" s="106" t="s">
        <v>18</v>
      </c>
      <c r="J148" s="106" t="s">
        <v>18</v>
      </c>
      <c r="K148" s="106" t="s">
        <v>18</v>
      </c>
      <c r="L148" s="106" t="s">
        <v>18</v>
      </c>
      <c r="M148" s="106" t="s">
        <v>18</v>
      </c>
      <c r="N148" s="106" t="s">
        <v>18</v>
      </c>
      <c r="O148" s="106" t="s">
        <v>18</v>
      </c>
      <c r="P148" s="106" t="s">
        <v>18</v>
      </c>
      <c r="Q148" s="106" t="s">
        <v>18</v>
      </c>
      <c r="R148" s="4"/>
      <c r="S148" s="4"/>
      <c r="T148" s="4"/>
      <c r="U148" s="4"/>
      <c r="V148" s="4"/>
      <c r="W148" s="4"/>
      <c r="X148" s="100"/>
      <c r="Y148" s="100"/>
      <c r="Z148" s="100"/>
      <c r="AA148" s="100"/>
      <c r="AB148" s="100"/>
      <c r="AC148" s="100"/>
      <c r="AD148" s="100"/>
      <c r="AE148" s="100"/>
    </row>
    <row r="149" spans="1:31" s="101" customFormat="1">
      <c r="A149" s="108"/>
      <c r="B149" s="108"/>
      <c r="C149" s="108"/>
      <c r="D149" s="114"/>
      <c r="E149" s="108"/>
      <c r="F149" s="108"/>
      <c r="G149" s="115"/>
      <c r="H149" s="108"/>
      <c r="I149" s="108"/>
      <c r="J149" s="108"/>
      <c r="K149" s="108"/>
      <c r="L149" s="108"/>
      <c r="M149" s="108"/>
      <c r="N149" s="108"/>
      <c r="O149" s="108"/>
      <c r="P149" s="108"/>
      <c r="Q149" s="108"/>
      <c r="R149" s="4"/>
      <c r="S149" s="4"/>
      <c r="T149" s="4"/>
      <c r="U149" s="4"/>
      <c r="V149" s="4"/>
      <c r="W149" s="4"/>
      <c r="X149" s="100"/>
      <c r="Y149" s="100"/>
      <c r="Z149" s="100"/>
      <c r="AA149" s="100"/>
      <c r="AB149" s="100"/>
      <c r="AC149" s="100"/>
      <c r="AD149" s="100"/>
      <c r="AE149" s="100"/>
    </row>
    <row r="150" spans="1:31" s="101" customFormat="1">
      <c r="A150" s="116"/>
      <c r="B150" s="116"/>
      <c r="C150" s="116"/>
      <c r="D150" s="117"/>
      <c r="E150" s="116"/>
      <c r="F150" s="116"/>
      <c r="G150" s="117"/>
      <c r="H150" s="116"/>
      <c r="I150" s="116"/>
      <c r="J150" s="116"/>
      <c r="K150" s="116"/>
      <c r="L150" s="116"/>
      <c r="M150" s="116"/>
      <c r="N150" s="116"/>
      <c r="O150" s="116"/>
      <c r="P150" s="116"/>
      <c r="Q150" s="116"/>
      <c r="R150" s="4"/>
      <c r="S150" s="4"/>
      <c r="T150" s="4"/>
      <c r="U150" s="4"/>
      <c r="V150" s="4"/>
      <c r="W150" s="4"/>
      <c r="X150" s="100"/>
      <c r="Y150" s="100"/>
      <c r="Z150" s="100"/>
      <c r="AA150" s="100"/>
      <c r="AB150" s="100"/>
      <c r="AC150" s="100"/>
      <c r="AD150" s="100"/>
      <c r="AE150" s="100"/>
    </row>
    <row r="151" spans="1:31">
      <c r="A151" s="169" t="s">
        <v>245</v>
      </c>
      <c r="B151" s="170"/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</row>
    <row r="152" spans="1:31">
      <c r="A152" s="161" t="s">
        <v>62</v>
      </c>
      <c r="B152" s="161"/>
      <c r="C152" s="161"/>
      <c r="D152" s="161"/>
      <c r="E152" s="161"/>
      <c r="F152" s="161"/>
      <c r="G152" s="161"/>
      <c r="H152" s="161"/>
      <c r="I152" s="161"/>
      <c r="J152" s="161"/>
      <c r="K152" s="161"/>
      <c r="L152" s="161"/>
      <c r="M152" s="161"/>
      <c r="N152" s="161"/>
      <c r="O152" s="161"/>
    </row>
    <row r="153" spans="1:31">
      <c r="A153" s="167" t="s">
        <v>63</v>
      </c>
      <c r="B153" s="167"/>
      <c r="C153" s="167"/>
      <c r="D153" s="167"/>
      <c r="E153" s="167"/>
      <c r="F153" s="167"/>
      <c r="G153" s="167"/>
      <c r="H153" s="167"/>
      <c r="I153" s="167"/>
      <c r="J153" s="167"/>
      <c r="K153" s="167"/>
      <c r="L153" s="167"/>
      <c r="M153" s="7"/>
      <c r="N153" s="7"/>
      <c r="O153" s="7"/>
    </row>
    <row r="154" spans="1:31">
      <c r="A154" s="167" t="s">
        <v>64</v>
      </c>
      <c r="B154" s="167"/>
      <c r="C154" s="167"/>
      <c r="D154" s="167"/>
      <c r="E154" s="167"/>
      <c r="F154" s="167"/>
      <c r="G154" s="167"/>
      <c r="H154" s="167"/>
      <c r="I154" s="167"/>
      <c r="J154" s="167"/>
      <c r="K154" s="167"/>
      <c r="L154" s="167"/>
      <c r="M154" s="7"/>
      <c r="N154" s="7"/>
      <c r="O154" s="7"/>
    </row>
    <row r="155" spans="1:31" ht="16.5" customHeight="1">
      <c r="A155" s="167" t="s">
        <v>65</v>
      </c>
      <c r="B155" s="167"/>
      <c r="C155" s="167"/>
      <c r="D155" s="167"/>
      <c r="E155" s="167"/>
      <c r="F155" s="167"/>
      <c r="G155" s="167"/>
      <c r="H155" s="167"/>
      <c r="I155" s="167"/>
      <c r="J155" s="167"/>
      <c r="K155" s="167"/>
      <c r="L155" s="167"/>
      <c r="M155" s="7"/>
      <c r="N155" s="7"/>
      <c r="O155" s="7"/>
    </row>
    <row r="156" spans="1:31">
      <c r="A156" s="167" t="s">
        <v>66</v>
      </c>
      <c r="B156" s="167"/>
      <c r="C156" s="167"/>
      <c r="D156" s="167"/>
      <c r="E156" s="167"/>
      <c r="F156" s="167"/>
      <c r="G156" s="167"/>
      <c r="H156" s="167"/>
      <c r="I156" s="167"/>
      <c r="J156" s="167"/>
      <c r="K156" s="167"/>
      <c r="L156" s="167"/>
      <c r="M156" s="7"/>
      <c r="N156" s="7"/>
      <c r="O156" s="7"/>
    </row>
    <row r="157" spans="1:31">
      <c r="A157" s="167" t="s">
        <v>67</v>
      </c>
      <c r="B157" s="167"/>
      <c r="C157" s="167"/>
      <c r="D157" s="167"/>
      <c r="E157" s="167"/>
      <c r="F157" s="167"/>
      <c r="G157" s="167"/>
      <c r="H157" s="167"/>
      <c r="I157" s="167"/>
      <c r="J157" s="167"/>
      <c r="K157" s="167"/>
      <c r="L157" s="167"/>
      <c r="M157" s="7"/>
      <c r="N157" s="7"/>
      <c r="O157" s="7"/>
    </row>
    <row r="158" spans="1:31">
      <c r="A158" s="167" t="s">
        <v>68</v>
      </c>
      <c r="B158" s="167"/>
      <c r="C158" s="167"/>
      <c r="D158" s="167"/>
      <c r="E158" s="167"/>
      <c r="F158" s="167"/>
      <c r="G158" s="167"/>
      <c r="H158" s="167"/>
      <c r="I158" s="167"/>
      <c r="J158" s="167"/>
      <c r="K158" s="167"/>
      <c r="L158" s="167"/>
      <c r="M158" s="7"/>
      <c r="N158" s="7"/>
      <c r="O158" s="7"/>
    </row>
    <row r="159" spans="1:31">
      <c r="A159" s="167" t="s">
        <v>69</v>
      </c>
      <c r="B159" s="167"/>
      <c r="C159" s="167"/>
      <c r="D159" s="167"/>
      <c r="E159" s="167"/>
      <c r="F159" s="167"/>
      <c r="G159" s="167"/>
      <c r="H159" s="167"/>
      <c r="I159" s="167"/>
      <c r="J159" s="167"/>
      <c r="K159" s="167"/>
      <c r="L159" s="167"/>
      <c r="M159" s="7"/>
      <c r="N159" s="7"/>
      <c r="O159" s="7"/>
    </row>
    <row r="160" spans="1:31">
      <c r="A160" s="168" t="s">
        <v>91</v>
      </c>
      <c r="B160" s="168"/>
      <c r="C160" s="168"/>
      <c r="D160" s="168"/>
      <c r="E160" s="168"/>
      <c r="F160" s="168"/>
      <c r="G160" s="168"/>
      <c r="H160" s="168"/>
      <c r="I160" s="168"/>
      <c r="J160" s="168"/>
      <c r="K160" s="168"/>
      <c r="L160" s="168"/>
      <c r="M160" s="168"/>
      <c r="N160" s="168"/>
      <c r="O160" s="168"/>
    </row>
    <row r="161" spans="1:15" ht="60.75" customHeight="1">
      <c r="A161" s="168" t="s">
        <v>164</v>
      </c>
      <c r="B161" s="168"/>
      <c r="C161" s="168"/>
      <c r="D161" s="168"/>
      <c r="E161" s="168"/>
      <c r="F161" s="168"/>
      <c r="G161" s="168"/>
      <c r="H161" s="168"/>
      <c r="I161" s="168"/>
      <c r="J161" s="168"/>
      <c r="K161" s="168"/>
      <c r="L161" s="168"/>
      <c r="M161" s="168"/>
      <c r="N161" s="168"/>
      <c r="O161" s="168"/>
    </row>
    <row r="162" spans="1:15" ht="60.75" customHeight="1">
      <c r="A162" s="168" t="s">
        <v>165</v>
      </c>
      <c r="B162" s="168"/>
      <c r="C162" s="168"/>
      <c r="D162" s="168"/>
      <c r="E162" s="168"/>
      <c r="F162" s="168"/>
      <c r="G162" s="168"/>
      <c r="H162" s="168"/>
      <c r="I162" s="168"/>
      <c r="J162" s="168"/>
      <c r="K162" s="168"/>
      <c r="L162" s="168"/>
      <c r="M162" s="168"/>
      <c r="N162" s="168"/>
      <c r="O162" s="168"/>
    </row>
    <row r="163" spans="1:15">
      <c r="A163" s="161" t="s">
        <v>70</v>
      </c>
      <c r="B163" s="161"/>
      <c r="C163" s="161"/>
      <c r="D163" s="161"/>
      <c r="E163" s="161"/>
      <c r="F163" s="161"/>
      <c r="G163" s="161"/>
      <c r="H163" s="161"/>
      <c r="I163" s="161"/>
      <c r="J163" s="161"/>
      <c r="K163" s="161"/>
      <c r="L163" s="161"/>
      <c r="M163" s="161"/>
      <c r="N163" s="161"/>
      <c r="O163" s="161"/>
    </row>
    <row r="164" spans="1:15">
      <c r="A164" s="9" t="s">
        <v>71</v>
      </c>
      <c r="B164" s="163" t="s">
        <v>72</v>
      </c>
      <c r="C164" s="164"/>
      <c r="D164" s="164"/>
      <c r="E164" s="166" t="s">
        <v>73</v>
      </c>
      <c r="F164" s="164"/>
      <c r="G164" s="164"/>
      <c r="H164" s="164"/>
      <c r="I164" s="164"/>
      <c r="J164" s="164"/>
      <c r="K164" s="164"/>
      <c r="L164" s="164"/>
      <c r="M164" s="7"/>
      <c r="N164" s="7"/>
      <c r="O164" s="7"/>
    </row>
    <row r="165" spans="1:15">
      <c r="A165" s="9">
        <v>1</v>
      </c>
      <c r="B165" s="163">
        <v>2</v>
      </c>
      <c r="C165" s="164"/>
      <c r="D165" s="164"/>
      <c r="E165" s="165">
        <v>3</v>
      </c>
      <c r="F165" s="165"/>
      <c r="G165" s="165"/>
      <c r="H165" s="165"/>
      <c r="I165" s="165"/>
      <c r="J165" s="165"/>
      <c r="K165" s="164"/>
      <c r="L165" s="164"/>
      <c r="M165" s="7"/>
      <c r="N165" s="7"/>
      <c r="O165" s="7"/>
    </row>
    <row r="166" spans="1:15" ht="40.5" customHeight="1">
      <c r="A166" s="9" t="s">
        <v>74</v>
      </c>
      <c r="B166" s="163" t="s">
        <v>239</v>
      </c>
      <c r="C166" s="164"/>
      <c r="D166" s="164"/>
      <c r="E166" s="165" t="s">
        <v>75</v>
      </c>
      <c r="F166" s="165"/>
      <c r="G166" s="165"/>
      <c r="H166" s="165"/>
      <c r="I166" s="165"/>
      <c r="J166" s="165"/>
      <c r="K166" s="165"/>
      <c r="L166" s="165"/>
      <c r="M166" s="7"/>
      <c r="N166" s="7"/>
      <c r="O166" s="7"/>
    </row>
    <row r="167" spans="1:15" ht="42.75" customHeight="1">
      <c r="A167" s="9" t="s">
        <v>76</v>
      </c>
      <c r="B167" s="163" t="s">
        <v>77</v>
      </c>
      <c r="C167" s="166"/>
      <c r="D167" s="166"/>
      <c r="E167" s="165" t="s">
        <v>75</v>
      </c>
      <c r="F167" s="165"/>
      <c r="G167" s="165"/>
      <c r="H167" s="165"/>
      <c r="I167" s="165"/>
      <c r="J167" s="165"/>
      <c r="K167" s="165"/>
      <c r="L167" s="165"/>
      <c r="M167" s="7"/>
      <c r="N167" s="7"/>
      <c r="O167" s="7"/>
    </row>
    <row r="168" spans="1:15" ht="42" customHeight="1">
      <c r="A168" s="9" t="s">
        <v>78</v>
      </c>
      <c r="B168" s="163" t="s">
        <v>194</v>
      </c>
      <c r="C168" s="164"/>
      <c r="D168" s="164"/>
      <c r="E168" s="165" t="s">
        <v>75</v>
      </c>
      <c r="F168" s="165"/>
      <c r="G168" s="165"/>
      <c r="H168" s="165"/>
      <c r="I168" s="165"/>
      <c r="J168" s="165"/>
      <c r="K168" s="165"/>
      <c r="L168" s="165"/>
      <c r="M168" s="7"/>
      <c r="N168" s="7"/>
      <c r="O168" s="7"/>
    </row>
    <row r="169" spans="1:15">
      <c r="A169" s="161" t="s">
        <v>80</v>
      </c>
      <c r="B169" s="161"/>
      <c r="C169" s="161"/>
      <c r="D169" s="161"/>
      <c r="E169" s="161"/>
      <c r="F169" s="161"/>
      <c r="G169" s="161"/>
      <c r="H169" s="161"/>
      <c r="I169" s="161"/>
      <c r="J169" s="161"/>
      <c r="K169" s="161"/>
      <c r="L169" s="161"/>
      <c r="M169" s="161"/>
      <c r="N169" s="161"/>
      <c r="O169" s="161"/>
    </row>
    <row r="170" spans="1:15">
      <c r="A170" s="161" t="s">
        <v>81</v>
      </c>
      <c r="B170" s="161"/>
      <c r="C170" s="161"/>
      <c r="D170" s="161"/>
      <c r="E170" s="161"/>
      <c r="F170" s="161"/>
      <c r="G170" s="161"/>
      <c r="H170" s="161"/>
      <c r="I170" s="161"/>
      <c r="J170" s="161"/>
      <c r="K170" s="161"/>
      <c r="L170" s="161"/>
      <c r="M170" s="161"/>
      <c r="N170" s="161"/>
      <c r="O170" s="161"/>
    </row>
    <row r="171" spans="1:15">
      <c r="A171" s="161" t="s">
        <v>82</v>
      </c>
      <c r="B171" s="161"/>
      <c r="C171" s="161"/>
      <c r="D171" s="161"/>
      <c r="E171" s="161"/>
      <c r="F171" s="161"/>
      <c r="G171" s="161"/>
      <c r="H171" s="161"/>
      <c r="I171" s="161"/>
      <c r="J171" s="161"/>
      <c r="K171" s="161"/>
      <c r="L171" s="161"/>
      <c r="M171" s="161"/>
      <c r="N171" s="161"/>
      <c r="O171" s="161"/>
    </row>
    <row r="172" spans="1:15">
      <c r="A172" s="161" t="s">
        <v>190</v>
      </c>
      <c r="B172" s="161"/>
      <c r="C172" s="161"/>
      <c r="D172" s="161"/>
      <c r="E172" s="161"/>
      <c r="F172" s="161"/>
      <c r="G172" s="161"/>
      <c r="H172" s="161"/>
      <c r="I172" s="161"/>
      <c r="J172" s="161"/>
      <c r="K172" s="161"/>
      <c r="L172" s="161"/>
      <c r="M172" s="161"/>
      <c r="N172" s="161"/>
      <c r="O172" s="161"/>
    </row>
    <row r="173" spans="1:15" ht="21" customHeight="1">
      <c r="A173" s="162" t="s">
        <v>92</v>
      </c>
      <c r="B173" s="162"/>
      <c r="C173" s="162"/>
      <c r="D173" s="162"/>
      <c r="E173" s="162"/>
      <c r="F173" s="162"/>
      <c r="G173" s="162"/>
      <c r="H173" s="162"/>
      <c r="I173" s="162"/>
      <c r="J173" s="162"/>
      <c r="K173" s="162"/>
      <c r="L173" s="162"/>
      <c r="M173" s="162"/>
      <c r="N173" s="162"/>
      <c r="O173" s="162"/>
    </row>
    <row r="174" spans="1:15" ht="62.25" customHeight="1">
      <c r="A174" s="162" t="s">
        <v>93</v>
      </c>
      <c r="B174" s="162"/>
      <c r="C174" s="162"/>
      <c r="D174" s="162"/>
      <c r="E174" s="162"/>
      <c r="F174" s="162"/>
      <c r="G174" s="162"/>
      <c r="H174" s="162"/>
      <c r="I174" s="162"/>
      <c r="J174" s="162"/>
      <c r="K174" s="162"/>
      <c r="L174" s="162"/>
      <c r="M174" s="162"/>
      <c r="N174" s="162"/>
      <c r="O174" s="162"/>
    </row>
    <row r="175" spans="1:15">
      <c r="A175" s="160" t="s">
        <v>83</v>
      </c>
      <c r="B175" s="160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</row>
    <row r="176" spans="1:15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</row>
    <row r="177" spans="1:15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</row>
    <row r="178" spans="1:15">
      <c r="A178" s="46" t="s">
        <v>178</v>
      </c>
      <c r="B178" s="7"/>
      <c r="C178" s="7"/>
      <c r="D178" s="7"/>
      <c r="E178" s="7"/>
      <c r="F178" s="7"/>
      <c r="G178" s="7"/>
      <c r="H178" s="7"/>
      <c r="I178" s="7"/>
      <c r="J178" s="7"/>
      <c r="K178" s="7" t="s">
        <v>84</v>
      </c>
      <c r="L178" s="7"/>
      <c r="M178" s="7"/>
      <c r="N178" s="7"/>
      <c r="O178" s="7"/>
    </row>
    <row r="179" spans="1:15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</row>
    <row r="180" spans="1:15">
      <c r="A180" s="23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</row>
  </sheetData>
  <mergeCells count="267">
    <mergeCell ref="A147:A148"/>
    <mergeCell ref="B147:B148"/>
    <mergeCell ref="C147:C148"/>
    <mergeCell ref="D147:D148"/>
    <mergeCell ref="E147:E148"/>
    <mergeCell ref="F147:F148"/>
    <mergeCell ref="A121:D121"/>
    <mergeCell ref="E121:G121"/>
    <mergeCell ref="H121:L121"/>
    <mergeCell ref="A122:D122"/>
    <mergeCell ref="E122:G122"/>
    <mergeCell ref="H122:L122"/>
    <mergeCell ref="A123:D123"/>
    <mergeCell ref="E123:G123"/>
    <mergeCell ref="H123:L123"/>
    <mergeCell ref="A124:D124"/>
    <mergeCell ref="E124:G124"/>
    <mergeCell ref="H124:L124"/>
    <mergeCell ref="A125:D125"/>
    <mergeCell ref="E125:G125"/>
    <mergeCell ref="H125:L125"/>
    <mergeCell ref="A126:D126"/>
    <mergeCell ref="E126:G126"/>
    <mergeCell ref="H126:L126"/>
    <mergeCell ref="P143:Q143"/>
    <mergeCell ref="B144:B145"/>
    <mergeCell ref="C144:C145"/>
    <mergeCell ref="D144:D145"/>
    <mergeCell ref="E144:E145"/>
    <mergeCell ref="F144:F145"/>
    <mergeCell ref="G144:G145"/>
    <mergeCell ref="H144:I144"/>
    <mergeCell ref="J144:J145"/>
    <mergeCell ref="K144:K145"/>
    <mergeCell ref="L144:L145"/>
    <mergeCell ref="M144:M145"/>
    <mergeCell ref="N144:N145"/>
    <mergeCell ref="O144:O145"/>
    <mergeCell ref="P144:P145"/>
    <mergeCell ref="Q144:Q145"/>
    <mergeCell ref="D136:D137"/>
    <mergeCell ref="E136:E137"/>
    <mergeCell ref="F136:F137"/>
    <mergeCell ref="G136:G137"/>
    <mergeCell ref="H136:I136"/>
    <mergeCell ref="J136:J137"/>
    <mergeCell ref="K136:K137"/>
    <mergeCell ref="L136:L137"/>
    <mergeCell ref="M136:M137"/>
    <mergeCell ref="A69:D69"/>
    <mergeCell ref="E69:G69"/>
    <mergeCell ref="H69:L69"/>
    <mergeCell ref="A128:O128"/>
    <mergeCell ref="A130:L130"/>
    <mergeCell ref="M130:M132"/>
    <mergeCell ref="N130:N132"/>
    <mergeCell ref="A131:L131"/>
    <mergeCell ref="A133:L133"/>
    <mergeCell ref="E114:K114"/>
    <mergeCell ref="A116:F116"/>
    <mergeCell ref="A117:K117"/>
    <mergeCell ref="A118:K118"/>
    <mergeCell ref="A119:K119"/>
    <mergeCell ref="A120:I120"/>
    <mergeCell ref="A111:K111"/>
    <mergeCell ref="E112:K112"/>
    <mergeCell ref="E113:K113"/>
    <mergeCell ref="E115:K115"/>
    <mergeCell ref="J85:J86"/>
    <mergeCell ref="K85:K86"/>
    <mergeCell ref="L85:L86"/>
    <mergeCell ref="M85:M86"/>
    <mergeCell ref="N85:N86"/>
    <mergeCell ref="A66:D66"/>
    <mergeCell ref="E66:G66"/>
    <mergeCell ref="H66:L66"/>
    <mergeCell ref="A67:D67"/>
    <mergeCell ref="E67:G67"/>
    <mergeCell ref="H67:L67"/>
    <mergeCell ref="A68:D68"/>
    <mergeCell ref="E68:G68"/>
    <mergeCell ref="H68:L68"/>
    <mergeCell ref="B80:B81"/>
    <mergeCell ref="C80:C81"/>
    <mergeCell ref="D80:D81"/>
    <mergeCell ref="E80:E81"/>
    <mergeCell ref="F80:F81"/>
    <mergeCell ref="A80:A81"/>
    <mergeCell ref="A76:A78"/>
    <mergeCell ref="B76:D77"/>
    <mergeCell ref="E76:F77"/>
    <mergeCell ref="A174:O174"/>
    <mergeCell ref="A175:O175"/>
    <mergeCell ref="B168:D168"/>
    <mergeCell ref="E168:L168"/>
    <mergeCell ref="A169:O169"/>
    <mergeCell ref="A170:O170"/>
    <mergeCell ref="A171:O171"/>
    <mergeCell ref="A173:O173"/>
    <mergeCell ref="B165:D165"/>
    <mergeCell ref="E165:L165"/>
    <mergeCell ref="B166:D166"/>
    <mergeCell ref="E166:L166"/>
    <mergeCell ref="B167:D167"/>
    <mergeCell ref="E167:L167"/>
    <mergeCell ref="A172:O172"/>
    <mergeCell ref="A158:L158"/>
    <mergeCell ref="A159:L159"/>
    <mergeCell ref="A160:O160"/>
    <mergeCell ref="A161:O161"/>
    <mergeCell ref="A163:O163"/>
    <mergeCell ref="B164:D164"/>
    <mergeCell ref="E164:L164"/>
    <mergeCell ref="A152:O152"/>
    <mergeCell ref="A153:L153"/>
    <mergeCell ref="A154:L154"/>
    <mergeCell ref="A155:L155"/>
    <mergeCell ref="A156:L156"/>
    <mergeCell ref="A157:L157"/>
    <mergeCell ref="A162:O162"/>
    <mergeCell ref="A151:O151"/>
    <mergeCell ref="A134:J134"/>
    <mergeCell ref="A135:A137"/>
    <mergeCell ref="B135:D135"/>
    <mergeCell ref="E135:F135"/>
    <mergeCell ref="G135:I135"/>
    <mergeCell ref="J135:L135"/>
    <mergeCell ref="M135:N135"/>
    <mergeCell ref="B136:B137"/>
    <mergeCell ref="C136:C137"/>
    <mergeCell ref="N136:N137"/>
    <mergeCell ref="A139:A140"/>
    <mergeCell ref="B139:B140"/>
    <mergeCell ref="C139:C140"/>
    <mergeCell ref="D139:D140"/>
    <mergeCell ref="E139:E140"/>
    <mergeCell ref="F139:F140"/>
    <mergeCell ref="A142:J142"/>
    <mergeCell ref="A143:A145"/>
    <mergeCell ref="B143:D143"/>
    <mergeCell ref="E143:F143"/>
    <mergeCell ref="G143:I143"/>
    <mergeCell ref="J143:L143"/>
    <mergeCell ref="M143:O143"/>
    <mergeCell ref="O85:O86"/>
    <mergeCell ref="A82:O82"/>
    <mergeCell ref="A83:J83"/>
    <mergeCell ref="A84:A86"/>
    <mergeCell ref="B84:D85"/>
    <mergeCell ref="E84:F85"/>
    <mergeCell ref="G84:I84"/>
    <mergeCell ref="J84:L84"/>
    <mergeCell ref="M84:O84"/>
    <mergeCell ref="G85:G86"/>
    <mergeCell ref="H85:I85"/>
    <mergeCell ref="G76:I76"/>
    <mergeCell ref="J76:L76"/>
    <mergeCell ref="G77:G78"/>
    <mergeCell ref="H77:I77"/>
    <mergeCell ref="J77:J78"/>
    <mergeCell ref="K77:K78"/>
    <mergeCell ref="L77:L78"/>
    <mergeCell ref="M71:M73"/>
    <mergeCell ref="N71:N73"/>
    <mergeCell ref="A72:L72"/>
    <mergeCell ref="A73:L73"/>
    <mergeCell ref="A74:L74"/>
    <mergeCell ref="A75:J75"/>
    <mergeCell ref="A71:L71"/>
    <mergeCell ref="O40:O41"/>
    <mergeCell ref="A59:F59"/>
    <mergeCell ref="A60:K60"/>
    <mergeCell ref="A61:K61"/>
    <mergeCell ref="A62:K62"/>
    <mergeCell ref="A63:I63"/>
    <mergeCell ref="A55:K55"/>
    <mergeCell ref="E56:K56"/>
    <mergeCell ref="E57:K57"/>
    <mergeCell ref="E58:K58"/>
    <mergeCell ref="J40:J41"/>
    <mergeCell ref="K40:K41"/>
    <mergeCell ref="L40:L41"/>
    <mergeCell ref="M40:M41"/>
    <mergeCell ref="N40:N41"/>
    <mergeCell ref="H64:L64"/>
    <mergeCell ref="A65:D65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35:A36"/>
    <mergeCell ref="B35:B36"/>
    <mergeCell ref="C35:C36"/>
    <mergeCell ref="D35:D36"/>
    <mergeCell ref="E35:E36"/>
    <mergeCell ref="F35:F36"/>
    <mergeCell ref="A64:D64"/>
    <mergeCell ref="E64:G64"/>
    <mergeCell ref="E65:G65"/>
    <mergeCell ref="H65:L65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A3:O3"/>
    <mergeCell ref="K8:M8"/>
    <mergeCell ref="N8:O8"/>
    <mergeCell ref="A10:J10"/>
    <mergeCell ref="K10:M10"/>
    <mergeCell ref="N10:O10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P84:Q84"/>
    <mergeCell ref="P85:P86"/>
    <mergeCell ref="Q85:Q86"/>
    <mergeCell ref="M31:N31"/>
    <mergeCell ref="M32:M33"/>
    <mergeCell ref="N32:N33"/>
    <mergeCell ref="M76:N76"/>
    <mergeCell ref="M77:M78"/>
    <mergeCell ref="N77:N78"/>
    <mergeCell ref="P39:Q39"/>
    <mergeCell ref="P40:P41"/>
    <mergeCell ref="Q40:Q41"/>
    <mergeCell ref="A37:O37"/>
    <mergeCell ref="A38:J38"/>
    <mergeCell ref="A39:A41"/>
    <mergeCell ref="B39:D40"/>
    <mergeCell ref="E39:F40"/>
    <mergeCell ref="G39:I39"/>
    <mergeCell ref="J39:L39"/>
    <mergeCell ref="M39:O39"/>
    <mergeCell ref="G40:G41"/>
    <mergeCell ref="H40:I40"/>
    <mergeCell ref="A53:O53"/>
    <mergeCell ref="A54:O54"/>
  </mergeCells>
  <hyperlinks>
    <hyperlink ref="M143" location="sub_777" display="sub_777"/>
    <hyperlink ref="P143" location="sub_666" display="sub_666"/>
  </hyperlinks>
  <pageMargins left="0.55118110236220474" right="0.31496062992125984" top="0.35433070866141736" bottom="0.35433070866141736" header="0.31496062992125984" footer="0.31496062992125984"/>
  <pageSetup paperSize="9" scale="49" fitToHeight="5" orientation="landscape" r:id="rId1"/>
  <rowBreaks count="3" manualBreakCount="3">
    <brk id="24" max="16" man="1"/>
    <brk id="47" max="16" man="1"/>
    <brk id="80" max="16" man="1"/>
  </rowBreaks>
</worksheet>
</file>

<file path=xl/worksheets/sheet45.xml><?xml version="1.0" encoding="utf-8"?>
<worksheet xmlns="http://schemas.openxmlformats.org/spreadsheetml/2006/main" xmlns:r="http://schemas.openxmlformats.org/officeDocument/2006/relationships">
  <sheetPr codeName="Лист45"/>
  <dimension ref="A1:AE180"/>
  <sheetViews>
    <sheetView view="pageBreakPreview" topLeftCell="A89" zoomScale="80" zoomScaleNormal="70" zoomScaleSheetLayoutView="80" workbookViewId="0">
      <selection activeCell="J101" sqref="J101"/>
    </sheetView>
  </sheetViews>
  <sheetFormatPr defaultRowHeight="18.75"/>
  <cols>
    <col min="1" max="1" width="28.7109375" style="4" customWidth="1"/>
    <col min="2" max="2" width="22.42578125" style="4" customWidth="1"/>
    <col min="3" max="3" width="19.42578125" style="4" customWidth="1"/>
    <col min="4" max="4" width="11.7109375" style="4" customWidth="1"/>
    <col min="5" max="5" width="17.42578125" style="4" customWidth="1"/>
    <col min="6" max="6" width="17.5703125" style="4" customWidth="1"/>
    <col min="7" max="7" width="21.5703125" style="4" customWidth="1"/>
    <col min="8" max="8" width="11.42578125" style="4" customWidth="1"/>
    <col min="9" max="9" width="7.140625" style="4" customWidth="1"/>
    <col min="10" max="11" width="12.140625" style="4" customWidth="1"/>
    <col min="12" max="12" width="11.42578125" style="4" customWidth="1"/>
    <col min="13" max="13" width="15.28515625" style="4" customWidth="1"/>
    <col min="14" max="14" width="12.7109375" style="4" customWidth="1"/>
    <col min="15" max="15" width="12.4257812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4" t="s">
        <v>531</v>
      </c>
    </row>
    <row r="2" spans="1:15">
      <c r="L2" s="4" t="s">
        <v>485</v>
      </c>
    </row>
    <row r="3" spans="1:15" ht="35.25" customHeight="1">
      <c r="A3" s="228" t="s">
        <v>466</v>
      </c>
      <c r="B3" s="229"/>
      <c r="C3" s="229"/>
      <c r="D3" s="229"/>
      <c r="E3" s="229"/>
      <c r="F3" s="229"/>
      <c r="G3" s="229"/>
      <c r="H3" s="229"/>
      <c r="I3" s="229"/>
      <c r="J3" s="229"/>
      <c r="K3" s="229"/>
      <c r="L3" s="229"/>
      <c r="M3" s="229"/>
      <c r="N3" s="229"/>
      <c r="O3" s="229"/>
    </row>
    <row r="4" spans="1:15" ht="30.75" customHeight="1">
      <c r="A4" s="230" t="s">
        <v>225</v>
      </c>
      <c r="B4" s="231"/>
      <c r="C4" s="231"/>
      <c r="D4" s="231"/>
      <c r="E4" s="231"/>
      <c r="F4" s="231"/>
      <c r="G4" s="231"/>
      <c r="H4" s="231"/>
      <c r="I4" s="231"/>
      <c r="J4" s="231"/>
      <c r="K4" s="231"/>
      <c r="L4" s="231"/>
      <c r="M4" s="231"/>
      <c r="N4" s="231"/>
      <c r="O4" s="231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232" t="s">
        <v>3</v>
      </c>
      <c r="O5" s="233"/>
    </row>
    <row r="6" spans="1:15" ht="18.75" customHeight="1">
      <c r="A6" s="212"/>
      <c r="B6" s="212"/>
      <c r="C6" s="212"/>
      <c r="D6" s="212"/>
      <c r="E6" s="212"/>
      <c r="F6" s="212"/>
      <c r="G6" s="212"/>
      <c r="H6" s="212"/>
      <c r="I6" s="212"/>
      <c r="J6" s="212"/>
      <c r="K6" s="222" t="s">
        <v>4</v>
      </c>
      <c r="L6" s="222"/>
      <c r="M6" s="223"/>
      <c r="N6" s="234" t="s">
        <v>5</v>
      </c>
      <c r="O6" s="235"/>
    </row>
    <row r="7" spans="1:15" ht="18.75" customHeight="1">
      <c r="A7" s="212"/>
      <c r="B7" s="212"/>
      <c r="C7" s="212"/>
      <c r="D7" s="212"/>
      <c r="E7" s="212"/>
      <c r="F7" s="212"/>
      <c r="G7" s="212"/>
      <c r="H7" s="212"/>
      <c r="I7" s="212"/>
      <c r="J7" s="212"/>
      <c r="K7" s="222" t="s">
        <v>179</v>
      </c>
      <c r="L7" s="222"/>
      <c r="M7" s="223"/>
      <c r="N7" s="224" t="s">
        <v>483</v>
      </c>
      <c r="O7" s="225"/>
    </row>
    <row r="8" spans="1:15">
      <c r="A8" s="70"/>
      <c r="B8" s="8"/>
      <c r="C8" s="8"/>
      <c r="D8" s="8"/>
      <c r="E8" s="8"/>
      <c r="F8" s="8"/>
      <c r="G8" s="8"/>
      <c r="H8" s="8"/>
      <c r="I8" s="8"/>
      <c r="J8" s="8"/>
      <c r="K8" s="222" t="s">
        <v>180</v>
      </c>
      <c r="L8" s="222"/>
      <c r="M8" s="223"/>
      <c r="N8" s="224" t="s">
        <v>224</v>
      </c>
      <c r="O8" s="225"/>
    </row>
    <row r="9" spans="1:15">
      <c r="A9" s="70"/>
      <c r="B9" s="8"/>
      <c r="C9" s="8"/>
      <c r="D9" s="8"/>
      <c r="E9" s="8"/>
      <c r="F9" s="8"/>
      <c r="G9" s="8"/>
      <c r="H9" s="8"/>
      <c r="I9" s="8"/>
      <c r="J9" s="8"/>
      <c r="K9" s="48"/>
      <c r="L9" s="48"/>
      <c r="M9" s="49" t="s">
        <v>183</v>
      </c>
      <c r="N9" s="50"/>
      <c r="O9" s="51"/>
    </row>
    <row r="10" spans="1:15" ht="18.75" customHeight="1">
      <c r="A10" s="212"/>
      <c r="B10" s="212"/>
      <c r="C10" s="212"/>
      <c r="D10" s="212"/>
      <c r="E10" s="212"/>
      <c r="F10" s="212"/>
      <c r="G10" s="212"/>
      <c r="H10" s="212"/>
      <c r="I10" s="212"/>
      <c r="J10" s="212"/>
      <c r="K10" s="222" t="s">
        <v>181</v>
      </c>
      <c r="L10" s="222"/>
      <c r="M10" s="223"/>
      <c r="N10" s="224" t="s">
        <v>159</v>
      </c>
      <c r="O10" s="225"/>
    </row>
    <row r="11" spans="1:15" ht="18.75" customHeight="1">
      <c r="A11" s="212"/>
      <c r="B11" s="212"/>
      <c r="C11" s="212"/>
      <c r="D11" s="212"/>
      <c r="E11" s="212"/>
      <c r="F11" s="212"/>
      <c r="G11" s="212"/>
      <c r="H11" s="212"/>
      <c r="I11" s="212"/>
      <c r="J11" s="212"/>
      <c r="K11" s="222" t="s">
        <v>182</v>
      </c>
      <c r="L11" s="222"/>
      <c r="M11" s="223"/>
      <c r="N11" s="224" t="s">
        <v>160</v>
      </c>
      <c r="O11" s="225"/>
    </row>
    <row r="12" spans="1:15">
      <c r="A12" s="52"/>
      <c r="B12" s="67"/>
      <c r="C12" s="67"/>
      <c r="D12" s="67"/>
      <c r="E12" s="67"/>
      <c r="F12" s="67"/>
      <c r="G12" s="67"/>
      <c r="H12" s="67"/>
      <c r="I12" s="67"/>
      <c r="J12" s="67"/>
      <c r="K12" s="226"/>
      <c r="L12" s="226"/>
      <c r="M12" s="227"/>
      <c r="N12" s="224"/>
      <c r="O12" s="225"/>
    </row>
    <row r="13" spans="1:15">
      <c r="A13" s="52"/>
      <c r="B13" s="67"/>
      <c r="C13" s="67"/>
      <c r="D13" s="67"/>
      <c r="E13" s="67"/>
      <c r="F13" s="67"/>
      <c r="G13" s="67"/>
      <c r="H13" s="67"/>
      <c r="I13" s="67"/>
      <c r="J13" s="67"/>
      <c r="K13" s="54"/>
      <c r="L13" s="54"/>
      <c r="M13" s="68"/>
      <c r="N13" s="69"/>
      <c r="O13" s="69"/>
    </row>
    <row r="14" spans="1:15" ht="39" customHeight="1">
      <c r="A14" s="217" t="s">
        <v>0</v>
      </c>
      <c r="B14" s="217"/>
      <c r="C14" s="217"/>
      <c r="D14" s="217"/>
      <c r="E14" s="217"/>
      <c r="F14" s="217"/>
      <c r="G14" s="217"/>
      <c r="H14" s="217"/>
      <c r="I14" s="217"/>
      <c r="J14" s="217"/>
      <c r="K14" s="217"/>
      <c r="L14" s="217"/>
      <c r="M14" s="217"/>
      <c r="N14" s="217"/>
      <c r="O14" s="217"/>
    </row>
    <row r="15" spans="1:15" ht="24.75" hidden="1" customHeight="1">
      <c r="A15" s="216" t="s">
        <v>1</v>
      </c>
      <c r="B15" s="216"/>
      <c r="C15" s="216"/>
      <c r="D15" s="216"/>
      <c r="E15" s="216"/>
      <c r="F15" s="216"/>
      <c r="G15" s="216"/>
      <c r="H15" s="216"/>
      <c r="I15" s="216"/>
      <c r="J15" s="216"/>
      <c r="K15" s="216"/>
      <c r="L15" s="216"/>
      <c r="M15" s="216"/>
      <c r="N15" s="216"/>
      <c r="O15" s="216"/>
    </row>
    <row r="16" spans="1:15" ht="16.5" hidden="1" customHeight="1">
      <c r="A16" s="216" t="s">
        <v>2</v>
      </c>
      <c r="B16" s="217"/>
      <c r="C16" s="217"/>
      <c r="D16" s="217"/>
      <c r="E16" s="217"/>
      <c r="F16" s="217"/>
      <c r="G16" s="217"/>
      <c r="H16" s="217"/>
      <c r="I16" s="217"/>
      <c r="J16" s="217"/>
      <c r="K16" s="217"/>
      <c r="L16" s="217"/>
      <c r="M16" s="217"/>
      <c r="N16" s="217"/>
      <c r="O16" s="217"/>
    </row>
    <row r="17" spans="1:18" ht="137.25" customHeight="1">
      <c r="A17" s="218" t="s">
        <v>484</v>
      </c>
      <c r="B17" s="218"/>
      <c r="C17" s="218"/>
      <c r="D17" s="218"/>
      <c r="E17" s="218"/>
      <c r="F17" s="218"/>
      <c r="G17" s="218"/>
      <c r="H17" s="218"/>
      <c r="I17" s="218"/>
      <c r="J17" s="218"/>
      <c r="K17" s="218"/>
      <c r="L17" s="218"/>
      <c r="M17" s="218"/>
      <c r="N17" s="218"/>
      <c r="O17" s="218"/>
    </row>
    <row r="18" spans="1:18" ht="185.25" customHeight="1">
      <c r="A18" s="219"/>
      <c r="B18" s="219"/>
      <c r="C18" s="219"/>
      <c r="D18" s="219"/>
      <c r="E18" s="219"/>
      <c r="F18" s="219"/>
      <c r="G18" s="219"/>
      <c r="H18" s="219"/>
      <c r="I18" s="219"/>
      <c r="J18" s="219"/>
      <c r="K18" s="219"/>
      <c r="L18" s="219"/>
      <c r="M18" s="219"/>
      <c r="N18" s="219"/>
      <c r="O18" s="219"/>
      <c r="P18" s="24"/>
      <c r="Q18" s="24"/>
      <c r="R18" s="24"/>
    </row>
    <row r="19" spans="1:18" ht="27" customHeight="1">
      <c r="A19" s="220" t="s">
        <v>89</v>
      </c>
      <c r="B19" s="220"/>
      <c r="C19" s="220"/>
      <c r="D19" s="220"/>
      <c r="E19" s="220"/>
      <c r="F19" s="220"/>
      <c r="G19" s="220"/>
      <c r="H19" s="220"/>
      <c r="I19" s="220"/>
      <c r="J19" s="220"/>
      <c r="K19" s="47"/>
      <c r="L19" s="47"/>
      <c r="M19" s="47"/>
      <c r="N19" s="47"/>
      <c r="O19" s="47"/>
      <c r="P19" s="24"/>
      <c r="Q19" s="24"/>
      <c r="R19" s="24"/>
    </row>
    <row r="20" spans="1:18" ht="35.25" customHeight="1">
      <c r="A20" s="221" t="s">
        <v>95</v>
      </c>
      <c r="B20" s="221"/>
      <c r="C20" s="221"/>
      <c r="D20" s="221"/>
      <c r="E20" s="221"/>
      <c r="F20" s="221"/>
      <c r="G20" s="221"/>
      <c r="H20" s="221"/>
      <c r="I20" s="221"/>
      <c r="J20" s="221"/>
      <c r="K20" s="47"/>
      <c r="L20" s="47"/>
      <c r="M20" s="47"/>
      <c r="N20" s="47"/>
      <c r="O20" s="47"/>
      <c r="P20" s="24"/>
      <c r="Q20" s="24"/>
      <c r="R20" s="24"/>
    </row>
    <row r="21" spans="1:18">
      <c r="A21" s="212" t="s">
        <v>90</v>
      </c>
      <c r="B21" s="212"/>
      <c r="C21" s="212"/>
      <c r="D21" s="212"/>
      <c r="E21" s="212"/>
      <c r="F21" s="212"/>
      <c r="G21" s="212"/>
      <c r="H21" s="212"/>
      <c r="I21" s="212"/>
      <c r="J21" s="212"/>
      <c r="K21" s="54"/>
      <c r="L21" s="54"/>
      <c r="M21" s="68"/>
      <c r="N21" s="69"/>
      <c r="O21" s="69"/>
    </row>
    <row r="22" spans="1:18" ht="18.75" customHeight="1">
      <c r="A22" s="213" t="s">
        <v>233</v>
      </c>
      <c r="B22" s="213"/>
      <c r="C22" s="213"/>
      <c r="D22" s="213"/>
      <c r="E22" s="213"/>
      <c r="F22" s="213"/>
      <c r="G22" s="213"/>
      <c r="H22" s="213"/>
      <c r="I22" s="213"/>
      <c r="J22" s="213"/>
      <c r="K22" s="7"/>
      <c r="L22" s="7"/>
      <c r="M22" s="7"/>
      <c r="N22" s="7"/>
      <c r="O22" s="7"/>
    </row>
    <row r="23" spans="1:18">
      <c r="A23" s="214" t="s">
        <v>192</v>
      </c>
      <c r="B23" s="214"/>
      <c r="C23" s="214"/>
      <c r="D23" s="214"/>
      <c r="E23" s="214"/>
      <c r="F23" s="214"/>
      <c r="G23" s="214"/>
      <c r="H23" s="214"/>
      <c r="I23" s="214"/>
      <c r="J23" s="214"/>
      <c r="K23" s="7"/>
      <c r="L23" s="7"/>
      <c r="M23" s="7"/>
      <c r="N23" s="7"/>
      <c r="O23" s="7"/>
    </row>
    <row r="24" spans="1:18">
      <c r="A24" s="215"/>
      <c r="B24" s="215"/>
      <c r="C24" s="215"/>
      <c r="D24" s="215"/>
      <c r="E24" s="215"/>
      <c r="F24" s="215"/>
      <c r="G24" s="215"/>
      <c r="H24" s="215"/>
      <c r="I24" s="215"/>
      <c r="J24" s="215"/>
      <c r="K24" s="7"/>
      <c r="L24" s="7"/>
      <c r="M24" s="7"/>
      <c r="N24" s="7"/>
      <c r="O24" s="7"/>
    </row>
    <row r="25" spans="1:18">
      <c r="A25" s="169" t="s">
        <v>6</v>
      </c>
      <c r="B25" s="170"/>
      <c r="C25" s="170"/>
      <c r="D25" s="170"/>
      <c r="E25" s="170"/>
      <c r="F25" s="170"/>
      <c r="G25" s="170"/>
      <c r="H25" s="170"/>
      <c r="I25" s="170"/>
      <c r="J25" s="170"/>
      <c r="K25" s="170"/>
      <c r="L25" s="170"/>
      <c r="M25" s="170"/>
      <c r="N25" s="170"/>
      <c r="O25" s="170"/>
    </row>
    <row r="26" spans="1:18" ht="21.75" customHeight="1">
      <c r="A26" s="169" t="s">
        <v>7</v>
      </c>
      <c r="B26" s="169"/>
      <c r="C26" s="169"/>
      <c r="D26" s="169"/>
      <c r="E26" s="169"/>
      <c r="F26" s="169"/>
      <c r="G26" s="169"/>
      <c r="H26" s="169"/>
      <c r="I26" s="169"/>
      <c r="J26" s="169"/>
      <c r="K26" s="169"/>
      <c r="L26" s="169"/>
      <c r="M26" s="210" t="s">
        <v>193</v>
      </c>
      <c r="N26" s="165" t="s">
        <v>238</v>
      </c>
      <c r="O26" s="7"/>
    </row>
    <row r="27" spans="1:18">
      <c r="A27" s="161" t="s">
        <v>8</v>
      </c>
      <c r="B27" s="161"/>
      <c r="C27" s="161"/>
      <c r="D27" s="161"/>
      <c r="E27" s="161"/>
      <c r="F27" s="161"/>
      <c r="G27" s="161"/>
      <c r="H27" s="161"/>
      <c r="I27" s="161"/>
      <c r="J27" s="161"/>
      <c r="K27" s="161"/>
      <c r="L27" s="161"/>
      <c r="M27" s="211"/>
      <c r="N27" s="165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211"/>
      <c r="N28" s="165"/>
      <c r="O28" s="7"/>
    </row>
    <row r="29" spans="1:18">
      <c r="A29" s="161" t="s">
        <v>86</v>
      </c>
      <c r="B29" s="161"/>
      <c r="C29" s="161"/>
      <c r="D29" s="161"/>
      <c r="E29" s="161"/>
      <c r="F29" s="161"/>
      <c r="G29" s="161"/>
      <c r="H29" s="161"/>
      <c r="I29" s="161"/>
      <c r="J29" s="161"/>
      <c r="K29" s="161"/>
      <c r="L29" s="161"/>
      <c r="M29" s="7"/>
      <c r="N29" s="8"/>
      <c r="O29" s="7"/>
    </row>
    <row r="30" spans="1:18">
      <c r="A30" s="160" t="s">
        <v>98</v>
      </c>
      <c r="B30" s="160"/>
      <c r="C30" s="160"/>
      <c r="D30" s="160"/>
      <c r="E30" s="160"/>
      <c r="F30" s="160"/>
      <c r="G30" s="160"/>
      <c r="H30" s="160"/>
      <c r="I30" s="160"/>
      <c r="J30" s="160"/>
      <c r="K30" s="7"/>
      <c r="L30" s="7"/>
      <c r="M30" s="7"/>
      <c r="N30" s="8"/>
      <c r="O30" s="7"/>
    </row>
    <row r="31" spans="1:18" ht="78.75" customHeight="1">
      <c r="A31" s="163" t="s">
        <v>87</v>
      </c>
      <c r="B31" s="163" t="s">
        <v>10</v>
      </c>
      <c r="C31" s="163"/>
      <c r="D31" s="163"/>
      <c r="E31" s="163" t="s">
        <v>11</v>
      </c>
      <c r="F31" s="163"/>
      <c r="G31" s="163" t="s">
        <v>12</v>
      </c>
      <c r="H31" s="163"/>
      <c r="I31" s="163"/>
      <c r="J31" s="163" t="s">
        <v>13</v>
      </c>
      <c r="K31" s="163"/>
      <c r="L31" s="163"/>
      <c r="M31" s="187" t="s">
        <v>184</v>
      </c>
      <c r="N31" s="189"/>
      <c r="O31" s="7"/>
    </row>
    <row r="32" spans="1:18" ht="59.25" customHeight="1">
      <c r="A32" s="166"/>
      <c r="B32" s="163"/>
      <c r="C32" s="163"/>
      <c r="D32" s="163"/>
      <c r="E32" s="163"/>
      <c r="F32" s="163"/>
      <c r="G32" s="163" t="s">
        <v>14</v>
      </c>
      <c r="H32" s="163" t="s">
        <v>24</v>
      </c>
      <c r="I32" s="163"/>
      <c r="J32" s="163" t="s">
        <v>226</v>
      </c>
      <c r="K32" s="163" t="s">
        <v>227</v>
      </c>
      <c r="L32" s="163" t="s">
        <v>232</v>
      </c>
      <c r="M32" s="165" t="s">
        <v>185</v>
      </c>
      <c r="N32" s="163" t="s">
        <v>186</v>
      </c>
      <c r="O32" s="7"/>
    </row>
    <row r="33" spans="1:17" ht="131.25">
      <c r="A33" s="166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166"/>
      <c r="H33" s="9" t="s">
        <v>15</v>
      </c>
      <c r="I33" s="9" t="s">
        <v>16</v>
      </c>
      <c r="J33" s="163"/>
      <c r="K33" s="163"/>
      <c r="L33" s="166"/>
      <c r="M33" s="165"/>
      <c r="N33" s="163"/>
      <c r="O33" s="7"/>
    </row>
    <row r="34" spans="1:17">
      <c r="A34" s="9">
        <v>1</v>
      </c>
      <c r="B34" s="9">
        <v>2</v>
      </c>
      <c r="C34" s="9">
        <v>3</v>
      </c>
      <c r="D34" s="9">
        <v>4</v>
      </c>
      <c r="E34" s="9">
        <v>5</v>
      </c>
      <c r="F34" s="9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53">
        <v>13</v>
      </c>
      <c r="N34" s="53">
        <v>14</v>
      </c>
      <c r="O34" s="7"/>
    </row>
    <row r="35" spans="1:17" ht="141.75">
      <c r="A35" s="238" t="s">
        <v>108</v>
      </c>
      <c r="B35" s="251" t="s">
        <v>108</v>
      </c>
      <c r="C35" s="239" t="s">
        <v>108</v>
      </c>
      <c r="D35" s="239" t="s">
        <v>108</v>
      </c>
      <c r="E35" s="251" t="s">
        <v>108</v>
      </c>
      <c r="F35" s="251" t="s">
        <v>18</v>
      </c>
      <c r="G35" s="10" t="s">
        <v>102</v>
      </c>
      <c r="H35" s="9" t="s">
        <v>97</v>
      </c>
      <c r="I35" s="9">
        <v>744</v>
      </c>
      <c r="J35" s="9">
        <v>95</v>
      </c>
      <c r="K35" s="11">
        <f>J35</f>
        <v>95</v>
      </c>
      <c r="L35" s="11">
        <f>J35</f>
        <v>95</v>
      </c>
      <c r="M35" s="53">
        <v>10</v>
      </c>
      <c r="N35" s="76">
        <v>10</v>
      </c>
      <c r="O35" s="7"/>
    </row>
    <row r="36" spans="1:17" ht="252">
      <c r="A36" s="205"/>
      <c r="B36" s="209"/>
      <c r="C36" s="207"/>
      <c r="D36" s="207"/>
      <c r="E36" s="209"/>
      <c r="F36" s="209"/>
      <c r="G36" s="10" t="s">
        <v>104</v>
      </c>
      <c r="H36" s="9" t="s">
        <v>97</v>
      </c>
      <c r="I36" s="9">
        <v>744</v>
      </c>
      <c r="J36" s="9">
        <v>100</v>
      </c>
      <c r="K36" s="38">
        <f>J36</f>
        <v>100</v>
      </c>
      <c r="L36" s="11">
        <f>J36</f>
        <v>100</v>
      </c>
      <c r="M36" s="53">
        <v>10</v>
      </c>
      <c r="N36" s="53">
        <v>10</v>
      </c>
      <c r="O36" s="7"/>
    </row>
    <row r="37" spans="1:17" ht="18.75" customHeight="1">
      <c r="A37" s="168"/>
      <c r="B37" s="168"/>
      <c r="C37" s="168"/>
      <c r="D37" s="168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</row>
    <row r="38" spans="1:17">
      <c r="A38" s="161" t="s">
        <v>101</v>
      </c>
      <c r="B38" s="161"/>
      <c r="C38" s="161"/>
      <c r="D38" s="161"/>
      <c r="E38" s="161"/>
      <c r="F38" s="161"/>
      <c r="G38" s="161"/>
      <c r="H38" s="161"/>
      <c r="I38" s="161"/>
      <c r="J38" s="161"/>
      <c r="K38" s="7"/>
      <c r="L38" s="7"/>
      <c r="M38" s="7"/>
      <c r="N38" s="7"/>
      <c r="O38" s="7"/>
    </row>
    <row r="39" spans="1:17" ht="117" customHeight="1">
      <c r="A39" s="163" t="s">
        <v>87</v>
      </c>
      <c r="B39" s="163" t="s">
        <v>10</v>
      </c>
      <c r="C39" s="163"/>
      <c r="D39" s="163"/>
      <c r="E39" s="163" t="s">
        <v>11</v>
      </c>
      <c r="F39" s="163"/>
      <c r="G39" s="163" t="s">
        <v>21</v>
      </c>
      <c r="H39" s="163"/>
      <c r="I39" s="163"/>
      <c r="J39" s="163" t="s">
        <v>22</v>
      </c>
      <c r="K39" s="163"/>
      <c r="L39" s="163"/>
      <c r="M39" s="163" t="s">
        <v>187</v>
      </c>
      <c r="N39" s="163"/>
      <c r="O39" s="163"/>
      <c r="P39" s="187" t="s">
        <v>184</v>
      </c>
      <c r="Q39" s="189"/>
    </row>
    <row r="40" spans="1:17" ht="55.5" customHeight="1">
      <c r="A40" s="166"/>
      <c r="B40" s="163"/>
      <c r="C40" s="163"/>
      <c r="D40" s="163"/>
      <c r="E40" s="163"/>
      <c r="F40" s="163"/>
      <c r="G40" s="163" t="s">
        <v>85</v>
      </c>
      <c r="H40" s="163" t="s">
        <v>24</v>
      </c>
      <c r="I40" s="163"/>
      <c r="J40" s="163" t="s">
        <v>226</v>
      </c>
      <c r="K40" s="163" t="s">
        <v>227</v>
      </c>
      <c r="L40" s="163" t="s">
        <v>228</v>
      </c>
      <c r="M40" s="163" t="s">
        <v>226</v>
      </c>
      <c r="N40" s="163" t="s">
        <v>227</v>
      </c>
      <c r="O40" s="163" t="s">
        <v>229</v>
      </c>
      <c r="P40" s="163" t="s">
        <v>185</v>
      </c>
      <c r="Q40" s="163" t="s">
        <v>186</v>
      </c>
    </row>
    <row r="41" spans="1:17" ht="131.25">
      <c r="A41" s="166"/>
      <c r="B41" s="9" t="s">
        <v>25</v>
      </c>
      <c r="C41" s="9" t="s">
        <v>26</v>
      </c>
      <c r="D41" s="9" t="s">
        <v>27</v>
      </c>
      <c r="E41" s="9" t="s">
        <v>28</v>
      </c>
      <c r="F41" s="44" t="s">
        <v>174</v>
      </c>
      <c r="G41" s="166"/>
      <c r="H41" s="9" t="s">
        <v>29</v>
      </c>
      <c r="I41" s="9" t="s">
        <v>16</v>
      </c>
      <c r="J41" s="163"/>
      <c r="K41" s="163"/>
      <c r="L41" s="166"/>
      <c r="M41" s="163"/>
      <c r="N41" s="163"/>
      <c r="O41" s="166"/>
      <c r="P41" s="163"/>
      <c r="Q41" s="163"/>
    </row>
    <row r="42" spans="1:17">
      <c r="A42" s="9">
        <v>1</v>
      </c>
      <c r="B42" s="9">
        <v>2</v>
      </c>
      <c r="C42" s="9">
        <v>3</v>
      </c>
      <c r="D42" s="9">
        <v>4</v>
      </c>
      <c r="E42" s="9">
        <v>5</v>
      </c>
      <c r="F42" s="9">
        <v>6</v>
      </c>
      <c r="G42" s="9">
        <v>7</v>
      </c>
      <c r="H42" s="9">
        <v>8</v>
      </c>
      <c r="I42" s="9">
        <v>9</v>
      </c>
      <c r="J42" s="9">
        <v>10</v>
      </c>
      <c r="K42" s="9">
        <v>11</v>
      </c>
      <c r="L42" s="9">
        <v>12</v>
      </c>
      <c r="M42" s="9">
        <v>13</v>
      </c>
      <c r="N42" s="9">
        <v>14</v>
      </c>
      <c r="O42" s="9">
        <v>15</v>
      </c>
      <c r="P42" s="71">
        <v>16</v>
      </c>
      <c r="Q42" s="71">
        <v>17</v>
      </c>
    </row>
    <row r="43" spans="1:17" ht="112.5">
      <c r="A43" s="156" t="s">
        <v>234</v>
      </c>
      <c r="B43" s="80" t="s">
        <v>195</v>
      </c>
      <c r="C43" s="2" t="s">
        <v>17</v>
      </c>
      <c r="D43" s="2" t="s">
        <v>167</v>
      </c>
      <c r="E43" s="125" t="s">
        <v>30</v>
      </c>
      <c r="F43" s="124" t="s">
        <v>56</v>
      </c>
      <c r="G43" s="124" t="s">
        <v>31</v>
      </c>
      <c r="H43" s="124" t="s">
        <v>32</v>
      </c>
      <c r="I43" s="3" t="s">
        <v>107</v>
      </c>
      <c r="J43" s="124">
        <v>27</v>
      </c>
      <c r="K43" s="124">
        <f>J43</f>
        <v>27</v>
      </c>
      <c r="L43" s="124">
        <f>J43</f>
        <v>27</v>
      </c>
      <c r="M43" s="124" t="s">
        <v>18</v>
      </c>
      <c r="N43" s="124" t="s">
        <v>18</v>
      </c>
      <c r="O43" s="124" t="s">
        <v>18</v>
      </c>
      <c r="P43" s="125">
        <v>10</v>
      </c>
      <c r="Q43" s="76">
        <f>J43*0.1</f>
        <v>3</v>
      </c>
    </row>
    <row r="44" spans="1:17" ht="112.5" hidden="1">
      <c r="A44" s="121" t="s">
        <v>236</v>
      </c>
      <c r="B44" s="80" t="s">
        <v>196</v>
      </c>
      <c r="C44" s="124" t="s">
        <v>19</v>
      </c>
      <c r="D44" s="2" t="s">
        <v>167</v>
      </c>
      <c r="E44" s="125" t="s">
        <v>30</v>
      </c>
      <c r="F44" s="124" t="s">
        <v>56</v>
      </c>
      <c r="G44" s="124" t="s">
        <v>31</v>
      </c>
      <c r="H44" s="124" t="s">
        <v>32</v>
      </c>
      <c r="I44" s="3" t="s">
        <v>107</v>
      </c>
      <c r="J44" s="124"/>
      <c r="K44" s="124">
        <f t="shared" ref="K44:K50" si="0">J44</f>
        <v>0</v>
      </c>
      <c r="L44" s="124">
        <f t="shared" ref="L44:L50" si="1">J44</f>
        <v>0</v>
      </c>
      <c r="M44" s="124" t="s">
        <v>18</v>
      </c>
      <c r="N44" s="124" t="s">
        <v>18</v>
      </c>
      <c r="O44" s="124" t="s">
        <v>18</v>
      </c>
      <c r="P44" s="125">
        <v>10</v>
      </c>
      <c r="Q44" s="76">
        <f>J44*0.1</f>
        <v>0</v>
      </c>
    </row>
    <row r="45" spans="1:17" ht="150" hidden="1">
      <c r="A45" s="45" t="s">
        <v>175</v>
      </c>
      <c r="B45" s="80" t="s">
        <v>200</v>
      </c>
      <c r="C45" s="2" t="s">
        <v>17</v>
      </c>
      <c r="D45" s="124" t="s">
        <v>167</v>
      </c>
      <c r="E45" s="125" t="s">
        <v>30</v>
      </c>
      <c r="F45" s="124" t="s">
        <v>88</v>
      </c>
      <c r="G45" s="124" t="s">
        <v>31</v>
      </c>
      <c r="H45" s="124" t="s">
        <v>32</v>
      </c>
      <c r="I45" s="3" t="s">
        <v>107</v>
      </c>
      <c r="J45" s="124"/>
      <c r="K45" s="124">
        <f t="shared" si="0"/>
        <v>0</v>
      </c>
      <c r="L45" s="124">
        <f t="shared" si="1"/>
        <v>0</v>
      </c>
      <c r="M45" s="124" t="s">
        <v>18</v>
      </c>
      <c r="N45" s="124" t="s">
        <v>18</v>
      </c>
      <c r="O45" s="124" t="s">
        <v>18</v>
      </c>
      <c r="P45" s="125">
        <v>10</v>
      </c>
      <c r="Q45" s="76">
        <f t="shared" ref="Q45:Q52" si="2">J45*0.1</f>
        <v>0</v>
      </c>
    </row>
    <row r="46" spans="1:17" ht="131.25" hidden="1">
      <c r="A46" s="79" t="s">
        <v>197</v>
      </c>
      <c r="B46" s="80" t="s">
        <v>198</v>
      </c>
      <c r="C46" s="2" t="s">
        <v>19</v>
      </c>
      <c r="D46" s="124" t="s">
        <v>167</v>
      </c>
      <c r="E46" s="125" t="s">
        <v>30</v>
      </c>
      <c r="F46" s="124" t="s">
        <v>88</v>
      </c>
      <c r="G46" s="124" t="s">
        <v>31</v>
      </c>
      <c r="H46" s="124" t="s">
        <v>32</v>
      </c>
      <c r="I46" s="3" t="s">
        <v>107</v>
      </c>
      <c r="J46" s="124"/>
      <c r="K46" s="124">
        <f t="shared" si="0"/>
        <v>0</v>
      </c>
      <c r="L46" s="124">
        <f t="shared" si="1"/>
        <v>0</v>
      </c>
      <c r="M46" s="124" t="s">
        <v>18</v>
      </c>
      <c r="N46" s="124" t="s">
        <v>18</v>
      </c>
      <c r="O46" s="124" t="s">
        <v>18</v>
      </c>
      <c r="P46" s="125">
        <v>10</v>
      </c>
      <c r="Q46" s="76">
        <f t="shared" si="2"/>
        <v>0</v>
      </c>
    </row>
    <row r="47" spans="1:17" ht="112.5">
      <c r="A47" s="121" t="s">
        <v>237</v>
      </c>
      <c r="B47" s="80" t="s">
        <v>196</v>
      </c>
      <c r="C47" s="2" t="s">
        <v>19</v>
      </c>
      <c r="D47" s="124" t="s">
        <v>173</v>
      </c>
      <c r="E47" s="125" t="s">
        <v>30</v>
      </c>
      <c r="F47" s="124" t="s">
        <v>56</v>
      </c>
      <c r="G47" s="124" t="s">
        <v>31</v>
      </c>
      <c r="H47" s="124" t="s">
        <v>32</v>
      </c>
      <c r="I47" s="3" t="s">
        <v>107</v>
      </c>
      <c r="J47" s="124">
        <v>43</v>
      </c>
      <c r="K47" s="124">
        <f t="shared" si="0"/>
        <v>43</v>
      </c>
      <c r="L47" s="124">
        <f t="shared" si="1"/>
        <v>43</v>
      </c>
      <c r="M47" s="124" t="s">
        <v>18</v>
      </c>
      <c r="N47" s="124" t="s">
        <v>18</v>
      </c>
      <c r="O47" s="124" t="s">
        <v>18</v>
      </c>
      <c r="P47" s="125">
        <v>10</v>
      </c>
      <c r="Q47" s="76">
        <f t="shared" si="2"/>
        <v>4</v>
      </c>
    </row>
    <row r="48" spans="1:17" ht="112.5">
      <c r="A48" s="121" t="s">
        <v>235</v>
      </c>
      <c r="B48" s="80" t="s">
        <v>195</v>
      </c>
      <c r="C48" s="2" t="s">
        <v>17</v>
      </c>
      <c r="D48" s="124" t="s">
        <v>173</v>
      </c>
      <c r="E48" s="125" t="s">
        <v>30</v>
      </c>
      <c r="F48" s="124" t="s">
        <v>56</v>
      </c>
      <c r="G48" s="124" t="s">
        <v>31</v>
      </c>
      <c r="H48" s="124" t="s">
        <v>32</v>
      </c>
      <c r="I48" s="3" t="s">
        <v>107</v>
      </c>
      <c r="J48" s="124">
        <v>263</v>
      </c>
      <c r="K48" s="124">
        <f t="shared" si="0"/>
        <v>263</v>
      </c>
      <c r="L48" s="124">
        <f t="shared" si="1"/>
        <v>263</v>
      </c>
      <c r="M48" s="124" t="s">
        <v>18</v>
      </c>
      <c r="N48" s="124" t="s">
        <v>18</v>
      </c>
      <c r="O48" s="124" t="s">
        <v>18</v>
      </c>
      <c r="P48" s="125">
        <v>10</v>
      </c>
      <c r="Q48" s="76">
        <f t="shared" si="2"/>
        <v>26</v>
      </c>
    </row>
    <row r="49" spans="1:17" ht="150" hidden="1">
      <c r="A49" s="79" t="s">
        <v>201</v>
      </c>
      <c r="B49" s="80" t="s">
        <v>200</v>
      </c>
      <c r="C49" s="2" t="s">
        <v>17</v>
      </c>
      <c r="D49" s="36" t="s">
        <v>173</v>
      </c>
      <c r="E49" s="37" t="s">
        <v>30</v>
      </c>
      <c r="F49" s="44" t="s">
        <v>88</v>
      </c>
      <c r="G49" s="36" t="s">
        <v>31</v>
      </c>
      <c r="H49" s="36" t="s">
        <v>32</v>
      </c>
      <c r="I49" s="3" t="s">
        <v>107</v>
      </c>
      <c r="J49" s="85"/>
      <c r="K49" s="74">
        <f t="shared" si="0"/>
        <v>0</v>
      </c>
      <c r="L49" s="74">
        <f t="shared" si="1"/>
        <v>0</v>
      </c>
      <c r="M49" s="74" t="s">
        <v>18</v>
      </c>
      <c r="N49" s="74" t="s">
        <v>18</v>
      </c>
      <c r="O49" s="74" t="s">
        <v>18</v>
      </c>
      <c r="P49" s="73">
        <v>5</v>
      </c>
      <c r="Q49" s="76">
        <f t="shared" si="2"/>
        <v>0</v>
      </c>
    </row>
    <row r="50" spans="1:17" ht="131.25" hidden="1">
      <c r="A50" s="79" t="s">
        <v>202</v>
      </c>
      <c r="B50" s="80" t="s">
        <v>198</v>
      </c>
      <c r="C50" s="2" t="s">
        <v>19</v>
      </c>
      <c r="D50" s="36" t="s">
        <v>173</v>
      </c>
      <c r="E50" s="37" t="s">
        <v>30</v>
      </c>
      <c r="F50" s="44" t="s">
        <v>88</v>
      </c>
      <c r="G50" s="36" t="s">
        <v>31</v>
      </c>
      <c r="H50" s="36" t="s">
        <v>32</v>
      </c>
      <c r="I50" s="3" t="s">
        <v>107</v>
      </c>
      <c r="J50" s="74"/>
      <c r="K50" s="74">
        <f t="shared" si="0"/>
        <v>0</v>
      </c>
      <c r="L50" s="74">
        <f t="shared" si="1"/>
        <v>0</v>
      </c>
      <c r="M50" s="74" t="s">
        <v>18</v>
      </c>
      <c r="N50" s="74" t="s">
        <v>18</v>
      </c>
      <c r="O50" s="74" t="s">
        <v>18</v>
      </c>
      <c r="P50" s="73"/>
      <c r="Q50" s="76">
        <f t="shared" si="2"/>
        <v>0</v>
      </c>
    </row>
    <row r="51" spans="1:17" hidden="1">
      <c r="A51" s="20"/>
      <c r="B51" s="11"/>
      <c r="C51" s="9"/>
      <c r="D51" s="9"/>
      <c r="E51" s="11"/>
      <c r="F51" s="11"/>
      <c r="G51" s="9"/>
      <c r="H51" s="9"/>
      <c r="I51" s="3"/>
      <c r="J51" s="74"/>
      <c r="K51" s="74"/>
      <c r="L51" s="74"/>
      <c r="M51" s="74"/>
      <c r="N51" s="74"/>
      <c r="O51" s="74"/>
      <c r="P51" s="73"/>
      <c r="Q51" s="76">
        <f t="shared" si="2"/>
        <v>0</v>
      </c>
    </row>
    <row r="52" spans="1:17" ht="23.25" customHeight="1">
      <c r="A52" s="12" t="s">
        <v>94</v>
      </c>
      <c r="B52" s="11"/>
      <c r="C52" s="9"/>
      <c r="D52" s="9"/>
      <c r="E52" s="11"/>
      <c r="F52" s="11"/>
      <c r="G52" s="9"/>
      <c r="H52" s="9"/>
      <c r="I52" s="13"/>
      <c r="J52" s="74">
        <f>SUM(J43:J51)</f>
        <v>333</v>
      </c>
      <c r="K52" s="74">
        <f t="shared" ref="K52:L52" si="3">SUM(K43:K51)</f>
        <v>333</v>
      </c>
      <c r="L52" s="74">
        <f t="shared" si="3"/>
        <v>333</v>
      </c>
      <c r="M52" s="74"/>
      <c r="N52" s="74"/>
      <c r="O52" s="74"/>
      <c r="P52" s="73">
        <v>10</v>
      </c>
      <c r="Q52" s="76">
        <f t="shared" si="2"/>
        <v>33</v>
      </c>
    </row>
    <row r="53" spans="1:17">
      <c r="A53" s="162"/>
      <c r="B53" s="162"/>
      <c r="C53" s="162"/>
      <c r="D53" s="162"/>
      <c r="E53" s="162"/>
      <c r="F53" s="162"/>
      <c r="G53" s="162"/>
      <c r="H53" s="162"/>
      <c r="I53" s="162"/>
      <c r="J53" s="162"/>
      <c r="K53" s="162"/>
      <c r="L53" s="162"/>
      <c r="M53" s="162"/>
      <c r="N53" s="162"/>
      <c r="O53" s="162"/>
    </row>
    <row r="54" spans="1:17">
      <c r="A54" s="161" t="s">
        <v>33</v>
      </c>
      <c r="B54" s="161"/>
      <c r="C54" s="161"/>
      <c r="D54" s="161"/>
      <c r="E54" s="161"/>
      <c r="F54" s="161"/>
      <c r="G54" s="161"/>
      <c r="H54" s="161"/>
      <c r="I54" s="161"/>
      <c r="J54" s="161"/>
      <c r="K54" s="161"/>
      <c r="L54" s="161"/>
      <c r="M54" s="161"/>
      <c r="N54" s="161"/>
      <c r="O54" s="161"/>
    </row>
    <row r="55" spans="1:17">
      <c r="A55" s="163" t="s">
        <v>34</v>
      </c>
      <c r="B55" s="163"/>
      <c r="C55" s="163"/>
      <c r="D55" s="163"/>
      <c r="E55" s="163"/>
      <c r="F55" s="164"/>
      <c r="G55" s="164"/>
      <c r="H55" s="164"/>
      <c r="I55" s="164"/>
      <c r="J55" s="164"/>
      <c r="K55" s="164"/>
      <c r="L55" s="7"/>
      <c r="M55" s="7"/>
      <c r="N55" s="7"/>
      <c r="O55" s="7"/>
    </row>
    <row r="56" spans="1:17">
      <c r="A56" s="9" t="s">
        <v>35</v>
      </c>
      <c r="B56" s="9" t="s">
        <v>36</v>
      </c>
      <c r="C56" s="9" t="s">
        <v>37</v>
      </c>
      <c r="D56" s="9" t="s">
        <v>38</v>
      </c>
      <c r="E56" s="163" t="s">
        <v>15</v>
      </c>
      <c r="F56" s="164"/>
      <c r="G56" s="164"/>
      <c r="H56" s="164"/>
      <c r="I56" s="164"/>
      <c r="J56" s="164"/>
      <c r="K56" s="164"/>
      <c r="L56" s="7"/>
      <c r="M56" s="7"/>
      <c r="N56" s="7"/>
      <c r="O56" s="7"/>
    </row>
    <row r="57" spans="1:17">
      <c r="A57" s="9">
        <v>1</v>
      </c>
      <c r="B57" s="9">
        <v>2</v>
      </c>
      <c r="C57" s="9">
        <v>3</v>
      </c>
      <c r="D57" s="9">
        <v>4</v>
      </c>
      <c r="E57" s="163">
        <v>5</v>
      </c>
      <c r="F57" s="164"/>
      <c r="G57" s="164"/>
      <c r="H57" s="164"/>
      <c r="I57" s="164"/>
      <c r="J57" s="164"/>
      <c r="K57" s="164"/>
      <c r="L57" s="7"/>
      <c r="M57" s="7"/>
      <c r="N57" s="7"/>
      <c r="O57" s="7"/>
    </row>
    <row r="58" spans="1:17">
      <c r="A58" s="9" t="s">
        <v>18</v>
      </c>
      <c r="B58" s="9" t="s">
        <v>18</v>
      </c>
      <c r="C58" s="9" t="s">
        <v>18</v>
      </c>
      <c r="D58" s="9" t="s">
        <v>18</v>
      </c>
      <c r="E58" s="163" t="s">
        <v>18</v>
      </c>
      <c r="F58" s="165"/>
      <c r="G58" s="165"/>
      <c r="H58" s="165"/>
      <c r="I58" s="165"/>
      <c r="J58" s="165"/>
      <c r="K58" s="165"/>
      <c r="L58" s="7"/>
      <c r="M58" s="7"/>
      <c r="N58" s="7"/>
      <c r="O58" s="7"/>
    </row>
    <row r="59" spans="1:17">
      <c r="A59" s="161" t="s">
        <v>39</v>
      </c>
      <c r="B59" s="161"/>
      <c r="C59" s="161"/>
      <c r="D59" s="161"/>
      <c r="E59" s="161"/>
      <c r="F59" s="161"/>
      <c r="G59" s="7"/>
      <c r="H59" s="7"/>
      <c r="I59" s="7"/>
      <c r="J59" s="7"/>
      <c r="K59" s="7"/>
      <c r="L59" s="7"/>
      <c r="M59" s="7"/>
      <c r="N59" s="7"/>
      <c r="O59" s="7"/>
    </row>
    <row r="60" spans="1:17">
      <c r="A60" s="198" t="s">
        <v>40</v>
      </c>
      <c r="B60" s="198"/>
      <c r="C60" s="198"/>
      <c r="D60" s="198"/>
      <c r="E60" s="198"/>
      <c r="F60" s="198"/>
      <c r="G60" s="198"/>
      <c r="H60" s="198"/>
      <c r="I60" s="198"/>
      <c r="J60" s="198"/>
      <c r="K60" s="198"/>
      <c r="L60" s="14"/>
      <c r="M60" s="14"/>
      <c r="N60" s="14"/>
      <c r="O60" s="14"/>
    </row>
    <row r="61" spans="1:17" ht="40.5" customHeight="1">
      <c r="A61" s="199" t="s">
        <v>41</v>
      </c>
      <c r="B61" s="199"/>
      <c r="C61" s="199"/>
      <c r="D61" s="199"/>
      <c r="E61" s="199"/>
      <c r="F61" s="199"/>
      <c r="G61" s="199"/>
      <c r="H61" s="199"/>
      <c r="I61" s="199"/>
      <c r="J61" s="199"/>
      <c r="K61" s="199"/>
      <c r="L61" s="14"/>
      <c r="M61" s="14"/>
      <c r="N61" s="14"/>
      <c r="O61" s="14"/>
    </row>
    <row r="62" spans="1:17" ht="16.5" customHeight="1">
      <c r="A62" s="243" t="s">
        <v>42</v>
      </c>
      <c r="B62" s="243"/>
      <c r="C62" s="243"/>
      <c r="D62" s="243"/>
      <c r="E62" s="243"/>
      <c r="F62" s="243"/>
      <c r="G62" s="243"/>
      <c r="H62" s="243"/>
      <c r="I62" s="243"/>
      <c r="J62" s="243"/>
      <c r="K62" s="243"/>
      <c r="L62" s="14"/>
      <c r="M62" s="14"/>
      <c r="N62" s="14"/>
      <c r="O62" s="14"/>
    </row>
    <row r="63" spans="1:17">
      <c r="A63" s="161" t="s">
        <v>43</v>
      </c>
      <c r="B63" s="161"/>
      <c r="C63" s="161"/>
      <c r="D63" s="161"/>
      <c r="E63" s="161"/>
      <c r="F63" s="161"/>
      <c r="G63" s="161"/>
      <c r="H63" s="161"/>
      <c r="I63" s="161"/>
      <c r="J63" s="7"/>
      <c r="K63" s="7"/>
      <c r="L63" s="7"/>
      <c r="M63" s="7"/>
      <c r="N63" s="7"/>
      <c r="O63" s="7"/>
    </row>
    <row r="64" spans="1:17" ht="18.75" customHeight="1">
      <c r="A64" s="236" t="s">
        <v>44</v>
      </c>
      <c r="B64" s="236"/>
      <c r="C64" s="236"/>
      <c r="D64" s="236"/>
      <c r="E64" s="236" t="s">
        <v>45</v>
      </c>
      <c r="F64" s="236"/>
      <c r="G64" s="236"/>
      <c r="H64" s="236" t="s">
        <v>46</v>
      </c>
      <c r="I64" s="236"/>
      <c r="J64" s="236"/>
      <c r="K64" s="236"/>
      <c r="L64" s="236"/>
      <c r="M64" s="95"/>
      <c r="N64" s="95"/>
      <c r="O64" s="95"/>
      <c r="P64" s="95"/>
    </row>
    <row r="65" spans="1:15">
      <c r="A65" s="237">
        <v>1</v>
      </c>
      <c r="B65" s="237"/>
      <c r="C65" s="237"/>
      <c r="D65" s="237"/>
      <c r="E65" s="240">
        <v>2</v>
      </c>
      <c r="F65" s="241"/>
      <c r="G65" s="242"/>
      <c r="H65" s="236">
        <v>3</v>
      </c>
      <c r="I65" s="236"/>
      <c r="J65" s="236"/>
      <c r="K65" s="236"/>
      <c r="L65" s="236"/>
    </row>
    <row r="66" spans="1:15" ht="74.25" customHeight="1">
      <c r="A66" s="252" t="s">
        <v>428</v>
      </c>
      <c r="B66" s="253"/>
      <c r="C66" s="253"/>
      <c r="D66" s="254"/>
      <c r="E66" s="240" t="s">
        <v>47</v>
      </c>
      <c r="F66" s="241"/>
      <c r="G66" s="242"/>
      <c r="H66" s="240" t="s">
        <v>48</v>
      </c>
      <c r="I66" s="241"/>
      <c r="J66" s="241"/>
      <c r="K66" s="241"/>
      <c r="L66" s="242"/>
    </row>
    <row r="67" spans="1:15" ht="75.75" customHeight="1">
      <c r="A67" s="252" t="s">
        <v>429</v>
      </c>
      <c r="B67" s="253"/>
      <c r="C67" s="253"/>
      <c r="D67" s="254"/>
      <c r="E67" s="240" t="s">
        <v>49</v>
      </c>
      <c r="F67" s="241"/>
      <c r="G67" s="242"/>
      <c r="H67" s="240" t="s">
        <v>50</v>
      </c>
      <c r="I67" s="241"/>
      <c r="J67" s="241"/>
      <c r="K67" s="241"/>
      <c r="L67" s="242"/>
    </row>
    <row r="68" spans="1:15" ht="72.75" customHeight="1">
      <c r="A68" s="252" t="s">
        <v>430</v>
      </c>
      <c r="B68" s="253"/>
      <c r="C68" s="253"/>
      <c r="D68" s="254"/>
      <c r="E68" s="240" t="s">
        <v>52</v>
      </c>
      <c r="F68" s="241"/>
      <c r="G68" s="242"/>
      <c r="H68" s="240" t="s">
        <v>48</v>
      </c>
      <c r="I68" s="241"/>
      <c r="J68" s="241"/>
      <c r="K68" s="241"/>
      <c r="L68" s="242"/>
    </row>
    <row r="69" spans="1:15" ht="63" customHeight="1">
      <c r="A69" s="252" t="s">
        <v>431</v>
      </c>
      <c r="B69" s="253"/>
      <c r="C69" s="253"/>
      <c r="D69" s="254"/>
      <c r="E69" s="240" t="s">
        <v>51</v>
      </c>
      <c r="F69" s="241"/>
      <c r="G69" s="242"/>
      <c r="H69" s="255" t="s">
        <v>188</v>
      </c>
      <c r="I69" s="256"/>
      <c r="J69" s="256"/>
      <c r="K69" s="256"/>
      <c r="L69" s="257"/>
    </row>
    <row r="70" spans="1:15">
      <c r="A70" s="8"/>
      <c r="B70" s="8"/>
      <c r="C70" s="8"/>
      <c r="D70" s="8"/>
      <c r="E70" s="8"/>
      <c r="F70" s="8"/>
      <c r="G70" s="8"/>
      <c r="H70" s="8"/>
      <c r="I70" s="8"/>
      <c r="J70" s="7"/>
      <c r="K70" s="7"/>
      <c r="L70" s="7"/>
      <c r="M70" s="7"/>
      <c r="N70" s="7"/>
      <c r="O70" s="7"/>
    </row>
    <row r="71" spans="1:15" ht="29.25" customHeight="1">
      <c r="A71" s="169" t="s">
        <v>53</v>
      </c>
      <c r="B71" s="169"/>
      <c r="C71" s="169"/>
      <c r="D71" s="169"/>
      <c r="E71" s="169"/>
      <c r="F71" s="169"/>
      <c r="G71" s="169"/>
      <c r="H71" s="169"/>
      <c r="I71" s="169"/>
      <c r="J71" s="169"/>
      <c r="K71" s="169"/>
      <c r="L71" s="169"/>
      <c r="M71" s="210" t="s">
        <v>193</v>
      </c>
      <c r="N71" s="165" t="s">
        <v>203</v>
      </c>
      <c r="O71" s="7"/>
    </row>
    <row r="72" spans="1:15" ht="18" customHeight="1">
      <c r="A72" s="161" t="s">
        <v>54</v>
      </c>
      <c r="B72" s="161"/>
      <c r="C72" s="161"/>
      <c r="D72" s="161"/>
      <c r="E72" s="161"/>
      <c r="F72" s="161"/>
      <c r="G72" s="161"/>
      <c r="H72" s="161"/>
      <c r="I72" s="161"/>
      <c r="J72" s="161"/>
      <c r="K72" s="161"/>
      <c r="L72" s="161"/>
      <c r="M72" s="211"/>
      <c r="N72" s="165"/>
      <c r="O72" s="7"/>
    </row>
    <row r="73" spans="1:15">
      <c r="A73" s="161" t="s">
        <v>9</v>
      </c>
      <c r="B73" s="161"/>
      <c r="C73" s="161"/>
      <c r="D73" s="161"/>
      <c r="E73" s="161"/>
      <c r="F73" s="161"/>
      <c r="G73" s="161"/>
      <c r="H73" s="161"/>
      <c r="I73" s="161"/>
      <c r="J73" s="161"/>
      <c r="K73" s="161"/>
      <c r="L73" s="161"/>
      <c r="M73" s="211"/>
      <c r="N73" s="165"/>
      <c r="O73" s="7"/>
    </row>
    <row r="74" spans="1:15">
      <c r="A74" s="161" t="s">
        <v>86</v>
      </c>
      <c r="B74" s="161"/>
      <c r="C74" s="161"/>
      <c r="D74" s="161"/>
      <c r="E74" s="161"/>
      <c r="F74" s="161"/>
      <c r="G74" s="161"/>
      <c r="H74" s="161"/>
      <c r="I74" s="161"/>
      <c r="J74" s="161"/>
      <c r="K74" s="161"/>
      <c r="L74" s="161"/>
      <c r="M74" s="7"/>
      <c r="N74" s="8"/>
      <c r="O74" s="7"/>
    </row>
    <row r="75" spans="1:15">
      <c r="A75" s="161" t="s">
        <v>100</v>
      </c>
      <c r="B75" s="161"/>
      <c r="C75" s="161"/>
      <c r="D75" s="161"/>
      <c r="E75" s="161"/>
      <c r="F75" s="161"/>
      <c r="G75" s="161"/>
      <c r="H75" s="161"/>
      <c r="I75" s="161"/>
      <c r="J75" s="161"/>
      <c r="K75" s="7"/>
      <c r="L75" s="7"/>
      <c r="M75" s="7"/>
      <c r="N75" s="8"/>
      <c r="O75" s="7"/>
    </row>
    <row r="76" spans="1:15" ht="81" customHeight="1">
      <c r="A76" s="163" t="s">
        <v>87</v>
      </c>
      <c r="B76" s="163" t="s">
        <v>10</v>
      </c>
      <c r="C76" s="163"/>
      <c r="D76" s="163"/>
      <c r="E76" s="163" t="s">
        <v>11</v>
      </c>
      <c r="F76" s="163"/>
      <c r="G76" s="163" t="s">
        <v>12</v>
      </c>
      <c r="H76" s="163"/>
      <c r="I76" s="163"/>
      <c r="J76" s="163" t="s">
        <v>13</v>
      </c>
      <c r="K76" s="163"/>
      <c r="L76" s="163"/>
      <c r="M76" s="187" t="s">
        <v>184</v>
      </c>
      <c r="N76" s="189"/>
      <c r="O76" s="7"/>
    </row>
    <row r="77" spans="1:15" ht="59.25" customHeight="1">
      <c r="A77" s="166"/>
      <c r="B77" s="163"/>
      <c r="C77" s="163"/>
      <c r="D77" s="163"/>
      <c r="E77" s="163"/>
      <c r="F77" s="163"/>
      <c r="G77" s="163" t="s">
        <v>14</v>
      </c>
      <c r="H77" s="163" t="s">
        <v>24</v>
      </c>
      <c r="I77" s="163"/>
      <c r="J77" s="163" t="s">
        <v>226</v>
      </c>
      <c r="K77" s="163" t="s">
        <v>227</v>
      </c>
      <c r="L77" s="163" t="s">
        <v>232</v>
      </c>
      <c r="M77" s="165" t="s">
        <v>185</v>
      </c>
      <c r="N77" s="163" t="s">
        <v>186</v>
      </c>
      <c r="O77" s="7"/>
    </row>
    <row r="78" spans="1:15" ht="56.25">
      <c r="A78" s="166"/>
      <c r="B78" s="9" t="s">
        <v>26</v>
      </c>
      <c r="C78" s="9" t="s">
        <v>27</v>
      </c>
      <c r="D78" s="9" t="s">
        <v>18</v>
      </c>
      <c r="E78" s="9" t="s">
        <v>58</v>
      </c>
      <c r="F78" s="9" t="s">
        <v>18</v>
      </c>
      <c r="G78" s="166"/>
      <c r="H78" s="9" t="s">
        <v>15</v>
      </c>
      <c r="I78" s="9" t="s">
        <v>16</v>
      </c>
      <c r="J78" s="163"/>
      <c r="K78" s="163"/>
      <c r="L78" s="166"/>
      <c r="M78" s="165"/>
      <c r="N78" s="163"/>
      <c r="O78" s="7"/>
    </row>
    <row r="79" spans="1:15">
      <c r="A79" s="9">
        <v>1</v>
      </c>
      <c r="B79" s="9">
        <v>2</v>
      </c>
      <c r="C79" s="9">
        <v>3</v>
      </c>
      <c r="D79" s="9">
        <v>4</v>
      </c>
      <c r="E79" s="9">
        <v>5</v>
      </c>
      <c r="F79" s="9">
        <v>6</v>
      </c>
      <c r="G79" s="9">
        <v>7</v>
      </c>
      <c r="H79" s="9">
        <v>8</v>
      </c>
      <c r="I79" s="9">
        <v>9</v>
      </c>
      <c r="J79" s="9">
        <v>10</v>
      </c>
      <c r="K79" s="9">
        <v>11</v>
      </c>
      <c r="L79" s="9">
        <v>12</v>
      </c>
      <c r="M79" s="53">
        <v>13</v>
      </c>
      <c r="N79" s="53">
        <v>14</v>
      </c>
      <c r="O79" s="7"/>
    </row>
    <row r="80" spans="1:15" ht="126">
      <c r="A80" s="238" t="s">
        <v>108</v>
      </c>
      <c r="B80" s="239" t="s">
        <v>108</v>
      </c>
      <c r="C80" s="239" t="s">
        <v>108</v>
      </c>
      <c r="D80" s="251" t="s">
        <v>18</v>
      </c>
      <c r="E80" s="239" t="s">
        <v>108</v>
      </c>
      <c r="F80" s="251" t="s">
        <v>18</v>
      </c>
      <c r="G80" s="10" t="s">
        <v>103</v>
      </c>
      <c r="H80" s="9" t="s">
        <v>97</v>
      </c>
      <c r="I80" s="9">
        <v>744</v>
      </c>
      <c r="J80" s="9">
        <v>95</v>
      </c>
      <c r="K80" s="43">
        <v>95</v>
      </c>
      <c r="L80" s="43">
        <v>95</v>
      </c>
      <c r="M80" s="53">
        <v>10</v>
      </c>
      <c r="N80" s="76">
        <v>10</v>
      </c>
      <c r="O80" s="7"/>
    </row>
    <row r="81" spans="1:17" ht="252">
      <c r="A81" s="205"/>
      <c r="B81" s="207"/>
      <c r="C81" s="207"/>
      <c r="D81" s="209"/>
      <c r="E81" s="207"/>
      <c r="F81" s="209"/>
      <c r="G81" s="10" t="s">
        <v>104</v>
      </c>
      <c r="H81" s="9" t="s">
        <v>97</v>
      </c>
      <c r="I81" s="9">
        <v>744</v>
      </c>
      <c r="J81" s="9">
        <v>100</v>
      </c>
      <c r="K81" s="43">
        <v>100</v>
      </c>
      <c r="L81" s="43">
        <v>100</v>
      </c>
      <c r="M81" s="53">
        <v>10</v>
      </c>
      <c r="N81" s="53">
        <v>10</v>
      </c>
      <c r="O81" s="7"/>
    </row>
    <row r="82" spans="1:17" ht="18.75" customHeight="1">
      <c r="A82" s="168"/>
      <c r="B82" s="168"/>
      <c r="C82" s="168"/>
      <c r="D82" s="168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</row>
    <row r="83" spans="1:17">
      <c r="A83" s="161" t="s">
        <v>101</v>
      </c>
      <c r="B83" s="161"/>
      <c r="C83" s="161"/>
      <c r="D83" s="161"/>
      <c r="E83" s="161"/>
      <c r="F83" s="161"/>
      <c r="G83" s="161"/>
      <c r="H83" s="161"/>
      <c r="I83" s="161"/>
      <c r="J83" s="161"/>
      <c r="K83" s="7"/>
      <c r="L83" s="7"/>
      <c r="M83" s="7"/>
      <c r="N83" s="7"/>
      <c r="O83" s="7"/>
    </row>
    <row r="84" spans="1:17" ht="123.75" customHeight="1">
      <c r="A84" s="163" t="s">
        <v>87</v>
      </c>
      <c r="B84" s="163" t="s">
        <v>10</v>
      </c>
      <c r="C84" s="163"/>
      <c r="D84" s="163"/>
      <c r="E84" s="163" t="s">
        <v>11</v>
      </c>
      <c r="F84" s="163"/>
      <c r="G84" s="163" t="s">
        <v>21</v>
      </c>
      <c r="H84" s="163"/>
      <c r="I84" s="163"/>
      <c r="J84" s="163" t="s">
        <v>22</v>
      </c>
      <c r="K84" s="163"/>
      <c r="L84" s="163"/>
      <c r="M84" s="163" t="s">
        <v>23</v>
      </c>
      <c r="N84" s="163"/>
      <c r="O84" s="163"/>
      <c r="P84" s="187" t="s">
        <v>184</v>
      </c>
      <c r="Q84" s="189"/>
    </row>
    <row r="85" spans="1:17" ht="63" customHeight="1">
      <c r="A85" s="166"/>
      <c r="B85" s="163"/>
      <c r="C85" s="163"/>
      <c r="D85" s="163"/>
      <c r="E85" s="163"/>
      <c r="F85" s="163"/>
      <c r="G85" s="163" t="s">
        <v>85</v>
      </c>
      <c r="H85" s="163" t="s">
        <v>24</v>
      </c>
      <c r="I85" s="163"/>
      <c r="J85" s="163" t="s">
        <v>226</v>
      </c>
      <c r="K85" s="163" t="s">
        <v>231</v>
      </c>
      <c r="L85" s="163" t="s">
        <v>232</v>
      </c>
      <c r="M85" s="163" t="s">
        <v>230</v>
      </c>
      <c r="N85" s="163" t="s">
        <v>231</v>
      </c>
      <c r="O85" s="163" t="s">
        <v>232</v>
      </c>
      <c r="P85" s="163" t="s">
        <v>185</v>
      </c>
      <c r="Q85" s="163" t="s">
        <v>186</v>
      </c>
    </row>
    <row r="86" spans="1:17" ht="52.5" customHeight="1">
      <c r="A86" s="166"/>
      <c r="B86" s="9" t="s">
        <v>26</v>
      </c>
      <c r="C86" s="9" t="s">
        <v>27</v>
      </c>
      <c r="D86" s="9" t="s">
        <v>18</v>
      </c>
      <c r="E86" s="9" t="s">
        <v>58</v>
      </c>
      <c r="F86" s="9" t="s">
        <v>18</v>
      </c>
      <c r="G86" s="166"/>
      <c r="H86" s="9" t="s">
        <v>29</v>
      </c>
      <c r="I86" s="9" t="s">
        <v>16</v>
      </c>
      <c r="J86" s="163"/>
      <c r="K86" s="166"/>
      <c r="L86" s="166"/>
      <c r="M86" s="166"/>
      <c r="N86" s="166"/>
      <c r="O86" s="166"/>
      <c r="P86" s="163"/>
      <c r="Q86" s="163"/>
    </row>
    <row r="87" spans="1:17">
      <c r="A87" s="18">
        <v>1</v>
      </c>
      <c r="B87" s="18">
        <v>2</v>
      </c>
      <c r="C87" s="18">
        <v>3</v>
      </c>
      <c r="D87" s="9">
        <v>4</v>
      </c>
      <c r="E87" s="9">
        <v>5</v>
      </c>
      <c r="F87" s="9">
        <v>6</v>
      </c>
      <c r="G87" s="9">
        <v>7</v>
      </c>
      <c r="H87" s="9">
        <v>8</v>
      </c>
      <c r="I87" s="9">
        <v>9</v>
      </c>
      <c r="J87" s="9">
        <v>10</v>
      </c>
      <c r="K87" s="9">
        <v>11</v>
      </c>
      <c r="L87" s="9">
        <v>12</v>
      </c>
      <c r="M87" s="9">
        <v>13</v>
      </c>
      <c r="N87" s="9">
        <v>14</v>
      </c>
      <c r="O87" s="9">
        <v>15</v>
      </c>
      <c r="P87" s="71">
        <v>16</v>
      </c>
      <c r="Q87" s="71">
        <v>17</v>
      </c>
    </row>
    <row r="88" spans="1:17" ht="56.25" hidden="1">
      <c r="A88" s="89" t="s">
        <v>204</v>
      </c>
      <c r="B88" s="2" t="s">
        <v>166</v>
      </c>
      <c r="C88" s="2" t="s">
        <v>167</v>
      </c>
      <c r="D88" s="37" t="s">
        <v>18</v>
      </c>
      <c r="E88" s="9" t="s">
        <v>56</v>
      </c>
      <c r="F88" s="11" t="s">
        <v>18</v>
      </c>
      <c r="G88" s="9" t="s">
        <v>59</v>
      </c>
      <c r="H88" s="9" t="s">
        <v>32</v>
      </c>
      <c r="I88" s="3" t="s">
        <v>107</v>
      </c>
      <c r="J88" s="9"/>
      <c r="K88" s="9">
        <f>J88</f>
        <v>0</v>
      </c>
      <c r="L88" s="9">
        <f>J88</f>
        <v>0</v>
      </c>
      <c r="M88" s="16" t="s">
        <v>18</v>
      </c>
      <c r="N88" s="9" t="s">
        <v>18</v>
      </c>
      <c r="O88" s="9" t="s">
        <v>18</v>
      </c>
      <c r="P88" s="71">
        <v>10</v>
      </c>
      <c r="Q88" s="72">
        <f t="shared" ref="Q88:Q89" si="4">J88*0.1</f>
        <v>0</v>
      </c>
    </row>
    <row r="89" spans="1:17" ht="75">
      <c r="A89" s="123" t="s">
        <v>205</v>
      </c>
      <c r="B89" s="2" t="s">
        <v>55</v>
      </c>
      <c r="C89" s="2" t="s">
        <v>167</v>
      </c>
      <c r="D89" s="125" t="s">
        <v>18</v>
      </c>
      <c r="E89" s="124" t="s">
        <v>56</v>
      </c>
      <c r="F89" s="125" t="s">
        <v>18</v>
      </c>
      <c r="G89" s="124" t="s">
        <v>59</v>
      </c>
      <c r="H89" s="124" t="s">
        <v>32</v>
      </c>
      <c r="I89" s="3" t="s">
        <v>107</v>
      </c>
      <c r="J89" s="124">
        <v>1</v>
      </c>
      <c r="K89" s="124">
        <f t="shared" ref="K89:K107" si="5">J89</f>
        <v>1</v>
      </c>
      <c r="L89" s="124">
        <f t="shared" ref="L89:L107" si="6">J89</f>
        <v>1</v>
      </c>
      <c r="M89" s="15" t="s">
        <v>18</v>
      </c>
      <c r="N89" s="124" t="s">
        <v>18</v>
      </c>
      <c r="O89" s="124" t="s">
        <v>18</v>
      </c>
      <c r="P89" s="71">
        <v>10</v>
      </c>
      <c r="Q89" s="72">
        <f t="shared" si="4"/>
        <v>0</v>
      </c>
    </row>
    <row r="90" spans="1:17" ht="37.5" hidden="1">
      <c r="A90" s="90" t="s">
        <v>206</v>
      </c>
      <c r="B90" s="2" t="s">
        <v>20</v>
      </c>
      <c r="C90" s="2" t="s">
        <v>167</v>
      </c>
      <c r="D90" s="37" t="s">
        <v>18</v>
      </c>
      <c r="E90" s="9" t="s">
        <v>56</v>
      </c>
      <c r="F90" s="11" t="s">
        <v>18</v>
      </c>
      <c r="G90" s="9" t="s">
        <v>59</v>
      </c>
      <c r="H90" s="9" t="s">
        <v>32</v>
      </c>
      <c r="I90" s="3" t="s">
        <v>107</v>
      </c>
      <c r="J90" s="119"/>
      <c r="K90" s="39">
        <f t="shared" si="5"/>
        <v>0</v>
      </c>
      <c r="L90" s="39">
        <f t="shared" si="6"/>
        <v>0</v>
      </c>
      <c r="M90" s="16" t="s">
        <v>18</v>
      </c>
      <c r="N90" s="9" t="s">
        <v>18</v>
      </c>
      <c r="O90" s="9" t="s">
        <v>18</v>
      </c>
      <c r="P90" s="71">
        <v>10</v>
      </c>
      <c r="Q90" s="72">
        <f>J90*0.1</f>
        <v>0</v>
      </c>
    </row>
    <row r="91" spans="1:17" ht="93.75">
      <c r="A91" s="123" t="s">
        <v>207</v>
      </c>
      <c r="B91" s="2" t="s">
        <v>168</v>
      </c>
      <c r="C91" s="2" t="s">
        <v>167</v>
      </c>
      <c r="D91" s="120" t="s">
        <v>18</v>
      </c>
      <c r="E91" s="119" t="s">
        <v>56</v>
      </c>
      <c r="F91" s="120" t="s">
        <v>18</v>
      </c>
      <c r="G91" s="119" t="s">
        <v>59</v>
      </c>
      <c r="H91" s="119" t="s">
        <v>32</v>
      </c>
      <c r="I91" s="3" t="s">
        <v>107</v>
      </c>
      <c r="J91" s="119">
        <v>11</v>
      </c>
      <c r="K91" s="119">
        <f t="shared" si="5"/>
        <v>11</v>
      </c>
      <c r="L91" s="119">
        <f t="shared" si="6"/>
        <v>11</v>
      </c>
      <c r="M91" s="16" t="s">
        <v>170</v>
      </c>
      <c r="N91" s="16" t="s">
        <v>170</v>
      </c>
      <c r="O91" s="16" t="s">
        <v>170</v>
      </c>
      <c r="P91" s="71">
        <v>10</v>
      </c>
      <c r="Q91" s="72">
        <f t="shared" ref="Q91:Q109" si="7">J91*0.1</f>
        <v>1</v>
      </c>
    </row>
    <row r="92" spans="1:17" ht="75">
      <c r="A92" s="90" t="s">
        <v>208</v>
      </c>
      <c r="B92" s="2" t="s">
        <v>57</v>
      </c>
      <c r="C92" s="2" t="s">
        <v>167</v>
      </c>
      <c r="D92" s="37" t="s">
        <v>18</v>
      </c>
      <c r="E92" s="9" t="s">
        <v>56</v>
      </c>
      <c r="F92" s="118" t="s">
        <v>462</v>
      </c>
      <c r="G92" s="9" t="s">
        <v>59</v>
      </c>
      <c r="H92" s="9" t="s">
        <v>32</v>
      </c>
      <c r="I92" s="3" t="s">
        <v>107</v>
      </c>
      <c r="J92" s="9">
        <f>J43-J91-J89</f>
        <v>15</v>
      </c>
      <c r="K92" s="39">
        <f t="shared" si="5"/>
        <v>15</v>
      </c>
      <c r="L92" s="39">
        <f t="shared" si="6"/>
        <v>15</v>
      </c>
      <c r="M92" s="16" t="s">
        <v>169</v>
      </c>
      <c r="N92" s="16" t="s">
        <v>169</v>
      </c>
      <c r="O92" s="16" t="s">
        <v>169</v>
      </c>
      <c r="P92" s="71">
        <v>10</v>
      </c>
      <c r="Q92" s="72">
        <f t="shared" si="7"/>
        <v>2</v>
      </c>
    </row>
    <row r="93" spans="1:17" ht="93.75" hidden="1">
      <c r="A93" s="89" t="s">
        <v>209</v>
      </c>
      <c r="B93" s="2" t="s">
        <v>166</v>
      </c>
      <c r="C93" s="2" t="s">
        <v>167</v>
      </c>
      <c r="D93" s="37" t="s">
        <v>18</v>
      </c>
      <c r="E93" s="9" t="s">
        <v>88</v>
      </c>
      <c r="F93" s="11" t="s">
        <v>18</v>
      </c>
      <c r="G93" s="9" t="s">
        <v>59</v>
      </c>
      <c r="H93" s="9" t="s">
        <v>32</v>
      </c>
      <c r="I93" s="3" t="s">
        <v>107</v>
      </c>
      <c r="J93" s="9"/>
      <c r="K93" s="39">
        <f t="shared" si="5"/>
        <v>0</v>
      </c>
      <c r="L93" s="39">
        <f t="shared" si="6"/>
        <v>0</v>
      </c>
      <c r="M93" s="16" t="s">
        <v>18</v>
      </c>
      <c r="N93" s="9" t="s">
        <v>18</v>
      </c>
      <c r="O93" s="9" t="s">
        <v>18</v>
      </c>
      <c r="P93" s="71">
        <v>10</v>
      </c>
      <c r="Q93" s="72">
        <f t="shared" si="7"/>
        <v>0</v>
      </c>
    </row>
    <row r="94" spans="1:17" ht="93.75" hidden="1">
      <c r="A94" s="89" t="s">
        <v>210</v>
      </c>
      <c r="B94" s="2" t="s">
        <v>55</v>
      </c>
      <c r="C94" s="2" t="s">
        <v>167</v>
      </c>
      <c r="D94" s="37" t="s">
        <v>18</v>
      </c>
      <c r="E94" s="9" t="s">
        <v>88</v>
      </c>
      <c r="F94" s="11" t="s">
        <v>18</v>
      </c>
      <c r="G94" s="9" t="s">
        <v>59</v>
      </c>
      <c r="H94" s="9" t="s">
        <v>32</v>
      </c>
      <c r="I94" s="3" t="s">
        <v>107</v>
      </c>
      <c r="J94" s="9"/>
      <c r="K94" s="39">
        <f t="shared" si="5"/>
        <v>0</v>
      </c>
      <c r="L94" s="39">
        <f t="shared" si="6"/>
        <v>0</v>
      </c>
      <c r="M94" s="15" t="s">
        <v>18</v>
      </c>
      <c r="N94" s="9" t="s">
        <v>18</v>
      </c>
      <c r="O94" s="9" t="s">
        <v>18</v>
      </c>
      <c r="P94" s="71">
        <v>10</v>
      </c>
      <c r="Q94" s="72">
        <f t="shared" si="7"/>
        <v>0</v>
      </c>
    </row>
    <row r="95" spans="1:17" ht="93.75" hidden="1">
      <c r="A95" s="89" t="s">
        <v>211</v>
      </c>
      <c r="B95" s="2" t="s">
        <v>20</v>
      </c>
      <c r="C95" s="2" t="s">
        <v>167</v>
      </c>
      <c r="D95" s="37" t="s">
        <v>18</v>
      </c>
      <c r="E95" s="9" t="s">
        <v>88</v>
      </c>
      <c r="F95" s="11" t="s">
        <v>18</v>
      </c>
      <c r="G95" s="9" t="s">
        <v>59</v>
      </c>
      <c r="H95" s="9" t="s">
        <v>32</v>
      </c>
      <c r="I95" s="3" t="s">
        <v>107</v>
      </c>
      <c r="J95" s="9"/>
      <c r="K95" s="39">
        <f t="shared" si="5"/>
        <v>0</v>
      </c>
      <c r="L95" s="39">
        <f t="shared" si="6"/>
        <v>0</v>
      </c>
      <c r="M95" s="16" t="s">
        <v>18</v>
      </c>
      <c r="N95" s="9" t="s">
        <v>18</v>
      </c>
      <c r="O95" s="9" t="s">
        <v>18</v>
      </c>
      <c r="P95" s="71">
        <v>10</v>
      </c>
      <c r="Q95" s="72">
        <f t="shared" si="7"/>
        <v>0</v>
      </c>
    </row>
    <row r="96" spans="1:17" ht="93.75" hidden="1">
      <c r="A96" s="89" t="s">
        <v>212</v>
      </c>
      <c r="B96" s="2" t="s">
        <v>168</v>
      </c>
      <c r="C96" s="2" t="s">
        <v>167</v>
      </c>
      <c r="D96" s="37" t="s">
        <v>18</v>
      </c>
      <c r="E96" s="9" t="s">
        <v>88</v>
      </c>
      <c r="F96" s="11" t="s">
        <v>18</v>
      </c>
      <c r="G96" s="9" t="s">
        <v>59</v>
      </c>
      <c r="H96" s="9" t="s">
        <v>32</v>
      </c>
      <c r="I96" s="3" t="s">
        <v>107</v>
      </c>
      <c r="J96" s="9"/>
      <c r="K96" s="39">
        <f t="shared" si="5"/>
        <v>0</v>
      </c>
      <c r="L96" s="39">
        <f t="shared" si="6"/>
        <v>0</v>
      </c>
      <c r="M96" s="16" t="s">
        <v>171</v>
      </c>
      <c r="N96" s="16" t="s">
        <v>171</v>
      </c>
      <c r="O96" s="16" t="s">
        <v>171</v>
      </c>
      <c r="P96" s="71">
        <v>10</v>
      </c>
      <c r="Q96" s="72">
        <f t="shared" si="7"/>
        <v>0</v>
      </c>
    </row>
    <row r="97" spans="1:17" ht="93.75" hidden="1">
      <c r="A97" s="89" t="s">
        <v>213</v>
      </c>
      <c r="B97" s="2" t="s">
        <v>57</v>
      </c>
      <c r="C97" s="2" t="s">
        <v>167</v>
      </c>
      <c r="D97" s="37" t="s">
        <v>18</v>
      </c>
      <c r="E97" s="9" t="s">
        <v>88</v>
      </c>
      <c r="F97" s="11" t="s">
        <v>18</v>
      </c>
      <c r="G97" s="9" t="s">
        <v>59</v>
      </c>
      <c r="H97" s="9" t="s">
        <v>32</v>
      </c>
      <c r="I97" s="3" t="s">
        <v>107</v>
      </c>
      <c r="J97" s="9"/>
      <c r="K97" s="39">
        <f t="shared" si="5"/>
        <v>0</v>
      </c>
      <c r="L97" s="39">
        <f t="shared" si="6"/>
        <v>0</v>
      </c>
      <c r="M97" s="16" t="s">
        <v>172</v>
      </c>
      <c r="N97" s="16" t="s">
        <v>172</v>
      </c>
      <c r="O97" s="16" t="s">
        <v>172</v>
      </c>
      <c r="P97" s="71">
        <v>10</v>
      </c>
      <c r="Q97" s="72">
        <f t="shared" si="7"/>
        <v>0</v>
      </c>
    </row>
    <row r="98" spans="1:17" ht="56.25" hidden="1">
      <c r="A98" s="90" t="s">
        <v>214</v>
      </c>
      <c r="B98" s="2" t="s">
        <v>166</v>
      </c>
      <c r="C98" s="2" t="s">
        <v>173</v>
      </c>
      <c r="D98" s="41" t="s">
        <v>18</v>
      </c>
      <c r="E98" s="40" t="s">
        <v>56</v>
      </c>
      <c r="F98" s="41" t="s">
        <v>18</v>
      </c>
      <c r="G98" s="40" t="s">
        <v>59</v>
      </c>
      <c r="H98" s="40" t="s">
        <v>32</v>
      </c>
      <c r="I98" s="3" t="s">
        <v>107</v>
      </c>
      <c r="J98" s="40"/>
      <c r="K98" s="42">
        <f t="shared" si="5"/>
        <v>0</v>
      </c>
      <c r="L98" s="42">
        <f t="shared" si="6"/>
        <v>0</v>
      </c>
      <c r="M98" s="15" t="s">
        <v>18</v>
      </c>
      <c r="N98" s="40" t="s">
        <v>18</v>
      </c>
      <c r="O98" s="40" t="s">
        <v>18</v>
      </c>
      <c r="P98" s="71">
        <v>10</v>
      </c>
      <c r="Q98" s="72">
        <f t="shared" si="7"/>
        <v>0</v>
      </c>
    </row>
    <row r="99" spans="1:17" ht="75">
      <c r="A99" s="90" t="s">
        <v>215</v>
      </c>
      <c r="B99" s="2" t="s">
        <v>55</v>
      </c>
      <c r="C99" s="2" t="s">
        <v>173</v>
      </c>
      <c r="D99" s="41" t="s">
        <v>18</v>
      </c>
      <c r="E99" s="40" t="s">
        <v>56</v>
      </c>
      <c r="F99" s="41" t="s">
        <v>18</v>
      </c>
      <c r="G99" s="40" t="s">
        <v>59</v>
      </c>
      <c r="H99" s="40" t="s">
        <v>32</v>
      </c>
      <c r="I99" s="3" t="s">
        <v>107</v>
      </c>
      <c r="J99" s="119">
        <v>2</v>
      </c>
      <c r="K99" s="42">
        <f t="shared" si="5"/>
        <v>2</v>
      </c>
      <c r="L99" s="42">
        <f t="shared" si="6"/>
        <v>2</v>
      </c>
      <c r="M99" s="15" t="s">
        <v>18</v>
      </c>
      <c r="N99" s="40" t="s">
        <v>18</v>
      </c>
      <c r="O99" s="40" t="s">
        <v>18</v>
      </c>
      <c r="P99" s="71">
        <v>10</v>
      </c>
      <c r="Q99" s="72">
        <f t="shared" si="7"/>
        <v>0</v>
      </c>
    </row>
    <row r="100" spans="1:17" ht="37.5">
      <c r="A100" s="90" t="s">
        <v>216</v>
      </c>
      <c r="B100" s="2" t="s">
        <v>20</v>
      </c>
      <c r="C100" s="2" t="s">
        <v>173</v>
      </c>
      <c r="D100" s="41" t="s">
        <v>18</v>
      </c>
      <c r="E100" s="40" t="s">
        <v>56</v>
      </c>
      <c r="F100" s="41" t="s">
        <v>18</v>
      </c>
      <c r="G100" s="40" t="s">
        <v>59</v>
      </c>
      <c r="H100" s="40" t="s">
        <v>32</v>
      </c>
      <c r="I100" s="3" t="s">
        <v>107</v>
      </c>
      <c r="J100" s="119">
        <v>1</v>
      </c>
      <c r="K100" s="42">
        <f t="shared" si="5"/>
        <v>1</v>
      </c>
      <c r="L100" s="42">
        <f t="shared" si="6"/>
        <v>1</v>
      </c>
      <c r="M100" s="15" t="s">
        <v>18</v>
      </c>
      <c r="N100" s="40" t="s">
        <v>18</v>
      </c>
      <c r="O100" s="40" t="s">
        <v>18</v>
      </c>
      <c r="P100" s="71">
        <v>10</v>
      </c>
      <c r="Q100" s="72">
        <f t="shared" si="7"/>
        <v>0</v>
      </c>
    </row>
    <row r="101" spans="1:17" ht="93.75">
      <c r="A101" s="123" t="s">
        <v>217</v>
      </c>
      <c r="B101" s="2" t="s">
        <v>168</v>
      </c>
      <c r="C101" s="2" t="s">
        <v>173</v>
      </c>
      <c r="D101" s="120" t="s">
        <v>18</v>
      </c>
      <c r="E101" s="119" t="s">
        <v>56</v>
      </c>
      <c r="F101" s="120" t="s">
        <v>18</v>
      </c>
      <c r="G101" s="119" t="s">
        <v>59</v>
      </c>
      <c r="H101" s="119" t="s">
        <v>32</v>
      </c>
      <c r="I101" s="3" t="s">
        <v>107</v>
      </c>
      <c r="J101" s="119">
        <v>87</v>
      </c>
      <c r="K101" s="119">
        <f t="shared" si="5"/>
        <v>87</v>
      </c>
      <c r="L101" s="119">
        <f t="shared" si="6"/>
        <v>87</v>
      </c>
      <c r="M101" s="16" t="s">
        <v>170</v>
      </c>
      <c r="N101" s="16" t="s">
        <v>170</v>
      </c>
      <c r="O101" s="16" t="s">
        <v>170</v>
      </c>
      <c r="P101" s="71">
        <v>10</v>
      </c>
      <c r="Q101" s="72">
        <f t="shared" si="7"/>
        <v>9</v>
      </c>
    </row>
    <row r="102" spans="1:17" ht="75">
      <c r="A102" s="90" t="s">
        <v>218</v>
      </c>
      <c r="B102" s="2" t="s">
        <v>57</v>
      </c>
      <c r="C102" s="2" t="s">
        <v>173</v>
      </c>
      <c r="D102" s="41" t="s">
        <v>18</v>
      </c>
      <c r="E102" s="40" t="s">
        <v>56</v>
      </c>
      <c r="F102" s="41" t="s">
        <v>18</v>
      </c>
      <c r="G102" s="40" t="s">
        <v>59</v>
      </c>
      <c r="H102" s="40" t="s">
        <v>32</v>
      </c>
      <c r="I102" s="3" t="s">
        <v>107</v>
      </c>
      <c r="J102" s="40">
        <f>J48+J47-J101-J100-J99</f>
        <v>216</v>
      </c>
      <c r="K102" s="42">
        <f t="shared" si="5"/>
        <v>216</v>
      </c>
      <c r="L102" s="42">
        <f t="shared" si="6"/>
        <v>216</v>
      </c>
      <c r="M102" s="16" t="s">
        <v>169</v>
      </c>
      <c r="N102" s="16" t="s">
        <v>169</v>
      </c>
      <c r="O102" s="16" t="s">
        <v>169</v>
      </c>
      <c r="P102" s="71">
        <v>10</v>
      </c>
      <c r="Q102" s="72">
        <f t="shared" si="7"/>
        <v>22</v>
      </c>
    </row>
    <row r="103" spans="1:17" ht="93.75" hidden="1">
      <c r="A103" s="82" t="s">
        <v>219</v>
      </c>
      <c r="B103" s="2" t="s">
        <v>166</v>
      </c>
      <c r="C103" s="2" t="s">
        <v>173</v>
      </c>
      <c r="D103" s="41" t="s">
        <v>18</v>
      </c>
      <c r="E103" s="40" t="s">
        <v>88</v>
      </c>
      <c r="F103" s="41" t="s">
        <v>18</v>
      </c>
      <c r="G103" s="40" t="s">
        <v>59</v>
      </c>
      <c r="H103" s="40" t="s">
        <v>32</v>
      </c>
      <c r="I103" s="3" t="s">
        <v>107</v>
      </c>
      <c r="J103" s="40"/>
      <c r="K103" s="42">
        <f t="shared" si="5"/>
        <v>0</v>
      </c>
      <c r="L103" s="42">
        <f t="shared" si="6"/>
        <v>0</v>
      </c>
      <c r="M103" s="15" t="s">
        <v>18</v>
      </c>
      <c r="N103" s="40" t="s">
        <v>18</v>
      </c>
      <c r="O103" s="40" t="s">
        <v>18</v>
      </c>
      <c r="P103" s="71">
        <v>10</v>
      </c>
      <c r="Q103" s="72">
        <f t="shared" si="7"/>
        <v>0</v>
      </c>
    </row>
    <row r="104" spans="1:17" ht="93.75" hidden="1">
      <c r="A104" s="82" t="s">
        <v>220</v>
      </c>
      <c r="B104" s="2" t="s">
        <v>55</v>
      </c>
      <c r="C104" s="2" t="s">
        <v>173</v>
      </c>
      <c r="D104" s="41" t="s">
        <v>18</v>
      </c>
      <c r="E104" s="40" t="s">
        <v>88</v>
      </c>
      <c r="F104" s="41" t="s">
        <v>18</v>
      </c>
      <c r="G104" s="40" t="s">
        <v>59</v>
      </c>
      <c r="H104" s="40" t="s">
        <v>32</v>
      </c>
      <c r="I104" s="3" t="s">
        <v>107</v>
      </c>
      <c r="J104" s="40"/>
      <c r="K104" s="42">
        <f t="shared" si="5"/>
        <v>0</v>
      </c>
      <c r="L104" s="42">
        <f t="shared" si="6"/>
        <v>0</v>
      </c>
      <c r="M104" s="15" t="s">
        <v>18</v>
      </c>
      <c r="N104" s="40" t="s">
        <v>18</v>
      </c>
      <c r="O104" s="40" t="s">
        <v>18</v>
      </c>
      <c r="P104" s="71">
        <v>10</v>
      </c>
      <c r="Q104" s="72">
        <f t="shared" si="7"/>
        <v>0</v>
      </c>
    </row>
    <row r="105" spans="1:17" ht="93.75" hidden="1">
      <c r="A105" s="82" t="s">
        <v>221</v>
      </c>
      <c r="B105" s="2" t="s">
        <v>20</v>
      </c>
      <c r="C105" s="2" t="s">
        <v>173</v>
      </c>
      <c r="D105" s="41" t="s">
        <v>18</v>
      </c>
      <c r="E105" s="40" t="s">
        <v>88</v>
      </c>
      <c r="F105" s="41" t="s">
        <v>18</v>
      </c>
      <c r="G105" s="40" t="s">
        <v>59</v>
      </c>
      <c r="H105" s="40" t="s">
        <v>32</v>
      </c>
      <c r="I105" s="3" t="s">
        <v>107</v>
      </c>
      <c r="J105" s="40"/>
      <c r="K105" s="42">
        <f t="shared" si="5"/>
        <v>0</v>
      </c>
      <c r="L105" s="42">
        <f t="shared" si="6"/>
        <v>0</v>
      </c>
      <c r="M105" s="15" t="s">
        <v>18</v>
      </c>
      <c r="N105" s="40" t="s">
        <v>18</v>
      </c>
      <c r="O105" s="40" t="s">
        <v>18</v>
      </c>
      <c r="P105" s="71">
        <v>10</v>
      </c>
      <c r="Q105" s="72">
        <f t="shared" si="7"/>
        <v>0</v>
      </c>
    </row>
    <row r="106" spans="1:17" ht="93.75" hidden="1">
      <c r="A106" s="82" t="s">
        <v>222</v>
      </c>
      <c r="B106" s="2" t="s">
        <v>168</v>
      </c>
      <c r="C106" s="2" t="s">
        <v>173</v>
      </c>
      <c r="D106" s="41" t="s">
        <v>18</v>
      </c>
      <c r="E106" s="40" t="s">
        <v>88</v>
      </c>
      <c r="F106" s="41" t="s">
        <v>18</v>
      </c>
      <c r="G106" s="40" t="s">
        <v>59</v>
      </c>
      <c r="H106" s="40" t="s">
        <v>32</v>
      </c>
      <c r="I106" s="3" t="s">
        <v>107</v>
      </c>
      <c r="J106" s="40"/>
      <c r="K106" s="42">
        <f t="shared" si="5"/>
        <v>0</v>
      </c>
      <c r="L106" s="42">
        <f t="shared" si="6"/>
        <v>0</v>
      </c>
      <c r="M106" s="16" t="s">
        <v>171</v>
      </c>
      <c r="N106" s="16" t="s">
        <v>171</v>
      </c>
      <c r="O106" s="16" t="s">
        <v>171</v>
      </c>
      <c r="P106" s="71">
        <v>10</v>
      </c>
      <c r="Q106" s="72">
        <f t="shared" si="7"/>
        <v>0</v>
      </c>
    </row>
    <row r="107" spans="1:17" ht="93.75" hidden="1">
      <c r="A107" s="81" t="s">
        <v>223</v>
      </c>
      <c r="B107" s="2" t="s">
        <v>57</v>
      </c>
      <c r="C107" s="2" t="s">
        <v>173</v>
      </c>
      <c r="D107" s="41" t="s">
        <v>18</v>
      </c>
      <c r="E107" s="40" t="s">
        <v>88</v>
      </c>
      <c r="F107" s="41" t="s">
        <v>18</v>
      </c>
      <c r="G107" s="40" t="s">
        <v>59</v>
      </c>
      <c r="H107" s="40" t="s">
        <v>32</v>
      </c>
      <c r="I107" s="3" t="s">
        <v>107</v>
      </c>
      <c r="J107" s="40"/>
      <c r="K107" s="42">
        <f t="shared" si="5"/>
        <v>0</v>
      </c>
      <c r="L107" s="42">
        <f t="shared" si="6"/>
        <v>0</v>
      </c>
      <c r="M107" s="16" t="s">
        <v>172</v>
      </c>
      <c r="N107" s="16" t="s">
        <v>172</v>
      </c>
      <c r="O107" s="16" t="s">
        <v>172</v>
      </c>
      <c r="P107" s="71">
        <v>10</v>
      </c>
      <c r="Q107" s="72">
        <f t="shared" si="7"/>
        <v>0</v>
      </c>
    </row>
    <row r="108" spans="1:17" hidden="1">
      <c r="A108" s="19"/>
      <c r="B108" s="2"/>
      <c r="C108" s="2"/>
      <c r="D108" s="37"/>
      <c r="E108" s="36"/>
      <c r="F108" s="37"/>
      <c r="G108" s="36"/>
      <c r="H108" s="36"/>
      <c r="I108" s="3"/>
      <c r="J108" s="36"/>
      <c r="K108" s="87"/>
      <c r="L108" s="87"/>
      <c r="M108" s="36"/>
      <c r="N108" s="36"/>
      <c r="O108" s="36"/>
      <c r="P108" s="71">
        <v>10</v>
      </c>
      <c r="Q108" s="72">
        <f t="shared" si="7"/>
        <v>0</v>
      </c>
    </row>
    <row r="109" spans="1:17" ht="21.75" customHeight="1">
      <c r="A109" s="12" t="s">
        <v>94</v>
      </c>
      <c r="B109" s="2"/>
      <c r="C109" s="2"/>
      <c r="D109" s="11"/>
      <c r="E109" s="9"/>
      <c r="F109" s="11"/>
      <c r="G109" s="9"/>
      <c r="H109" s="9"/>
      <c r="I109" s="13"/>
      <c r="J109" s="15">
        <f>SUM(J88:J108)</f>
        <v>333</v>
      </c>
      <c r="K109" s="15">
        <f>SUM(K88:K108)</f>
        <v>333</v>
      </c>
      <c r="L109" s="15">
        <f>SUM(L88:L108)</f>
        <v>333</v>
      </c>
      <c r="M109" s="9"/>
      <c r="N109" s="9"/>
      <c r="O109" s="9"/>
      <c r="P109" s="71">
        <v>10</v>
      </c>
      <c r="Q109" s="72">
        <f t="shared" si="7"/>
        <v>33</v>
      </c>
    </row>
    <row r="110" spans="1:17">
      <c r="A110" s="7" t="s">
        <v>33</v>
      </c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</row>
    <row r="111" spans="1:17">
      <c r="A111" s="163" t="s">
        <v>34</v>
      </c>
      <c r="B111" s="163"/>
      <c r="C111" s="163"/>
      <c r="D111" s="163"/>
      <c r="E111" s="163"/>
      <c r="F111" s="164"/>
      <c r="G111" s="164"/>
      <c r="H111" s="164"/>
      <c r="I111" s="164"/>
      <c r="J111" s="164"/>
      <c r="K111" s="164"/>
      <c r="L111" s="7"/>
      <c r="M111" s="7"/>
      <c r="N111" s="7"/>
      <c r="O111" s="7"/>
    </row>
    <row r="112" spans="1:17">
      <c r="A112" s="9" t="s">
        <v>35</v>
      </c>
      <c r="B112" s="9" t="s">
        <v>36</v>
      </c>
      <c r="C112" s="9" t="s">
        <v>37</v>
      </c>
      <c r="D112" s="9" t="s">
        <v>38</v>
      </c>
      <c r="E112" s="163" t="s">
        <v>15</v>
      </c>
      <c r="F112" s="164"/>
      <c r="G112" s="164"/>
      <c r="H112" s="164"/>
      <c r="I112" s="164"/>
      <c r="J112" s="164"/>
      <c r="K112" s="164"/>
      <c r="L112" s="7"/>
      <c r="M112" s="7"/>
      <c r="N112" s="7"/>
      <c r="O112" s="7"/>
    </row>
    <row r="113" spans="1:23">
      <c r="A113" s="9">
        <v>1</v>
      </c>
      <c r="B113" s="9">
        <v>2</v>
      </c>
      <c r="C113" s="9">
        <v>3</v>
      </c>
      <c r="D113" s="9">
        <v>4</v>
      </c>
      <c r="E113" s="163">
        <v>5</v>
      </c>
      <c r="F113" s="164"/>
      <c r="G113" s="164"/>
      <c r="H113" s="164"/>
      <c r="I113" s="164"/>
      <c r="J113" s="164"/>
      <c r="K113" s="164"/>
      <c r="L113" s="7"/>
      <c r="M113" s="7"/>
      <c r="N113" s="7"/>
      <c r="O113" s="7"/>
    </row>
    <row r="114" spans="1:23" ht="75.75" customHeight="1">
      <c r="A114" s="9" t="s">
        <v>60</v>
      </c>
      <c r="B114" s="9" t="s">
        <v>61</v>
      </c>
      <c r="C114" s="17">
        <v>42443</v>
      </c>
      <c r="D114" s="9">
        <v>529</v>
      </c>
      <c r="E114" s="163" t="s">
        <v>162</v>
      </c>
      <c r="F114" s="165"/>
      <c r="G114" s="165"/>
      <c r="H114" s="165"/>
      <c r="I114" s="165"/>
      <c r="J114" s="165"/>
      <c r="K114" s="165"/>
      <c r="L114" s="7"/>
      <c r="M114" s="7"/>
      <c r="N114" s="7"/>
      <c r="O114" s="7"/>
    </row>
    <row r="115" spans="1:23" ht="75.75" customHeight="1">
      <c r="A115" s="21" t="s">
        <v>60</v>
      </c>
      <c r="B115" s="21" t="s">
        <v>61</v>
      </c>
      <c r="C115" s="17">
        <v>42450</v>
      </c>
      <c r="D115" s="21">
        <v>601</v>
      </c>
      <c r="E115" s="201" t="s">
        <v>163</v>
      </c>
      <c r="F115" s="202"/>
      <c r="G115" s="202"/>
      <c r="H115" s="202"/>
      <c r="I115" s="202"/>
      <c r="J115" s="202"/>
      <c r="K115" s="203"/>
      <c r="L115" s="22"/>
      <c r="M115" s="22"/>
      <c r="N115" s="22"/>
      <c r="O115" s="22"/>
    </row>
    <row r="116" spans="1:23">
      <c r="A116" s="161" t="s">
        <v>39</v>
      </c>
      <c r="B116" s="161"/>
      <c r="C116" s="161"/>
      <c r="D116" s="161"/>
      <c r="E116" s="161"/>
      <c r="F116" s="161"/>
      <c r="G116" s="7"/>
      <c r="H116" s="7"/>
      <c r="I116" s="7"/>
      <c r="J116" s="7"/>
      <c r="K116" s="7"/>
      <c r="L116" s="7"/>
      <c r="M116" s="7"/>
      <c r="N116" s="7"/>
      <c r="O116" s="7"/>
    </row>
    <row r="117" spans="1:23">
      <c r="A117" s="198" t="s">
        <v>40</v>
      </c>
      <c r="B117" s="198"/>
      <c r="C117" s="198"/>
      <c r="D117" s="198"/>
      <c r="E117" s="198"/>
      <c r="F117" s="198"/>
      <c r="G117" s="198"/>
      <c r="H117" s="198"/>
      <c r="I117" s="198"/>
      <c r="J117" s="198"/>
      <c r="K117" s="198"/>
      <c r="L117" s="14"/>
      <c r="M117" s="14"/>
      <c r="N117" s="14"/>
      <c r="O117" s="14"/>
    </row>
    <row r="118" spans="1:23" ht="39" customHeight="1">
      <c r="A118" s="199" t="s">
        <v>41</v>
      </c>
      <c r="B118" s="199"/>
      <c r="C118" s="199"/>
      <c r="D118" s="199"/>
      <c r="E118" s="199"/>
      <c r="F118" s="199"/>
      <c r="G118" s="199"/>
      <c r="H118" s="199"/>
      <c r="I118" s="199"/>
      <c r="J118" s="199"/>
      <c r="K118" s="199"/>
      <c r="L118" s="14"/>
      <c r="M118" s="14"/>
      <c r="N118" s="14"/>
      <c r="O118" s="14"/>
    </row>
    <row r="119" spans="1:23" ht="17.25" customHeight="1">
      <c r="A119" s="243" t="s">
        <v>461</v>
      </c>
      <c r="B119" s="243"/>
      <c r="C119" s="243"/>
      <c r="D119" s="243"/>
      <c r="E119" s="243"/>
      <c r="F119" s="243"/>
      <c r="G119" s="243"/>
      <c r="H119" s="243"/>
      <c r="I119" s="243"/>
      <c r="J119" s="243"/>
      <c r="K119" s="243"/>
      <c r="L119" s="14"/>
      <c r="M119" s="14"/>
      <c r="N119" s="14"/>
      <c r="O119" s="14"/>
    </row>
    <row r="120" spans="1:23">
      <c r="A120" s="161" t="s">
        <v>43</v>
      </c>
      <c r="B120" s="161"/>
      <c r="C120" s="161"/>
      <c r="D120" s="161"/>
      <c r="E120" s="161"/>
      <c r="F120" s="161"/>
      <c r="G120" s="161"/>
      <c r="H120" s="161"/>
      <c r="I120" s="161"/>
      <c r="J120" s="7"/>
      <c r="K120" s="7"/>
      <c r="L120" s="7"/>
      <c r="M120" s="7"/>
      <c r="N120" s="7"/>
      <c r="O120" s="7"/>
    </row>
    <row r="121" spans="1:23" ht="18.75" customHeight="1">
      <c r="A121" s="236" t="s">
        <v>44</v>
      </c>
      <c r="B121" s="236"/>
      <c r="C121" s="236"/>
      <c r="D121" s="236"/>
      <c r="E121" s="236" t="s">
        <v>45</v>
      </c>
      <c r="F121" s="236"/>
      <c r="G121" s="236"/>
      <c r="H121" s="236" t="s">
        <v>46</v>
      </c>
      <c r="I121" s="236"/>
      <c r="J121" s="236"/>
      <c r="K121" s="236"/>
      <c r="L121" s="236"/>
      <c r="M121" s="95"/>
      <c r="N121" s="95"/>
      <c r="O121" s="95"/>
      <c r="P121" s="95"/>
    </row>
    <row r="122" spans="1:23">
      <c r="A122" s="237">
        <v>1</v>
      </c>
      <c r="B122" s="237"/>
      <c r="C122" s="237"/>
      <c r="D122" s="237"/>
      <c r="E122" s="240">
        <v>2</v>
      </c>
      <c r="F122" s="241"/>
      <c r="G122" s="242"/>
      <c r="H122" s="236">
        <v>3</v>
      </c>
      <c r="I122" s="236"/>
      <c r="J122" s="236"/>
      <c r="K122" s="236"/>
      <c r="L122" s="236"/>
    </row>
    <row r="123" spans="1:23" ht="74.25" customHeight="1">
      <c r="A123" s="252" t="s">
        <v>428</v>
      </c>
      <c r="B123" s="253"/>
      <c r="C123" s="253"/>
      <c r="D123" s="254"/>
      <c r="E123" s="240" t="s">
        <v>47</v>
      </c>
      <c r="F123" s="241"/>
      <c r="G123" s="242"/>
      <c r="H123" s="240" t="s">
        <v>48</v>
      </c>
      <c r="I123" s="241"/>
      <c r="J123" s="241"/>
      <c r="K123" s="241"/>
      <c r="L123" s="242"/>
    </row>
    <row r="124" spans="1:23" ht="75.75" customHeight="1">
      <c r="A124" s="252" t="s">
        <v>429</v>
      </c>
      <c r="B124" s="253"/>
      <c r="C124" s="253"/>
      <c r="D124" s="254"/>
      <c r="E124" s="240" t="s">
        <v>49</v>
      </c>
      <c r="F124" s="241"/>
      <c r="G124" s="242"/>
      <c r="H124" s="240" t="s">
        <v>50</v>
      </c>
      <c r="I124" s="241"/>
      <c r="J124" s="241"/>
      <c r="K124" s="241"/>
      <c r="L124" s="242"/>
    </row>
    <row r="125" spans="1:23" ht="72.75" customHeight="1">
      <c r="A125" s="252" t="s">
        <v>430</v>
      </c>
      <c r="B125" s="253"/>
      <c r="C125" s="253"/>
      <c r="D125" s="254"/>
      <c r="E125" s="240" t="s">
        <v>52</v>
      </c>
      <c r="F125" s="241"/>
      <c r="G125" s="242"/>
      <c r="H125" s="240" t="s">
        <v>48</v>
      </c>
      <c r="I125" s="241"/>
      <c r="J125" s="241"/>
      <c r="K125" s="241"/>
      <c r="L125" s="242"/>
    </row>
    <row r="126" spans="1:23" ht="63" customHeight="1">
      <c r="A126" s="252" t="s">
        <v>431</v>
      </c>
      <c r="B126" s="253"/>
      <c r="C126" s="253"/>
      <c r="D126" s="254"/>
      <c r="E126" s="240" t="s">
        <v>51</v>
      </c>
      <c r="F126" s="241"/>
      <c r="G126" s="242"/>
      <c r="H126" s="255" t="s">
        <v>188</v>
      </c>
      <c r="I126" s="256"/>
      <c r="J126" s="256"/>
      <c r="K126" s="256"/>
      <c r="L126" s="257"/>
    </row>
    <row r="127" spans="1:23">
      <c r="A127" s="8"/>
      <c r="B127" s="8"/>
      <c r="C127" s="8"/>
      <c r="D127" s="8"/>
      <c r="E127" s="8"/>
      <c r="F127" s="8"/>
      <c r="G127" s="8"/>
      <c r="H127" s="8"/>
      <c r="I127" s="8"/>
      <c r="J127" s="7"/>
      <c r="K127" s="7"/>
      <c r="L127" s="7"/>
      <c r="M127" s="7"/>
      <c r="N127" s="7"/>
      <c r="O127" s="7"/>
    </row>
    <row r="128" spans="1:23" s="101" customFormat="1">
      <c r="A128" s="193" t="s">
        <v>246</v>
      </c>
      <c r="B128" s="194"/>
      <c r="C128" s="194"/>
      <c r="D128" s="194"/>
      <c r="E128" s="194"/>
      <c r="F128" s="194"/>
      <c r="G128" s="194"/>
      <c r="H128" s="194"/>
      <c r="I128" s="194"/>
      <c r="J128" s="194"/>
      <c r="K128" s="194"/>
      <c r="L128" s="194"/>
      <c r="M128" s="194"/>
      <c r="N128" s="194"/>
      <c r="O128" s="194"/>
      <c r="P128" s="98"/>
      <c r="Q128" s="99"/>
      <c r="R128" s="100"/>
      <c r="S128" s="100"/>
      <c r="T128" s="100"/>
      <c r="U128" s="100"/>
      <c r="V128" s="100"/>
      <c r="W128" s="100"/>
    </row>
    <row r="129" spans="1:31" s="101" customFormat="1">
      <c r="A129" s="102"/>
      <c r="B129" s="103"/>
      <c r="C129" s="103"/>
      <c r="D129" s="103"/>
      <c r="E129" s="103"/>
      <c r="F129" s="103"/>
      <c r="G129" s="103"/>
      <c r="H129" s="103"/>
      <c r="I129" s="103"/>
      <c r="J129" s="103"/>
      <c r="K129" s="103"/>
      <c r="L129" s="103"/>
      <c r="M129" s="103"/>
      <c r="N129" s="103"/>
      <c r="O129" s="103"/>
      <c r="P129" s="98"/>
      <c r="Q129" s="99"/>
      <c r="R129" s="100"/>
      <c r="S129" s="100"/>
      <c r="T129" s="100"/>
      <c r="U129" s="100"/>
      <c r="V129" s="100"/>
      <c r="W129" s="100"/>
    </row>
    <row r="130" spans="1:31">
      <c r="A130" s="193" t="s">
        <v>247</v>
      </c>
      <c r="B130" s="193"/>
      <c r="C130" s="193"/>
      <c r="D130" s="193"/>
      <c r="E130" s="193"/>
      <c r="F130" s="193"/>
      <c r="G130" s="193"/>
      <c r="H130" s="193"/>
      <c r="I130" s="193"/>
      <c r="J130" s="193"/>
      <c r="K130" s="193"/>
      <c r="L130" s="193"/>
      <c r="M130" s="195" t="s">
        <v>193</v>
      </c>
      <c r="N130" s="258" t="s">
        <v>18</v>
      </c>
      <c r="O130" s="104"/>
      <c r="P130" s="104"/>
      <c r="Q130" s="105"/>
      <c r="R130" s="105"/>
      <c r="S130" s="105"/>
      <c r="T130" s="105"/>
      <c r="U130" s="105"/>
      <c r="V130" s="105"/>
      <c r="W130" s="105"/>
    </row>
    <row r="131" spans="1:31">
      <c r="A131" s="183" t="s">
        <v>248</v>
      </c>
      <c r="B131" s="183"/>
      <c r="C131" s="183"/>
      <c r="D131" s="183"/>
      <c r="E131" s="183"/>
      <c r="F131" s="183"/>
      <c r="G131" s="183"/>
      <c r="H131" s="183"/>
      <c r="I131" s="183"/>
      <c r="J131" s="183"/>
      <c r="K131" s="183"/>
      <c r="L131" s="183"/>
      <c r="M131" s="196"/>
      <c r="N131" s="258"/>
      <c r="O131" s="104"/>
      <c r="P131" s="104"/>
      <c r="Q131" s="105"/>
      <c r="R131" s="105"/>
      <c r="S131" s="105"/>
      <c r="T131" s="105"/>
      <c r="U131" s="105"/>
      <c r="V131" s="105"/>
      <c r="W131" s="105"/>
    </row>
    <row r="132" spans="1:31">
      <c r="A132" s="104" t="s">
        <v>249</v>
      </c>
      <c r="B132" s="104"/>
      <c r="C132" s="104"/>
      <c r="D132" s="104"/>
      <c r="E132" s="104"/>
      <c r="F132" s="104"/>
      <c r="G132" s="104"/>
      <c r="H132" s="104"/>
      <c r="I132" s="104"/>
      <c r="J132" s="104"/>
      <c r="K132" s="104"/>
      <c r="L132" s="104"/>
      <c r="M132" s="196"/>
      <c r="N132" s="258"/>
      <c r="O132" s="104"/>
      <c r="P132" s="104"/>
      <c r="Q132" s="105"/>
      <c r="R132" s="105"/>
      <c r="S132" s="105"/>
      <c r="T132" s="105"/>
      <c r="U132" s="105"/>
      <c r="V132" s="105"/>
      <c r="W132" s="105"/>
    </row>
    <row r="133" spans="1:31">
      <c r="A133" s="183" t="s">
        <v>250</v>
      </c>
      <c r="B133" s="183"/>
      <c r="C133" s="183"/>
      <c r="D133" s="183"/>
      <c r="E133" s="183"/>
      <c r="F133" s="183"/>
      <c r="G133" s="183"/>
      <c r="H133" s="183"/>
      <c r="I133" s="183"/>
      <c r="J133" s="183"/>
      <c r="K133" s="183"/>
      <c r="L133" s="183"/>
      <c r="M133" s="104"/>
      <c r="N133" s="98"/>
      <c r="O133" s="104"/>
      <c r="P133" s="104"/>
      <c r="Q133" s="105"/>
      <c r="R133" s="105"/>
      <c r="S133" s="105"/>
      <c r="T133" s="105"/>
      <c r="U133" s="105"/>
      <c r="V133" s="105"/>
      <c r="W133" s="105"/>
    </row>
    <row r="134" spans="1:31">
      <c r="A134" s="179" t="s">
        <v>251</v>
      </c>
      <c r="B134" s="179"/>
      <c r="C134" s="179"/>
      <c r="D134" s="179"/>
      <c r="E134" s="179"/>
      <c r="F134" s="179"/>
      <c r="G134" s="179"/>
      <c r="H134" s="179"/>
      <c r="I134" s="179"/>
      <c r="J134" s="179"/>
      <c r="K134" s="104"/>
      <c r="L134" s="104"/>
      <c r="M134" s="104"/>
      <c r="N134" s="98"/>
      <c r="O134" s="104"/>
      <c r="P134" s="104"/>
      <c r="Q134" s="105"/>
      <c r="R134" s="105"/>
      <c r="S134" s="105"/>
      <c r="T134" s="105"/>
      <c r="U134" s="105"/>
      <c r="V134" s="105"/>
      <c r="W134" s="105"/>
    </row>
    <row r="135" spans="1:31" s="101" customFormat="1">
      <c r="A135" s="244" t="s">
        <v>252</v>
      </c>
      <c r="B135" s="244" t="s">
        <v>253</v>
      </c>
      <c r="C135" s="244"/>
      <c r="D135" s="244"/>
      <c r="E135" s="244" t="s">
        <v>254</v>
      </c>
      <c r="F135" s="244"/>
      <c r="G135" s="244" t="s">
        <v>255</v>
      </c>
      <c r="H135" s="244"/>
      <c r="I135" s="244"/>
      <c r="J135" s="244" t="s">
        <v>256</v>
      </c>
      <c r="K135" s="244"/>
      <c r="L135" s="244"/>
      <c r="M135" s="244" t="s">
        <v>257</v>
      </c>
      <c r="N135" s="244"/>
      <c r="O135" s="98"/>
      <c r="P135" s="99"/>
      <c r="Q135" s="100"/>
      <c r="R135" s="100"/>
      <c r="S135" s="100"/>
      <c r="T135" s="100"/>
      <c r="U135" s="100"/>
      <c r="V135" s="100"/>
      <c r="W135" s="100"/>
    </row>
    <row r="136" spans="1:31" s="101" customFormat="1">
      <c r="A136" s="244"/>
      <c r="B136" s="171" t="s">
        <v>258</v>
      </c>
      <c r="C136" s="171" t="s">
        <v>258</v>
      </c>
      <c r="D136" s="171" t="s">
        <v>258</v>
      </c>
      <c r="E136" s="171" t="s">
        <v>258</v>
      </c>
      <c r="F136" s="171" t="s">
        <v>258</v>
      </c>
      <c r="G136" s="244" t="s">
        <v>259</v>
      </c>
      <c r="H136" s="244" t="s">
        <v>260</v>
      </c>
      <c r="I136" s="244"/>
      <c r="J136" s="244" t="s">
        <v>226</v>
      </c>
      <c r="K136" s="244" t="s">
        <v>227</v>
      </c>
      <c r="L136" s="244" t="s">
        <v>261</v>
      </c>
      <c r="M136" s="244" t="s">
        <v>185</v>
      </c>
      <c r="N136" s="244" t="s">
        <v>186</v>
      </c>
      <c r="O136" s="98"/>
      <c r="P136" s="99"/>
      <c r="Q136" s="100"/>
      <c r="R136" s="100"/>
      <c r="S136" s="100"/>
      <c r="T136" s="100"/>
      <c r="U136" s="100"/>
      <c r="V136" s="100"/>
      <c r="W136" s="100"/>
    </row>
    <row r="137" spans="1:31" s="101" customFormat="1" ht="75">
      <c r="A137" s="244"/>
      <c r="B137" s="172"/>
      <c r="C137" s="172"/>
      <c r="D137" s="172"/>
      <c r="E137" s="172"/>
      <c r="F137" s="172"/>
      <c r="G137" s="244"/>
      <c r="H137" s="106" t="s">
        <v>15</v>
      </c>
      <c r="I137" s="107" t="s">
        <v>262</v>
      </c>
      <c r="J137" s="244"/>
      <c r="K137" s="244"/>
      <c r="L137" s="244"/>
      <c r="M137" s="244"/>
      <c r="N137" s="244"/>
      <c r="O137" s="98"/>
      <c r="P137" s="99"/>
      <c r="Q137" s="100"/>
      <c r="R137" s="100"/>
      <c r="S137" s="100"/>
      <c r="T137" s="100"/>
      <c r="U137" s="100"/>
      <c r="V137" s="100"/>
      <c r="W137" s="100"/>
    </row>
    <row r="138" spans="1:31" s="101" customFormat="1">
      <c r="A138" s="106">
        <v>1</v>
      </c>
      <c r="B138" s="106">
        <v>2</v>
      </c>
      <c r="C138" s="106">
        <v>3</v>
      </c>
      <c r="D138" s="106">
        <v>4</v>
      </c>
      <c r="E138" s="106">
        <v>5</v>
      </c>
      <c r="F138" s="106">
        <v>6</v>
      </c>
      <c r="G138" s="106">
        <v>7</v>
      </c>
      <c r="H138" s="106">
        <v>8</v>
      </c>
      <c r="I138" s="106">
        <v>9</v>
      </c>
      <c r="J138" s="106">
        <v>10</v>
      </c>
      <c r="K138" s="106">
        <v>11</v>
      </c>
      <c r="L138" s="106">
        <v>12</v>
      </c>
      <c r="M138" s="106">
        <v>13</v>
      </c>
      <c r="N138" s="106">
        <v>14</v>
      </c>
      <c r="O138" s="98"/>
      <c r="P138" s="99"/>
      <c r="Q138" s="100"/>
      <c r="R138" s="100"/>
      <c r="S138" s="100"/>
      <c r="T138" s="100"/>
      <c r="U138" s="100"/>
      <c r="V138" s="100"/>
      <c r="W138" s="100"/>
    </row>
    <row r="139" spans="1:31" s="101" customFormat="1">
      <c r="A139" s="244" t="s">
        <v>18</v>
      </c>
      <c r="B139" s="244" t="s">
        <v>18</v>
      </c>
      <c r="C139" s="244" t="s">
        <v>18</v>
      </c>
      <c r="D139" s="244" t="s">
        <v>18</v>
      </c>
      <c r="E139" s="244" t="s">
        <v>18</v>
      </c>
      <c r="F139" s="244" t="s">
        <v>18</v>
      </c>
      <c r="G139" s="106" t="s">
        <v>18</v>
      </c>
      <c r="H139" s="106" t="s">
        <v>18</v>
      </c>
      <c r="I139" s="106" t="s">
        <v>18</v>
      </c>
      <c r="J139" s="106" t="s">
        <v>18</v>
      </c>
      <c r="K139" s="106" t="s">
        <v>18</v>
      </c>
      <c r="L139" s="106" t="s">
        <v>18</v>
      </c>
      <c r="M139" s="106" t="s">
        <v>18</v>
      </c>
      <c r="N139" s="106" t="s">
        <v>18</v>
      </c>
      <c r="O139" s="98"/>
      <c r="P139" s="99"/>
      <c r="Q139" s="100"/>
      <c r="R139" s="100"/>
      <c r="S139" s="100"/>
      <c r="T139" s="100"/>
      <c r="U139" s="100"/>
      <c r="V139" s="100"/>
      <c r="W139" s="100"/>
    </row>
    <row r="140" spans="1:31" s="101" customFormat="1">
      <c r="A140" s="244"/>
      <c r="B140" s="244"/>
      <c r="C140" s="244"/>
      <c r="D140" s="244"/>
      <c r="E140" s="244"/>
      <c r="F140" s="244"/>
      <c r="G140" s="106" t="s">
        <v>18</v>
      </c>
      <c r="H140" s="106" t="s">
        <v>18</v>
      </c>
      <c r="I140" s="106" t="s">
        <v>18</v>
      </c>
      <c r="J140" s="106" t="s">
        <v>18</v>
      </c>
      <c r="K140" s="106" t="s">
        <v>18</v>
      </c>
      <c r="L140" s="106" t="s">
        <v>18</v>
      </c>
      <c r="M140" s="106" t="s">
        <v>18</v>
      </c>
      <c r="N140" s="106" t="s">
        <v>18</v>
      </c>
      <c r="O140" s="98"/>
      <c r="P140" s="99"/>
      <c r="Q140" s="100"/>
      <c r="R140" s="100"/>
      <c r="S140" s="100"/>
      <c r="T140" s="100"/>
      <c r="U140" s="100"/>
      <c r="V140" s="100"/>
      <c r="W140" s="100"/>
    </row>
    <row r="141" spans="1:31" s="101" customFormat="1">
      <c r="A141" s="108"/>
      <c r="B141" s="108"/>
      <c r="C141" s="108"/>
      <c r="D141" s="108"/>
      <c r="E141" s="108"/>
      <c r="F141" s="108"/>
      <c r="G141" s="108"/>
      <c r="H141" s="108"/>
      <c r="I141" s="108"/>
      <c r="J141" s="108"/>
      <c r="K141" s="108"/>
      <c r="L141" s="108"/>
      <c r="M141" s="108"/>
      <c r="N141" s="108"/>
      <c r="O141" s="98"/>
      <c r="P141" s="99"/>
      <c r="Q141" s="100"/>
      <c r="R141" s="100"/>
      <c r="S141" s="100"/>
      <c r="T141" s="100"/>
      <c r="U141" s="100"/>
      <c r="V141" s="100"/>
      <c r="W141" s="100"/>
      <c r="X141" s="100"/>
      <c r="Y141" s="100"/>
      <c r="Z141" s="100"/>
      <c r="AA141" s="100"/>
      <c r="AB141" s="100"/>
      <c r="AC141" s="100"/>
      <c r="AD141" s="100"/>
      <c r="AE141" s="100"/>
    </row>
    <row r="142" spans="1:31" s="101" customFormat="1">
      <c r="A142" s="179" t="s">
        <v>263</v>
      </c>
      <c r="B142" s="179"/>
      <c r="C142" s="179"/>
      <c r="D142" s="179"/>
      <c r="E142" s="179"/>
      <c r="F142" s="179"/>
      <c r="G142" s="179"/>
      <c r="H142" s="179"/>
      <c r="I142" s="179"/>
      <c r="J142" s="179"/>
      <c r="K142" s="109"/>
      <c r="L142" s="109"/>
      <c r="M142" s="110"/>
      <c r="N142" s="110"/>
      <c r="O142" s="110"/>
      <c r="P142" s="98"/>
      <c r="Q142" s="99"/>
      <c r="R142" s="100"/>
      <c r="S142" s="100"/>
      <c r="T142" s="100"/>
      <c r="U142" s="100"/>
      <c r="V142" s="100"/>
      <c r="W142" s="100"/>
      <c r="X142" s="100"/>
      <c r="Y142" s="100"/>
      <c r="Z142" s="100"/>
      <c r="AA142" s="100"/>
      <c r="AB142" s="100"/>
      <c r="AC142" s="100"/>
      <c r="AD142" s="100"/>
      <c r="AE142" s="100"/>
    </row>
    <row r="143" spans="1:31" s="101" customFormat="1" ht="114.75" customHeight="1">
      <c r="A143" s="244" t="s">
        <v>252</v>
      </c>
      <c r="B143" s="244" t="s">
        <v>253</v>
      </c>
      <c r="C143" s="244"/>
      <c r="D143" s="244"/>
      <c r="E143" s="244" t="s">
        <v>254</v>
      </c>
      <c r="F143" s="244"/>
      <c r="G143" s="244" t="s">
        <v>264</v>
      </c>
      <c r="H143" s="244"/>
      <c r="I143" s="244"/>
      <c r="J143" s="245" t="s">
        <v>256</v>
      </c>
      <c r="K143" s="246"/>
      <c r="L143" s="247"/>
      <c r="M143" s="248" t="s">
        <v>187</v>
      </c>
      <c r="N143" s="249"/>
      <c r="O143" s="250"/>
      <c r="P143" s="259" t="s">
        <v>257</v>
      </c>
      <c r="Q143" s="259"/>
      <c r="R143" s="100"/>
      <c r="S143" s="100"/>
      <c r="T143" s="100"/>
      <c r="U143" s="100"/>
      <c r="V143" s="100"/>
      <c r="W143" s="100"/>
      <c r="X143" s="100"/>
      <c r="Y143" s="100"/>
      <c r="Z143" s="100"/>
      <c r="AA143" s="100"/>
      <c r="AB143" s="100"/>
      <c r="AC143" s="100"/>
      <c r="AD143" s="100"/>
      <c r="AE143" s="100"/>
    </row>
    <row r="144" spans="1:31" s="101" customFormat="1">
      <c r="A144" s="244"/>
      <c r="B144" s="171" t="s">
        <v>258</v>
      </c>
      <c r="C144" s="171" t="s">
        <v>258</v>
      </c>
      <c r="D144" s="171" t="s">
        <v>258</v>
      </c>
      <c r="E144" s="171" t="s">
        <v>258</v>
      </c>
      <c r="F144" s="171" t="s">
        <v>258</v>
      </c>
      <c r="G144" s="171" t="s">
        <v>259</v>
      </c>
      <c r="H144" s="259" t="s">
        <v>260</v>
      </c>
      <c r="I144" s="259"/>
      <c r="J144" s="171" t="s">
        <v>265</v>
      </c>
      <c r="K144" s="171" t="s">
        <v>266</v>
      </c>
      <c r="L144" s="171" t="s">
        <v>267</v>
      </c>
      <c r="M144" s="171" t="s">
        <v>265</v>
      </c>
      <c r="N144" s="171" t="s">
        <v>266</v>
      </c>
      <c r="O144" s="171" t="s">
        <v>267</v>
      </c>
      <c r="P144" s="244" t="s">
        <v>185</v>
      </c>
      <c r="Q144" s="244" t="s">
        <v>186</v>
      </c>
      <c r="R144" s="100"/>
      <c r="S144" s="100"/>
      <c r="T144" s="100"/>
      <c r="U144" s="100"/>
      <c r="V144" s="100"/>
      <c r="W144" s="100"/>
      <c r="X144" s="100"/>
      <c r="Y144" s="100"/>
      <c r="Z144" s="100"/>
      <c r="AA144" s="100"/>
      <c r="AB144" s="100"/>
      <c r="AC144" s="100"/>
      <c r="AD144" s="100"/>
      <c r="AE144" s="100"/>
    </row>
    <row r="145" spans="1:31" s="101" customFormat="1" ht="75">
      <c r="A145" s="244"/>
      <c r="B145" s="172"/>
      <c r="C145" s="172"/>
      <c r="D145" s="172"/>
      <c r="E145" s="172"/>
      <c r="F145" s="172"/>
      <c r="G145" s="172"/>
      <c r="H145" s="111" t="s">
        <v>15</v>
      </c>
      <c r="I145" s="107" t="s">
        <v>262</v>
      </c>
      <c r="J145" s="172"/>
      <c r="K145" s="172"/>
      <c r="L145" s="172"/>
      <c r="M145" s="172"/>
      <c r="N145" s="172"/>
      <c r="O145" s="172"/>
      <c r="P145" s="244"/>
      <c r="Q145" s="244"/>
      <c r="R145" s="100"/>
      <c r="S145" s="100"/>
      <c r="T145" s="100"/>
      <c r="U145" s="100"/>
      <c r="V145" s="100"/>
      <c r="W145" s="100"/>
      <c r="X145" s="100"/>
      <c r="Y145" s="100"/>
      <c r="Z145" s="100"/>
      <c r="AA145" s="100"/>
      <c r="AB145" s="100"/>
      <c r="AC145" s="100"/>
      <c r="AD145" s="100"/>
      <c r="AE145" s="100"/>
    </row>
    <row r="146" spans="1:31" s="101" customFormat="1">
      <c r="A146" s="106">
        <v>1</v>
      </c>
      <c r="B146" s="106">
        <v>2</v>
      </c>
      <c r="C146" s="106">
        <v>3</v>
      </c>
      <c r="D146" s="112">
        <v>4</v>
      </c>
      <c r="E146" s="106">
        <v>5</v>
      </c>
      <c r="F146" s="106">
        <v>6</v>
      </c>
      <c r="G146" s="113">
        <v>7</v>
      </c>
      <c r="H146" s="106">
        <v>8</v>
      </c>
      <c r="I146" s="106">
        <v>9</v>
      </c>
      <c r="J146" s="106">
        <v>10</v>
      </c>
      <c r="K146" s="106">
        <v>11</v>
      </c>
      <c r="L146" s="106">
        <v>12</v>
      </c>
      <c r="M146" s="106">
        <v>13</v>
      </c>
      <c r="N146" s="106">
        <v>14</v>
      </c>
      <c r="O146" s="106">
        <v>15</v>
      </c>
      <c r="P146" s="106">
        <v>16</v>
      </c>
      <c r="Q146" s="106">
        <v>17</v>
      </c>
      <c r="R146" s="100"/>
      <c r="S146" s="100"/>
      <c r="T146" s="100"/>
      <c r="U146" s="100"/>
      <c r="V146" s="100"/>
      <c r="W146" s="100"/>
      <c r="X146" s="100"/>
      <c r="Y146" s="100"/>
      <c r="Z146" s="100"/>
      <c r="AA146" s="100"/>
      <c r="AB146" s="100"/>
      <c r="AC146" s="100"/>
      <c r="AD146" s="100"/>
      <c r="AE146" s="100"/>
    </row>
    <row r="147" spans="1:31" s="101" customFormat="1">
      <c r="A147" s="260" t="s">
        <v>18</v>
      </c>
      <c r="B147" s="260" t="s">
        <v>18</v>
      </c>
      <c r="C147" s="260" t="s">
        <v>18</v>
      </c>
      <c r="D147" s="171" t="s">
        <v>18</v>
      </c>
      <c r="E147" s="171" t="s">
        <v>18</v>
      </c>
      <c r="F147" s="244" t="s">
        <v>18</v>
      </c>
      <c r="G147" s="106" t="s">
        <v>18</v>
      </c>
      <c r="H147" s="106" t="s">
        <v>18</v>
      </c>
      <c r="I147" s="106" t="s">
        <v>18</v>
      </c>
      <c r="J147" s="106" t="s">
        <v>18</v>
      </c>
      <c r="K147" s="106" t="s">
        <v>18</v>
      </c>
      <c r="L147" s="106" t="s">
        <v>18</v>
      </c>
      <c r="M147" s="106" t="s">
        <v>18</v>
      </c>
      <c r="N147" s="106" t="s">
        <v>18</v>
      </c>
      <c r="O147" s="106" t="s">
        <v>18</v>
      </c>
      <c r="P147" s="106" t="s">
        <v>18</v>
      </c>
      <c r="Q147" s="106" t="s">
        <v>18</v>
      </c>
      <c r="R147" s="100"/>
      <c r="S147" s="100"/>
      <c r="T147" s="100"/>
      <c r="U147" s="100"/>
      <c r="V147" s="100"/>
      <c r="W147" s="100"/>
      <c r="X147" s="100"/>
      <c r="Y147" s="100"/>
      <c r="Z147" s="100"/>
      <c r="AA147" s="100"/>
      <c r="AB147" s="100"/>
      <c r="AC147" s="100"/>
      <c r="AD147" s="100"/>
      <c r="AE147" s="100"/>
    </row>
    <row r="148" spans="1:31" s="101" customFormat="1">
      <c r="A148" s="260"/>
      <c r="B148" s="260"/>
      <c r="C148" s="260"/>
      <c r="D148" s="172"/>
      <c r="E148" s="172"/>
      <c r="F148" s="244"/>
      <c r="G148" s="106" t="s">
        <v>18</v>
      </c>
      <c r="H148" s="106" t="s">
        <v>18</v>
      </c>
      <c r="I148" s="106" t="s">
        <v>18</v>
      </c>
      <c r="J148" s="106" t="s">
        <v>18</v>
      </c>
      <c r="K148" s="106" t="s">
        <v>18</v>
      </c>
      <c r="L148" s="106" t="s">
        <v>18</v>
      </c>
      <c r="M148" s="106" t="s">
        <v>18</v>
      </c>
      <c r="N148" s="106" t="s">
        <v>18</v>
      </c>
      <c r="O148" s="106" t="s">
        <v>18</v>
      </c>
      <c r="P148" s="106" t="s">
        <v>18</v>
      </c>
      <c r="Q148" s="106" t="s">
        <v>18</v>
      </c>
      <c r="R148" s="4"/>
      <c r="S148" s="4"/>
      <c r="T148" s="4"/>
      <c r="U148" s="4"/>
      <c r="V148" s="4"/>
      <c r="W148" s="4"/>
      <c r="X148" s="100"/>
      <c r="Y148" s="100"/>
      <c r="Z148" s="100"/>
      <c r="AA148" s="100"/>
      <c r="AB148" s="100"/>
      <c r="AC148" s="100"/>
      <c r="AD148" s="100"/>
      <c r="AE148" s="100"/>
    </row>
    <row r="149" spans="1:31" s="101" customFormat="1">
      <c r="A149" s="108"/>
      <c r="B149" s="108"/>
      <c r="C149" s="108"/>
      <c r="D149" s="114"/>
      <c r="E149" s="108"/>
      <c r="F149" s="108"/>
      <c r="G149" s="115"/>
      <c r="H149" s="108"/>
      <c r="I149" s="108"/>
      <c r="J149" s="108"/>
      <c r="K149" s="108"/>
      <c r="L149" s="108"/>
      <c r="M149" s="108"/>
      <c r="N149" s="108"/>
      <c r="O149" s="108"/>
      <c r="P149" s="108"/>
      <c r="Q149" s="108"/>
      <c r="R149" s="4"/>
      <c r="S149" s="4"/>
      <c r="T149" s="4"/>
      <c r="U149" s="4"/>
      <c r="V149" s="4"/>
      <c r="W149" s="4"/>
      <c r="X149" s="100"/>
      <c r="Y149" s="100"/>
      <c r="Z149" s="100"/>
      <c r="AA149" s="100"/>
      <c r="AB149" s="100"/>
      <c r="AC149" s="100"/>
      <c r="AD149" s="100"/>
      <c r="AE149" s="100"/>
    </row>
    <row r="150" spans="1:31" s="101" customFormat="1">
      <c r="A150" s="116"/>
      <c r="B150" s="116"/>
      <c r="C150" s="116"/>
      <c r="D150" s="117"/>
      <c r="E150" s="116"/>
      <c r="F150" s="116"/>
      <c r="G150" s="117"/>
      <c r="H150" s="116"/>
      <c r="I150" s="116"/>
      <c r="J150" s="116"/>
      <c r="K150" s="116"/>
      <c r="L150" s="116"/>
      <c r="M150" s="116"/>
      <c r="N150" s="116"/>
      <c r="O150" s="116"/>
      <c r="P150" s="116"/>
      <c r="Q150" s="116"/>
      <c r="R150" s="4"/>
      <c r="S150" s="4"/>
      <c r="T150" s="4"/>
      <c r="U150" s="4"/>
      <c r="V150" s="4"/>
      <c r="W150" s="4"/>
      <c r="X150" s="100"/>
      <c r="Y150" s="100"/>
      <c r="Z150" s="100"/>
      <c r="AA150" s="100"/>
      <c r="AB150" s="100"/>
      <c r="AC150" s="100"/>
      <c r="AD150" s="100"/>
      <c r="AE150" s="100"/>
    </row>
    <row r="151" spans="1:31">
      <c r="A151" s="169" t="s">
        <v>245</v>
      </c>
      <c r="B151" s="170"/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</row>
    <row r="152" spans="1:31">
      <c r="A152" s="161" t="s">
        <v>62</v>
      </c>
      <c r="B152" s="161"/>
      <c r="C152" s="161"/>
      <c r="D152" s="161"/>
      <c r="E152" s="161"/>
      <c r="F152" s="161"/>
      <c r="G152" s="161"/>
      <c r="H152" s="161"/>
      <c r="I152" s="161"/>
      <c r="J152" s="161"/>
      <c r="K152" s="161"/>
      <c r="L152" s="161"/>
      <c r="M152" s="161"/>
      <c r="N152" s="161"/>
      <c r="O152" s="161"/>
    </row>
    <row r="153" spans="1:31">
      <c r="A153" s="167" t="s">
        <v>63</v>
      </c>
      <c r="B153" s="167"/>
      <c r="C153" s="167"/>
      <c r="D153" s="167"/>
      <c r="E153" s="167"/>
      <c r="F153" s="167"/>
      <c r="G153" s="167"/>
      <c r="H153" s="167"/>
      <c r="I153" s="167"/>
      <c r="J153" s="167"/>
      <c r="K153" s="167"/>
      <c r="L153" s="167"/>
      <c r="M153" s="7"/>
      <c r="N153" s="7"/>
      <c r="O153" s="7"/>
    </row>
    <row r="154" spans="1:31">
      <c r="A154" s="167" t="s">
        <v>64</v>
      </c>
      <c r="B154" s="167"/>
      <c r="C154" s="167"/>
      <c r="D154" s="167"/>
      <c r="E154" s="167"/>
      <c r="F154" s="167"/>
      <c r="G154" s="167"/>
      <c r="H154" s="167"/>
      <c r="I154" s="167"/>
      <c r="J154" s="167"/>
      <c r="K154" s="167"/>
      <c r="L154" s="167"/>
      <c r="M154" s="7"/>
      <c r="N154" s="7"/>
      <c r="O154" s="7"/>
    </row>
    <row r="155" spans="1:31" ht="16.5" customHeight="1">
      <c r="A155" s="167" t="s">
        <v>65</v>
      </c>
      <c r="B155" s="167"/>
      <c r="C155" s="167"/>
      <c r="D155" s="167"/>
      <c r="E155" s="167"/>
      <c r="F155" s="167"/>
      <c r="G155" s="167"/>
      <c r="H155" s="167"/>
      <c r="I155" s="167"/>
      <c r="J155" s="167"/>
      <c r="K155" s="167"/>
      <c r="L155" s="167"/>
      <c r="M155" s="7"/>
      <c r="N155" s="7"/>
      <c r="O155" s="7"/>
    </row>
    <row r="156" spans="1:31">
      <c r="A156" s="167" t="s">
        <v>66</v>
      </c>
      <c r="B156" s="167"/>
      <c r="C156" s="167"/>
      <c r="D156" s="167"/>
      <c r="E156" s="167"/>
      <c r="F156" s="167"/>
      <c r="G156" s="167"/>
      <c r="H156" s="167"/>
      <c r="I156" s="167"/>
      <c r="J156" s="167"/>
      <c r="K156" s="167"/>
      <c r="L156" s="167"/>
      <c r="M156" s="7"/>
      <c r="N156" s="7"/>
      <c r="O156" s="7"/>
    </row>
    <row r="157" spans="1:31">
      <c r="A157" s="167" t="s">
        <v>67</v>
      </c>
      <c r="B157" s="167"/>
      <c r="C157" s="167"/>
      <c r="D157" s="167"/>
      <c r="E157" s="167"/>
      <c r="F157" s="167"/>
      <c r="G157" s="167"/>
      <c r="H157" s="167"/>
      <c r="I157" s="167"/>
      <c r="J157" s="167"/>
      <c r="K157" s="167"/>
      <c r="L157" s="167"/>
      <c r="M157" s="7"/>
      <c r="N157" s="7"/>
      <c r="O157" s="7"/>
    </row>
    <row r="158" spans="1:31">
      <c r="A158" s="167" t="s">
        <v>68</v>
      </c>
      <c r="B158" s="167"/>
      <c r="C158" s="167"/>
      <c r="D158" s="167"/>
      <c r="E158" s="167"/>
      <c r="F158" s="167"/>
      <c r="G158" s="167"/>
      <c r="H158" s="167"/>
      <c r="I158" s="167"/>
      <c r="J158" s="167"/>
      <c r="K158" s="167"/>
      <c r="L158" s="167"/>
      <c r="M158" s="7"/>
      <c r="N158" s="7"/>
      <c r="O158" s="7"/>
    </row>
    <row r="159" spans="1:31">
      <c r="A159" s="167" t="s">
        <v>69</v>
      </c>
      <c r="B159" s="167"/>
      <c r="C159" s="167"/>
      <c r="D159" s="167"/>
      <c r="E159" s="167"/>
      <c r="F159" s="167"/>
      <c r="G159" s="167"/>
      <c r="H159" s="167"/>
      <c r="I159" s="167"/>
      <c r="J159" s="167"/>
      <c r="K159" s="167"/>
      <c r="L159" s="167"/>
      <c r="M159" s="7"/>
      <c r="N159" s="7"/>
      <c r="O159" s="7"/>
    </row>
    <row r="160" spans="1:31">
      <c r="A160" s="168" t="s">
        <v>91</v>
      </c>
      <c r="B160" s="168"/>
      <c r="C160" s="168"/>
      <c r="D160" s="168"/>
      <c r="E160" s="168"/>
      <c r="F160" s="168"/>
      <c r="G160" s="168"/>
      <c r="H160" s="168"/>
      <c r="I160" s="168"/>
      <c r="J160" s="168"/>
      <c r="K160" s="168"/>
      <c r="L160" s="168"/>
      <c r="M160" s="168"/>
      <c r="N160" s="168"/>
      <c r="O160" s="168"/>
    </row>
    <row r="161" spans="1:15" ht="60.75" customHeight="1">
      <c r="A161" s="168" t="s">
        <v>164</v>
      </c>
      <c r="B161" s="168"/>
      <c r="C161" s="168"/>
      <c r="D161" s="168"/>
      <c r="E161" s="168"/>
      <c r="F161" s="168"/>
      <c r="G161" s="168"/>
      <c r="H161" s="168"/>
      <c r="I161" s="168"/>
      <c r="J161" s="168"/>
      <c r="K161" s="168"/>
      <c r="L161" s="168"/>
      <c r="M161" s="168"/>
      <c r="N161" s="168"/>
      <c r="O161" s="168"/>
    </row>
    <row r="162" spans="1:15" ht="60.75" customHeight="1">
      <c r="A162" s="168" t="s">
        <v>165</v>
      </c>
      <c r="B162" s="168"/>
      <c r="C162" s="168"/>
      <c r="D162" s="168"/>
      <c r="E162" s="168"/>
      <c r="F162" s="168"/>
      <c r="G162" s="168"/>
      <c r="H162" s="168"/>
      <c r="I162" s="168"/>
      <c r="J162" s="168"/>
      <c r="K162" s="168"/>
      <c r="L162" s="168"/>
      <c r="M162" s="168"/>
      <c r="N162" s="168"/>
      <c r="O162" s="168"/>
    </row>
    <row r="163" spans="1:15">
      <c r="A163" s="161" t="s">
        <v>70</v>
      </c>
      <c r="B163" s="161"/>
      <c r="C163" s="161"/>
      <c r="D163" s="161"/>
      <c r="E163" s="161"/>
      <c r="F163" s="161"/>
      <c r="G163" s="161"/>
      <c r="H163" s="161"/>
      <c r="I163" s="161"/>
      <c r="J163" s="161"/>
      <c r="K163" s="161"/>
      <c r="L163" s="161"/>
      <c r="M163" s="161"/>
      <c r="N163" s="161"/>
      <c r="O163" s="161"/>
    </row>
    <row r="164" spans="1:15">
      <c r="A164" s="9" t="s">
        <v>71</v>
      </c>
      <c r="B164" s="163" t="s">
        <v>72</v>
      </c>
      <c r="C164" s="164"/>
      <c r="D164" s="164"/>
      <c r="E164" s="166" t="s">
        <v>73</v>
      </c>
      <c r="F164" s="164"/>
      <c r="G164" s="164"/>
      <c r="H164" s="164"/>
      <c r="I164" s="164"/>
      <c r="J164" s="164"/>
      <c r="K164" s="164"/>
      <c r="L164" s="164"/>
      <c r="M164" s="7"/>
      <c r="N164" s="7"/>
      <c r="O164" s="7"/>
    </row>
    <row r="165" spans="1:15">
      <c r="A165" s="9">
        <v>1</v>
      </c>
      <c r="B165" s="163">
        <v>2</v>
      </c>
      <c r="C165" s="164"/>
      <c r="D165" s="164"/>
      <c r="E165" s="165">
        <v>3</v>
      </c>
      <c r="F165" s="165"/>
      <c r="G165" s="165"/>
      <c r="H165" s="165"/>
      <c r="I165" s="165"/>
      <c r="J165" s="165"/>
      <c r="K165" s="164"/>
      <c r="L165" s="164"/>
      <c r="M165" s="7"/>
      <c r="N165" s="7"/>
      <c r="O165" s="7"/>
    </row>
    <row r="166" spans="1:15" ht="40.5" customHeight="1">
      <c r="A166" s="9" t="s">
        <v>74</v>
      </c>
      <c r="B166" s="163" t="s">
        <v>239</v>
      </c>
      <c r="C166" s="164"/>
      <c r="D166" s="164"/>
      <c r="E166" s="165" t="s">
        <v>75</v>
      </c>
      <c r="F166" s="165"/>
      <c r="G166" s="165"/>
      <c r="H166" s="165"/>
      <c r="I166" s="165"/>
      <c r="J166" s="165"/>
      <c r="K166" s="165"/>
      <c r="L166" s="165"/>
      <c r="M166" s="7"/>
      <c r="N166" s="7"/>
      <c r="O166" s="7"/>
    </row>
    <row r="167" spans="1:15" ht="42.75" customHeight="1">
      <c r="A167" s="9" t="s">
        <v>76</v>
      </c>
      <c r="B167" s="163" t="s">
        <v>77</v>
      </c>
      <c r="C167" s="166"/>
      <c r="D167" s="166"/>
      <c r="E167" s="165" t="s">
        <v>75</v>
      </c>
      <c r="F167" s="165"/>
      <c r="G167" s="165"/>
      <c r="H167" s="165"/>
      <c r="I167" s="165"/>
      <c r="J167" s="165"/>
      <c r="K167" s="165"/>
      <c r="L167" s="165"/>
      <c r="M167" s="7"/>
      <c r="N167" s="7"/>
      <c r="O167" s="7"/>
    </row>
    <row r="168" spans="1:15" ht="42" customHeight="1">
      <c r="A168" s="9" t="s">
        <v>78</v>
      </c>
      <c r="B168" s="163" t="s">
        <v>194</v>
      </c>
      <c r="C168" s="164"/>
      <c r="D168" s="164"/>
      <c r="E168" s="165" t="s">
        <v>75</v>
      </c>
      <c r="F168" s="165"/>
      <c r="G168" s="165"/>
      <c r="H168" s="165"/>
      <c r="I168" s="165"/>
      <c r="J168" s="165"/>
      <c r="K168" s="165"/>
      <c r="L168" s="165"/>
      <c r="M168" s="7"/>
      <c r="N168" s="7"/>
      <c r="O168" s="7"/>
    </row>
    <row r="169" spans="1:15">
      <c r="A169" s="161" t="s">
        <v>80</v>
      </c>
      <c r="B169" s="161"/>
      <c r="C169" s="161"/>
      <c r="D169" s="161"/>
      <c r="E169" s="161"/>
      <c r="F169" s="161"/>
      <c r="G169" s="161"/>
      <c r="H169" s="161"/>
      <c r="I169" s="161"/>
      <c r="J169" s="161"/>
      <c r="K169" s="161"/>
      <c r="L169" s="161"/>
      <c r="M169" s="161"/>
      <c r="N169" s="161"/>
      <c r="O169" s="161"/>
    </row>
    <row r="170" spans="1:15">
      <c r="A170" s="161" t="s">
        <v>81</v>
      </c>
      <c r="B170" s="161"/>
      <c r="C170" s="161"/>
      <c r="D170" s="161"/>
      <c r="E170" s="161"/>
      <c r="F170" s="161"/>
      <c r="G170" s="161"/>
      <c r="H170" s="161"/>
      <c r="I170" s="161"/>
      <c r="J170" s="161"/>
      <c r="K170" s="161"/>
      <c r="L170" s="161"/>
      <c r="M170" s="161"/>
      <c r="N170" s="161"/>
      <c r="O170" s="161"/>
    </row>
    <row r="171" spans="1:15">
      <c r="A171" s="161" t="s">
        <v>82</v>
      </c>
      <c r="B171" s="161"/>
      <c r="C171" s="161"/>
      <c r="D171" s="161"/>
      <c r="E171" s="161"/>
      <c r="F171" s="161"/>
      <c r="G171" s="161"/>
      <c r="H171" s="161"/>
      <c r="I171" s="161"/>
      <c r="J171" s="161"/>
      <c r="K171" s="161"/>
      <c r="L171" s="161"/>
      <c r="M171" s="161"/>
      <c r="N171" s="161"/>
      <c r="O171" s="161"/>
    </row>
    <row r="172" spans="1:15">
      <c r="A172" s="161" t="s">
        <v>190</v>
      </c>
      <c r="B172" s="161"/>
      <c r="C172" s="161"/>
      <c r="D172" s="161"/>
      <c r="E172" s="161"/>
      <c r="F172" s="161"/>
      <c r="G172" s="161"/>
      <c r="H172" s="161"/>
      <c r="I172" s="161"/>
      <c r="J172" s="161"/>
      <c r="K172" s="161"/>
      <c r="L172" s="161"/>
      <c r="M172" s="161"/>
      <c r="N172" s="161"/>
      <c r="O172" s="161"/>
    </row>
    <row r="173" spans="1:15" ht="21" customHeight="1">
      <c r="A173" s="162" t="s">
        <v>92</v>
      </c>
      <c r="B173" s="162"/>
      <c r="C173" s="162"/>
      <c r="D173" s="162"/>
      <c r="E173" s="162"/>
      <c r="F173" s="162"/>
      <c r="G173" s="162"/>
      <c r="H173" s="162"/>
      <c r="I173" s="162"/>
      <c r="J173" s="162"/>
      <c r="K173" s="162"/>
      <c r="L173" s="162"/>
      <c r="M173" s="162"/>
      <c r="N173" s="162"/>
      <c r="O173" s="162"/>
    </row>
    <row r="174" spans="1:15" ht="62.25" customHeight="1">
      <c r="A174" s="162" t="s">
        <v>93</v>
      </c>
      <c r="B174" s="162"/>
      <c r="C174" s="162"/>
      <c r="D174" s="162"/>
      <c r="E174" s="162"/>
      <c r="F174" s="162"/>
      <c r="G174" s="162"/>
      <c r="H174" s="162"/>
      <c r="I174" s="162"/>
      <c r="J174" s="162"/>
      <c r="K174" s="162"/>
      <c r="L174" s="162"/>
      <c r="M174" s="162"/>
      <c r="N174" s="162"/>
      <c r="O174" s="162"/>
    </row>
    <row r="175" spans="1:15">
      <c r="A175" s="160" t="s">
        <v>83</v>
      </c>
      <c r="B175" s="160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</row>
    <row r="176" spans="1:15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</row>
    <row r="177" spans="1:15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</row>
    <row r="178" spans="1:15">
      <c r="A178" s="46" t="s">
        <v>178</v>
      </c>
      <c r="B178" s="7"/>
      <c r="C178" s="7"/>
      <c r="D178" s="7"/>
      <c r="E178" s="7"/>
      <c r="F178" s="7"/>
      <c r="G178" s="7"/>
      <c r="H178" s="7"/>
      <c r="I178" s="7"/>
      <c r="J178" s="7"/>
      <c r="K178" s="7" t="s">
        <v>84</v>
      </c>
      <c r="L178" s="7"/>
      <c r="M178" s="7"/>
      <c r="N178" s="7"/>
      <c r="O178" s="7"/>
    </row>
    <row r="179" spans="1:15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</row>
    <row r="180" spans="1:15">
      <c r="A180" s="23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</row>
  </sheetData>
  <mergeCells count="267">
    <mergeCell ref="A147:A148"/>
    <mergeCell ref="B147:B148"/>
    <mergeCell ref="C147:C148"/>
    <mergeCell ref="D147:D148"/>
    <mergeCell ref="E147:E148"/>
    <mergeCell ref="F147:F148"/>
    <mergeCell ref="A121:D121"/>
    <mergeCell ref="E121:G121"/>
    <mergeCell ref="H121:L121"/>
    <mergeCell ref="A122:D122"/>
    <mergeCell ref="E122:G122"/>
    <mergeCell ref="H122:L122"/>
    <mergeCell ref="A123:D123"/>
    <mergeCell ref="E123:G123"/>
    <mergeCell ref="H123:L123"/>
    <mergeCell ref="A124:D124"/>
    <mergeCell ref="E124:G124"/>
    <mergeCell ref="H124:L124"/>
    <mergeCell ref="A125:D125"/>
    <mergeCell ref="E125:G125"/>
    <mergeCell ref="H125:L125"/>
    <mergeCell ref="A126:D126"/>
    <mergeCell ref="E126:G126"/>
    <mergeCell ref="H126:L126"/>
    <mergeCell ref="P143:Q143"/>
    <mergeCell ref="B144:B145"/>
    <mergeCell ref="C144:C145"/>
    <mergeCell ref="D144:D145"/>
    <mergeCell ref="E144:E145"/>
    <mergeCell ref="F144:F145"/>
    <mergeCell ref="G144:G145"/>
    <mergeCell ref="H144:I144"/>
    <mergeCell ref="J144:J145"/>
    <mergeCell ref="K144:K145"/>
    <mergeCell ref="L144:L145"/>
    <mergeCell ref="M144:M145"/>
    <mergeCell ref="N144:N145"/>
    <mergeCell ref="O144:O145"/>
    <mergeCell ref="P144:P145"/>
    <mergeCell ref="Q144:Q145"/>
    <mergeCell ref="D136:D137"/>
    <mergeCell ref="E136:E137"/>
    <mergeCell ref="F136:F137"/>
    <mergeCell ref="G136:G137"/>
    <mergeCell ref="H136:I136"/>
    <mergeCell ref="J136:J137"/>
    <mergeCell ref="K136:K137"/>
    <mergeCell ref="L136:L137"/>
    <mergeCell ref="M136:M137"/>
    <mergeCell ref="A69:D69"/>
    <mergeCell ref="E69:G69"/>
    <mergeCell ref="H69:L69"/>
    <mergeCell ref="A128:O128"/>
    <mergeCell ref="A130:L130"/>
    <mergeCell ref="M130:M132"/>
    <mergeCell ref="N130:N132"/>
    <mergeCell ref="A131:L131"/>
    <mergeCell ref="A133:L133"/>
    <mergeCell ref="E114:K114"/>
    <mergeCell ref="A116:F116"/>
    <mergeCell ref="A117:K117"/>
    <mergeCell ref="A118:K118"/>
    <mergeCell ref="A119:K119"/>
    <mergeCell ref="A120:I120"/>
    <mergeCell ref="A111:K111"/>
    <mergeCell ref="E112:K112"/>
    <mergeCell ref="E113:K113"/>
    <mergeCell ref="E115:K115"/>
    <mergeCell ref="J85:J86"/>
    <mergeCell ref="K85:K86"/>
    <mergeCell ref="L85:L86"/>
    <mergeCell ref="M85:M86"/>
    <mergeCell ref="N85:N86"/>
    <mergeCell ref="A66:D66"/>
    <mergeCell ref="E66:G66"/>
    <mergeCell ref="H66:L66"/>
    <mergeCell ref="A67:D67"/>
    <mergeCell ref="E67:G67"/>
    <mergeCell ref="H67:L67"/>
    <mergeCell ref="A68:D68"/>
    <mergeCell ref="E68:G68"/>
    <mergeCell ref="H68:L68"/>
    <mergeCell ref="B80:B81"/>
    <mergeCell ref="C80:C81"/>
    <mergeCell ref="D80:D81"/>
    <mergeCell ref="E80:E81"/>
    <mergeCell ref="F80:F81"/>
    <mergeCell ref="A80:A81"/>
    <mergeCell ref="A76:A78"/>
    <mergeCell ref="B76:D77"/>
    <mergeCell ref="E76:F77"/>
    <mergeCell ref="A174:O174"/>
    <mergeCell ref="A175:O175"/>
    <mergeCell ref="B168:D168"/>
    <mergeCell ref="E168:L168"/>
    <mergeCell ref="A169:O169"/>
    <mergeCell ref="A170:O170"/>
    <mergeCell ref="A171:O171"/>
    <mergeCell ref="A173:O173"/>
    <mergeCell ref="B165:D165"/>
    <mergeCell ref="E165:L165"/>
    <mergeCell ref="B166:D166"/>
    <mergeCell ref="E166:L166"/>
    <mergeCell ref="B167:D167"/>
    <mergeCell ref="E167:L167"/>
    <mergeCell ref="A172:O172"/>
    <mergeCell ref="A158:L158"/>
    <mergeCell ref="A159:L159"/>
    <mergeCell ref="A160:O160"/>
    <mergeCell ref="A161:O161"/>
    <mergeCell ref="A163:O163"/>
    <mergeCell ref="B164:D164"/>
    <mergeCell ref="E164:L164"/>
    <mergeCell ref="A152:O152"/>
    <mergeCell ref="A153:L153"/>
    <mergeCell ref="A154:L154"/>
    <mergeCell ref="A155:L155"/>
    <mergeCell ref="A156:L156"/>
    <mergeCell ref="A157:L157"/>
    <mergeCell ref="A162:O162"/>
    <mergeCell ref="A151:O151"/>
    <mergeCell ref="A134:J134"/>
    <mergeCell ref="A135:A137"/>
    <mergeCell ref="B135:D135"/>
    <mergeCell ref="E135:F135"/>
    <mergeCell ref="G135:I135"/>
    <mergeCell ref="J135:L135"/>
    <mergeCell ref="M135:N135"/>
    <mergeCell ref="B136:B137"/>
    <mergeCell ref="C136:C137"/>
    <mergeCell ref="N136:N137"/>
    <mergeCell ref="A139:A140"/>
    <mergeCell ref="B139:B140"/>
    <mergeCell ref="C139:C140"/>
    <mergeCell ref="D139:D140"/>
    <mergeCell ref="E139:E140"/>
    <mergeCell ref="F139:F140"/>
    <mergeCell ref="A142:J142"/>
    <mergeCell ref="A143:A145"/>
    <mergeCell ref="B143:D143"/>
    <mergeCell ref="E143:F143"/>
    <mergeCell ref="G143:I143"/>
    <mergeCell ref="J143:L143"/>
    <mergeCell ref="M143:O143"/>
    <mergeCell ref="O85:O86"/>
    <mergeCell ref="A82:O82"/>
    <mergeCell ref="A83:J83"/>
    <mergeCell ref="A84:A86"/>
    <mergeCell ref="B84:D85"/>
    <mergeCell ref="E84:F85"/>
    <mergeCell ref="G84:I84"/>
    <mergeCell ref="J84:L84"/>
    <mergeCell ref="M84:O84"/>
    <mergeCell ref="G85:G86"/>
    <mergeCell ref="H85:I85"/>
    <mergeCell ref="G76:I76"/>
    <mergeCell ref="J76:L76"/>
    <mergeCell ref="G77:G78"/>
    <mergeCell ref="H77:I77"/>
    <mergeCell ref="J77:J78"/>
    <mergeCell ref="K77:K78"/>
    <mergeCell ref="L77:L78"/>
    <mergeCell ref="M71:M73"/>
    <mergeCell ref="N71:N73"/>
    <mergeCell ref="A72:L72"/>
    <mergeCell ref="A73:L73"/>
    <mergeCell ref="A74:L74"/>
    <mergeCell ref="A75:J75"/>
    <mergeCell ref="A71:L71"/>
    <mergeCell ref="O40:O41"/>
    <mergeCell ref="A59:F59"/>
    <mergeCell ref="A60:K60"/>
    <mergeCell ref="A61:K61"/>
    <mergeCell ref="A62:K62"/>
    <mergeCell ref="A63:I63"/>
    <mergeCell ref="A55:K55"/>
    <mergeCell ref="E56:K56"/>
    <mergeCell ref="E57:K57"/>
    <mergeCell ref="E58:K58"/>
    <mergeCell ref="J40:J41"/>
    <mergeCell ref="K40:K41"/>
    <mergeCell ref="L40:L41"/>
    <mergeCell ref="M40:M41"/>
    <mergeCell ref="N40:N41"/>
    <mergeCell ref="H64:L64"/>
    <mergeCell ref="A65:D65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35:A36"/>
    <mergeCell ref="B35:B36"/>
    <mergeCell ref="C35:C36"/>
    <mergeCell ref="D35:D36"/>
    <mergeCell ref="E35:E36"/>
    <mergeCell ref="F35:F36"/>
    <mergeCell ref="A64:D64"/>
    <mergeCell ref="E64:G64"/>
    <mergeCell ref="E65:G65"/>
    <mergeCell ref="H65:L65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A3:O3"/>
    <mergeCell ref="K8:M8"/>
    <mergeCell ref="N8:O8"/>
    <mergeCell ref="A10:J10"/>
    <mergeCell ref="K10:M10"/>
    <mergeCell ref="N10:O10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P84:Q84"/>
    <mergeCell ref="P85:P86"/>
    <mergeCell ref="Q85:Q86"/>
    <mergeCell ref="M31:N31"/>
    <mergeCell ref="M32:M33"/>
    <mergeCell ref="N32:N33"/>
    <mergeCell ref="M76:N76"/>
    <mergeCell ref="M77:M78"/>
    <mergeCell ref="N77:N78"/>
    <mergeCell ref="P39:Q39"/>
    <mergeCell ref="P40:P41"/>
    <mergeCell ref="Q40:Q41"/>
    <mergeCell ref="A37:O37"/>
    <mergeCell ref="A38:J38"/>
    <mergeCell ref="A39:A41"/>
    <mergeCell ref="B39:D40"/>
    <mergeCell ref="E39:F40"/>
    <mergeCell ref="G39:I39"/>
    <mergeCell ref="J39:L39"/>
    <mergeCell ref="M39:O39"/>
    <mergeCell ref="G40:G41"/>
    <mergeCell ref="H40:I40"/>
    <mergeCell ref="A53:O53"/>
    <mergeCell ref="A54:O54"/>
  </mergeCells>
  <hyperlinks>
    <hyperlink ref="M143" location="sub_777" display="sub_777"/>
    <hyperlink ref="P143" location="sub_666" display="sub_666"/>
  </hyperlinks>
  <pageMargins left="0.55118110236220474" right="0.31496062992125984" top="0.35433070866141736" bottom="0.35433070866141736" header="0.31496062992125984" footer="0.31496062992125984"/>
  <pageSetup paperSize="9" scale="46" fitToHeight="5" orientation="landscape" r:id="rId1"/>
  <rowBreaks count="2" manualBreakCount="2">
    <brk id="24" max="16" man="1"/>
    <brk id="101" max="16" man="1"/>
  </rowBreaks>
</worksheet>
</file>

<file path=xl/worksheets/sheet46.xml><?xml version="1.0" encoding="utf-8"?>
<worksheet xmlns="http://schemas.openxmlformats.org/spreadsheetml/2006/main" xmlns:r="http://schemas.openxmlformats.org/officeDocument/2006/relationships">
  <sheetPr codeName="Лист46"/>
  <dimension ref="A1:AE182"/>
  <sheetViews>
    <sheetView view="pageBreakPreview" topLeftCell="A85" zoomScale="80" zoomScaleNormal="70" zoomScaleSheetLayoutView="80" workbookViewId="0">
      <selection activeCell="J111" sqref="J111"/>
    </sheetView>
  </sheetViews>
  <sheetFormatPr defaultRowHeight="18.75"/>
  <cols>
    <col min="1" max="1" width="28.7109375" style="4" customWidth="1"/>
    <col min="2" max="2" width="20.7109375" style="4" customWidth="1"/>
    <col min="3" max="3" width="18.28515625" style="4" customWidth="1"/>
    <col min="4" max="4" width="18.140625" style="4" customWidth="1"/>
    <col min="5" max="5" width="20.140625" style="4" customWidth="1"/>
    <col min="6" max="6" width="14.28515625" style="4" customWidth="1"/>
    <col min="7" max="7" width="33.7109375" style="4" customWidth="1"/>
    <col min="8" max="8" width="17.140625" style="4" customWidth="1"/>
    <col min="9" max="9" width="14.140625" style="4" customWidth="1"/>
    <col min="10" max="10" width="14.85546875" style="4" customWidth="1"/>
    <col min="11" max="11" width="12.140625" style="4" customWidth="1"/>
    <col min="12" max="12" width="12.28515625" style="4" customWidth="1"/>
    <col min="13" max="13" width="14.140625" style="4" customWidth="1"/>
    <col min="14" max="14" width="12" style="4" customWidth="1"/>
    <col min="15" max="15" width="12.570312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4" t="s">
        <v>532</v>
      </c>
    </row>
    <row r="2" spans="1:15">
      <c r="L2" s="4" t="s">
        <v>485</v>
      </c>
    </row>
    <row r="3" spans="1:15" ht="35.25" customHeight="1">
      <c r="A3" s="228" t="s">
        <v>466</v>
      </c>
      <c r="B3" s="229"/>
      <c r="C3" s="229"/>
      <c r="D3" s="229"/>
      <c r="E3" s="229"/>
      <c r="F3" s="229"/>
      <c r="G3" s="229"/>
      <c r="H3" s="229"/>
      <c r="I3" s="229"/>
      <c r="J3" s="229"/>
      <c r="K3" s="229"/>
      <c r="L3" s="229"/>
      <c r="M3" s="229"/>
      <c r="N3" s="229"/>
      <c r="O3" s="229"/>
    </row>
    <row r="4" spans="1:15" ht="30.75" customHeight="1">
      <c r="A4" s="230" t="s">
        <v>225</v>
      </c>
      <c r="B4" s="231"/>
      <c r="C4" s="231"/>
      <c r="D4" s="231"/>
      <c r="E4" s="231"/>
      <c r="F4" s="231"/>
      <c r="G4" s="231"/>
      <c r="H4" s="231"/>
      <c r="I4" s="231"/>
      <c r="J4" s="231"/>
      <c r="K4" s="231"/>
      <c r="L4" s="231"/>
      <c r="M4" s="231"/>
      <c r="N4" s="231"/>
      <c r="O4" s="231"/>
    </row>
    <row r="5" spans="1:15" ht="19.5" thickBot="1">
      <c r="A5" s="5"/>
      <c r="B5" s="133"/>
      <c r="C5" s="133"/>
      <c r="D5" s="133"/>
      <c r="E5" s="133"/>
      <c r="F5" s="133"/>
      <c r="G5" s="133"/>
      <c r="H5" s="133"/>
      <c r="I5" s="133"/>
      <c r="J5" s="133"/>
      <c r="K5" s="133"/>
      <c r="L5" s="133"/>
      <c r="M5" s="133"/>
      <c r="N5" s="232" t="s">
        <v>3</v>
      </c>
      <c r="O5" s="233"/>
    </row>
    <row r="6" spans="1:15" ht="18.75" customHeight="1">
      <c r="A6" s="212"/>
      <c r="B6" s="212"/>
      <c r="C6" s="212"/>
      <c r="D6" s="212"/>
      <c r="E6" s="212"/>
      <c r="F6" s="212"/>
      <c r="G6" s="212"/>
      <c r="H6" s="212"/>
      <c r="I6" s="212"/>
      <c r="J6" s="212"/>
      <c r="K6" s="222" t="s">
        <v>4</v>
      </c>
      <c r="L6" s="222"/>
      <c r="M6" s="223"/>
      <c r="N6" s="234" t="s">
        <v>5</v>
      </c>
      <c r="O6" s="235"/>
    </row>
    <row r="7" spans="1:15" ht="18.75" customHeight="1">
      <c r="A7" s="212"/>
      <c r="B7" s="212"/>
      <c r="C7" s="212"/>
      <c r="D7" s="212"/>
      <c r="E7" s="212"/>
      <c r="F7" s="212"/>
      <c r="G7" s="212"/>
      <c r="H7" s="212"/>
      <c r="I7" s="212"/>
      <c r="J7" s="212"/>
      <c r="K7" s="222" t="s">
        <v>179</v>
      </c>
      <c r="L7" s="222"/>
      <c r="M7" s="223"/>
      <c r="N7" s="224" t="s">
        <v>483</v>
      </c>
      <c r="O7" s="225"/>
    </row>
    <row r="8" spans="1:15">
      <c r="A8" s="70"/>
      <c r="B8" s="8"/>
      <c r="C8" s="8"/>
      <c r="D8" s="8"/>
      <c r="E8" s="8"/>
      <c r="F8" s="8"/>
      <c r="G8" s="8"/>
      <c r="H8" s="8"/>
      <c r="I8" s="8"/>
      <c r="J8" s="8"/>
      <c r="K8" s="222" t="s">
        <v>180</v>
      </c>
      <c r="L8" s="222"/>
      <c r="M8" s="223"/>
      <c r="N8" s="224" t="s">
        <v>224</v>
      </c>
      <c r="O8" s="225"/>
    </row>
    <row r="9" spans="1:15">
      <c r="A9" s="70"/>
      <c r="B9" s="8"/>
      <c r="C9" s="8"/>
      <c r="D9" s="8"/>
      <c r="E9" s="8"/>
      <c r="F9" s="8"/>
      <c r="G9" s="8"/>
      <c r="H9" s="8"/>
      <c r="I9" s="8"/>
      <c r="J9" s="8"/>
      <c r="K9" s="127"/>
      <c r="L9" s="127"/>
      <c r="M9" s="128" t="s">
        <v>183</v>
      </c>
      <c r="N9" s="129"/>
      <c r="O9" s="130"/>
    </row>
    <row r="10" spans="1:15" ht="18.75" hidden="1" customHeight="1">
      <c r="A10" s="212"/>
      <c r="B10" s="212"/>
      <c r="C10" s="212"/>
      <c r="D10" s="212"/>
      <c r="E10" s="212"/>
      <c r="F10" s="212"/>
      <c r="G10" s="212"/>
      <c r="H10" s="212"/>
      <c r="I10" s="212"/>
      <c r="J10" s="212"/>
      <c r="K10" s="222" t="s">
        <v>181</v>
      </c>
      <c r="L10" s="222"/>
      <c r="M10" s="223"/>
      <c r="N10" s="224"/>
      <c r="O10" s="225"/>
    </row>
    <row r="11" spans="1:15" ht="18.75" customHeight="1">
      <c r="A11" s="212"/>
      <c r="B11" s="212"/>
      <c r="C11" s="212"/>
      <c r="D11" s="212"/>
      <c r="E11" s="212"/>
      <c r="F11" s="212"/>
      <c r="G11" s="212"/>
      <c r="H11" s="212"/>
      <c r="I11" s="212"/>
      <c r="J11" s="212"/>
      <c r="K11" s="222" t="s">
        <v>182</v>
      </c>
      <c r="L11" s="222"/>
      <c r="M11" s="223"/>
      <c r="N11" s="224" t="s">
        <v>159</v>
      </c>
      <c r="O11" s="225"/>
    </row>
    <row r="12" spans="1:15" ht="18.75" customHeight="1">
      <c r="A12" s="212"/>
      <c r="B12" s="212"/>
      <c r="C12" s="212"/>
      <c r="D12" s="212"/>
      <c r="E12" s="212"/>
      <c r="F12" s="212"/>
      <c r="G12" s="212"/>
      <c r="H12" s="212"/>
      <c r="I12" s="212"/>
      <c r="J12" s="212"/>
      <c r="K12" s="222" t="s">
        <v>182</v>
      </c>
      <c r="L12" s="222"/>
      <c r="M12" s="223"/>
      <c r="N12" s="224" t="s">
        <v>160</v>
      </c>
      <c r="O12" s="225"/>
    </row>
    <row r="13" spans="1:15">
      <c r="A13" s="131"/>
      <c r="B13" s="67"/>
      <c r="C13" s="67"/>
      <c r="D13" s="67"/>
      <c r="E13" s="67"/>
      <c r="F13" s="67"/>
      <c r="G13" s="67"/>
      <c r="H13" s="67"/>
      <c r="I13" s="67"/>
      <c r="J13" s="67"/>
      <c r="K13" s="132"/>
      <c r="L13" s="132"/>
      <c r="M13" s="68"/>
      <c r="N13" s="69"/>
      <c r="O13" s="69"/>
    </row>
    <row r="14" spans="1:15" ht="39" customHeight="1">
      <c r="A14" s="217" t="s">
        <v>0</v>
      </c>
      <c r="B14" s="217"/>
      <c r="C14" s="217"/>
      <c r="D14" s="217"/>
      <c r="E14" s="217"/>
      <c r="F14" s="217"/>
      <c r="G14" s="217"/>
      <c r="H14" s="217"/>
      <c r="I14" s="217"/>
      <c r="J14" s="217"/>
      <c r="K14" s="217"/>
      <c r="L14" s="217"/>
      <c r="M14" s="217"/>
      <c r="N14" s="217"/>
      <c r="O14" s="217"/>
    </row>
    <row r="15" spans="1:15" ht="24.75" hidden="1" customHeight="1">
      <c r="A15" s="216" t="s">
        <v>1</v>
      </c>
      <c r="B15" s="216"/>
      <c r="C15" s="216"/>
      <c r="D15" s="216"/>
      <c r="E15" s="216"/>
      <c r="F15" s="216"/>
      <c r="G15" s="216"/>
      <c r="H15" s="216"/>
      <c r="I15" s="216"/>
      <c r="J15" s="216"/>
      <c r="K15" s="216"/>
      <c r="L15" s="216"/>
      <c r="M15" s="216"/>
      <c r="N15" s="216"/>
      <c r="O15" s="216"/>
    </row>
    <row r="16" spans="1:15" ht="16.5" hidden="1" customHeight="1">
      <c r="A16" s="216" t="s">
        <v>2</v>
      </c>
      <c r="B16" s="217"/>
      <c r="C16" s="217"/>
      <c r="D16" s="217"/>
      <c r="E16" s="217"/>
      <c r="F16" s="217"/>
      <c r="G16" s="217"/>
      <c r="H16" s="217"/>
      <c r="I16" s="217"/>
      <c r="J16" s="217"/>
      <c r="K16" s="217"/>
      <c r="L16" s="217"/>
      <c r="M16" s="217"/>
      <c r="N16" s="217"/>
      <c r="O16" s="217"/>
    </row>
    <row r="17" spans="1:18" ht="137.25" customHeight="1">
      <c r="A17" s="218" t="s">
        <v>484</v>
      </c>
      <c r="B17" s="218"/>
      <c r="C17" s="218"/>
      <c r="D17" s="218"/>
      <c r="E17" s="218"/>
      <c r="F17" s="218"/>
      <c r="G17" s="218"/>
      <c r="H17" s="218"/>
      <c r="I17" s="218"/>
      <c r="J17" s="218"/>
      <c r="K17" s="218"/>
      <c r="L17" s="218"/>
      <c r="M17" s="218"/>
      <c r="N17" s="218"/>
      <c r="O17" s="218"/>
    </row>
    <row r="18" spans="1:18" ht="185.25" customHeight="1">
      <c r="A18" s="219"/>
      <c r="B18" s="219"/>
      <c r="C18" s="219"/>
      <c r="D18" s="219"/>
      <c r="E18" s="219"/>
      <c r="F18" s="219"/>
      <c r="G18" s="219"/>
      <c r="H18" s="219"/>
      <c r="I18" s="219"/>
      <c r="J18" s="219"/>
      <c r="K18" s="219"/>
      <c r="L18" s="219"/>
      <c r="M18" s="219"/>
      <c r="N18" s="219"/>
      <c r="O18" s="219"/>
      <c r="P18" s="24"/>
      <c r="Q18" s="24"/>
      <c r="R18" s="24"/>
    </row>
    <row r="19" spans="1:18" ht="27" customHeight="1">
      <c r="A19" s="220" t="s">
        <v>89</v>
      </c>
      <c r="B19" s="220"/>
      <c r="C19" s="220"/>
      <c r="D19" s="220"/>
      <c r="E19" s="220"/>
      <c r="F19" s="220"/>
      <c r="G19" s="220"/>
      <c r="H19" s="220"/>
      <c r="I19" s="220"/>
      <c r="J19" s="220"/>
      <c r="K19" s="134"/>
      <c r="L19" s="134"/>
      <c r="M19" s="134"/>
      <c r="N19" s="134"/>
      <c r="O19" s="134"/>
      <c r="P19" s="24"/>
      <c r="Q19" s="24"/>
      <c r="R19" s="24"/>
    </row>
    <row r="20" spans="1:18" ht="35.25" customHeight="1">
      <c r="A20" s="221" t="s">
        <v>473</v>
      </c>
      <c r="B20" s="221"/>
      <c r="C20" s="221"/>
      <c r="D20" s="221"/>
      <c r="E20" s="221"/>
      <c r="F20" s="221"/>
      <c r="G20" s="221"/>
      <c r="H20" s="221"/>
      <c r="I20" s="221"/>
      <c r="J20" s="221"/>
      <c r="K20" s="134"/>
      <c r="L20" s="134"/>
      <c r="M20" s="134"/>
      <c r="N20" s="134"/>
      <c r="O20" s="134"/>
      <c r="P20" s="24"/>
      <c r="Q20" s="24"/>
      <c r="R20" s="24"/>
    </row>
    <row r="21" spans="1:18">
      <c r="A21" s="212" t="s">
        <v>90</v>
      </c>
      <c r="B21" s="212"/>
      <c r="C21" s="212"/>
      <c r="D21" s="212"/>
      <c r="E21" s="212"/>
      <c r="F21" s="212"/>
      <c r="G21" s="212"/>
      <c r="H21" s="212"/>
      <c r="I21" s="212"/>
      <c r="J21" s="212"/>
      <c r="K21" s="132"/>
      <c r="L21" s="132"/>
      <c r="M21" s="68"/>
      <c r="N21" s="69"/>
      <c r="O21" s="69"/>
    </row>
    <row r="22" spans="1:18" ht="18.75" customHeight="1">
      <c r="A22" s="213" t="s">
        <v>233</v>
      </c>
      <c r="B22" s="213"/>
      <c r="C22" s="213"/>
      <c r="D22" s="213"/>
      <c r="E22" s="213"/>
      <c r="F22" s="213"/>
      <c r="G22" s="213"/>
      <c r="H22" s="213"/>
      <c r="I22" s="213"/>
      <c r="J22" s="213"/>
      <c r="K22" s="126"/>
      <c r="L22" s="126"/>
      <c r="M22" s="126"/>
      <c r="N22" s="126"/>
      <c r="O22" s="126"/>
    </row>
    <row r="23" spans="1:18">
      <c r="A23" s="214" t="s">
        <v>192</v>
      </c>
      <c r="B23" s="214"/>
      <c r="C23" s="214"/>
      <c r="D23" s="214"/>
      <c r="E23" s="214"/>
      <c r="F23" s="214"/>
      <c r="G23" s="214"/>
      <c r="H23" s="214"/>
      <c r="I23" s="214"/>
      <c r="J23" s="214"/>
      <c r="K23" s="126"/>
      <c r="L23" s="126"/>
      <c r="M23" s="126"/>
      <c r="N23" s="126"/>
      <c r="O23" s="126"/>
    </row>
    <row r="24" spans="1:18">
      <c r="A24" s="215"/>
      <c r="B24" s="215"/>
      <c r="C24" s="215"/>
      <c r="D24" s="215"/>
      <c r="E24" s="215"/>
      <c r="F24" s="215"/>
      <c r="G24" s="215"/>
      <c r="H24" s="215"/>
      <c r="I24" s="215"/>
      <c r="J24" s="215"/>
      <c r="K24" s="126"/>
      <c r="L24" s="126"/>
      <c r="M24" s="126"/>
      <c r="N24" s="126"/>
      <c r="O24" s="126"/>
    </row>
    <row r="25" spans="1:18" ht="29.25" customHeight="1">
      <c r="A25" s="169" t="s">
        <v>6</v>
      </c>
      <c r="B25" s="170"/>
      <c r="C25" s="170"/>
      <c r="D25" s="170"/>
      <c r="E25" s="170"/>
      <c r="F25" s="170"/>
      <c r="G25" s="170"/>
      <c r="H25" s="170"/>
      <c r="I25" s="170"/>
      <c r="J25" s="170"/>
      <c r="K25" s="170"/>
      <c r="L25" s="170"/>
      <c r="M25" s="170"/>
      <c r="N25" s="170"/>
      <c r="O25" s="170"/>
    </row>
    <row r="26" spans="1:18" ht="42" customHeight="1">
      <c r="A26" s="169" t="s">
        <v>7</v>
      </c>
      <c r="B26" s="169"/>
      <c r="C26" s="169"/>
      <c r="D26" s="169"/>
      <c r="E26" s="169"/>
      <c r="F26" s="169"/>
      <c r="G26" s="169"/>
      <c r="H26" s="169"/>
      <c r="I26" s="169"/>
      <c r="J26" s="169"/>
      <c r="K26" s="169"/>
      <c r="L26" s="169"/>
      <c r="M26" s="210" t="s">
        <v>193</v>
      </c>
      <c r="N26" s="165" t="s">
        <v>238</v>
      </c>
      <c r="O26" s="126"/>
    </row>
    <row r="27" spans="1:18">
      <c r="A27" s="161" t="s">
        <v>8</v>
      </c>
      <c r="B27" s="161"/>
      <c r="C27" s="161"/>
      <c r="D27" s="161"/>
      <c r="E27" s="161"/>
      <c r="F27" s="161"/>
      <c r="G27" s="161"/>
      <c r="H27" s="161"/>
      <c r="I27" s="161"/>
      <c r="J27" s="161"/>
      <c r="K27" s="161"/>
      <c r="L27" s="161"/>
      <c r="M27" s="211"/>
      <c r="N27" s="165"/>
      <c r="O27" s="126"/>
    </row>
    <row r="28" spans="1:18" ht="32.25" customHeight="1">
      <c r="A28" s="126" t="s">
        <v>9</v>
      </c>
      <c r="B28" s="126"/>
      <c r="C28" s="126"/>
      <c r="D28" s="126"/>
      <c r="E28" s="126"/>
      <c r="F28" s="126"/>
      <c r="G28" s="126"/>
      <c r="H28" s="126"/>
      <c r="I28" s="126"/>
      <c r="J28" s="126"/>
      <c r="K28" s="126"/>
      <c r="L28" s="126"/>
      <c r="M28" s="211"/>
      <c r="N28" s="165"/>
      <c r="O28" s="126"/>
    </row>
    <row r="29" spans="1:18">
      <c r="A29" s="161" t="s">
        <v>86</v>
      </c>
      <c r="B29" s="161"/>
      <c r="C29" s="161"/>
      <c r="D29" s="161"/>
      <c r="E29" s="161"/>
      <c r="F29" s="161"/>
      <c r="G29" s="161"/>
      <c r="H29" s="161"/>
      <c r="I29" s="161"/>
      <c r="J29" s="161"/>
      <c r="K29" s="161"/>
      <c r="L29" s="161"/>
      <c r="M29" s="126"/>
      <c r="N29" s="8"/>
      <c r="O29" s="126"/>
    </row>
    <row r="30" spans="1:18">
      <c r="A30" s="160" t="s">
        <v>98</v>
      </c>
      <c r="B30" s="160"/>
      <c r="C30" s="160"/>
      <c r="D30" s="160"/>
      <c r="E30" s="160"/>
      <c r="F30" s="160"/>
      <c r="G30" s="160"/>
      <c r="H30" s="160"/>
      <c r="I30" s="160"/>
      <c r="J30" s="160"/>
      <c r="K30" s="126"/>
      <c r="L30" s="126"/>
      <c r="M30" s="126"/>
      <c r="N30" s="8"/>
      <c r="O30" s="126"/>
    </row>
    <row r="31" spans="1:18" ht="78.75" customHeight="1">
      <c r="A31" s="163" t="s">
        <v>87</v>
      </c>
      <c r="B31" s="163" t="s">
        <v>10</v>
      </c>
      <c r="C31" s="163"/>
      <c r="D31" s="163"/>
      <c r="E31" s="163" t="s">
        <v>11</v>
      </c>
      <c r="F31" s="163"/>
      <c r="G31" s="163" t="s">
        <v>12</v>
      </c>
      <c r="H31" s="163"/>
      <c r="I31" s="163"/>
      <c r="J31" s="163" t="s">
        <v>13</v>
      </c>
      <c r="K31" s="163"/>
      <c r="L31" s="163"/>
      <c r="M31" s="187" t="s">
        <v>184</v>
      </c>
      <c r="N31" s="189"/>
      <c r="O31" s="126"/>
    </row>
    <row r="32" spans="1:18" ht="59.25" customHeight="1">
      <c r="A32" s="166"/>
      <c r="B32" s="163"/>
      <c r="C32" s="163"/>
      <c r="D32" s="163"/>
      <c r="E32" s="163"/>
      <c r="F32" s="163"/>
      <c r="G32" s="163" t="s">
        <v>14</v>
      </c>
      <c r="H32" s="163" t="s">
        <v>24</v>
      </c>
      <c r="I32" s="163"/>
      <c r="J32" s="163" t="s">
        <v>226</v>
      </c>
      <c r="K32" s="163" t="s">
        <v>227</v>
      </c>
      <c r="L32" s="163" t="s">
        <v>232</v>
      </c>
      <c r="M32" s="165" t="s">
        <v>185</v>
      </c>
      <c r="N32" s="163" t="s">
        <v>186</v>
      </c>
      <c r="O32" s="126"/>
    </row>
    <row r="33" spans="1:17" ht="114" customHeight="1">
      <c r="A33" s="166"/>
      <c r="B33" s="124" t="s">
        <v>25</v>
      </c>
      <c r="C33" s="124" t="s">
        <v>26</v>
      </c>
      <c r="D33" s="124" t="s">
        <v>27</v>
      </c>
      <c r="E33" s="124" t="s">
        <v>28</v>
      </c>
      <c r="F33" s="124" t="s">
        <v>18</v>
      </c>
      <c r="G33" s="166"/>
      <c r="H33" s="124" t="s">
        <v>15</v>
      </c>
      <c r="I33" s="124" t="s">
        <v>16</v>
      </c>
      <c r="J33" s="163"/>
      <c r="K33" s="163"/>
      <c r="L33" s="166"/>
      <c r="M33" s="165"/>
      <c r="N33" s="163"/>
      <c r="O33" s="126"/>
    </row>
    <row r="34" spans="1:17">
      <c r="A34" s="124">
        <v>1</v>
      </c>
      <c r="B34" s="124">
        <v>2</v>
      </c>
      <c r="C34" s="124">
        <v>3</v>
      </c>
      <c r="D34" s="124">
        <v>4</v>
      </c>
      <c r="E34" s="124">
        <v>5</v>
      </c>
      <c r="F34" s="124">
        <v>6</v>
      </c>
      <c r="G34" s="124">
        <v>7</v>
      </c>
      <c r="H34" s="124">
        <v>8</v>
      </c>
      <c r="I34" s="124">
        <v>9</v>
      </c>
      <c r="J34" s="124">
        <v>10</v>
      </c>
      <c r="K34" s="124">
        <v>11</v>
      </c>
      <c r="L34" s="124">
        <v>12</v>
      </c>
      <c r="M34" s="125">
        <v>13</v>
      </c>
      <c r="N34" s="125">
        <v>14</v>
      </c>
      <c r="O34" s="126"/>
    </row>
    <row r="35" spans="1:17" ht="78.75">
      <c r="A35" s="204" t="s">
        <v>108</v>
      </c>
      <c r="B35" s="208" t="s">
        <v>108</v>
      </c>
      <c r="C35" s="208" t="s">
        <v>108</v>
      </c>
      <c r="D35" s="206" t="s">
        <v>108</v>
      </c>
      <c r="E35" s="208" t="s">
        <v>108</v>
      </c>
      <c r="F35" s="208" t="s">
        <v>18</v>
      </c>
      <c r="G35" s="10" t="s">
        <v>102</v>
      </c>
      <c r="H35" s="124" t="s">
        <v>97</v>
      </c>
      <c r="I35" s="124">
        <v>744</v>
      </c>
      <c r="J35" s="124">
        <v>95</v>
      </c>
      <c r="K35" s="125">
        <f>J35</f>
        <v>95</v>
      </c>
      <c r="L35" s="125">
        <f>J35</f>
        <v>95</v>
      </c>
      <c r="M35" s="125">
        <v>10</v>
      </c>
      <c r="N35" s="76">
        <v>10</v>
      </c>
      <c r="O35" s="126"/>
    </row>
    <row r="36" spans="1:17" ht="147" customHeight="1">
      <c r="A36" s="205"/>
      <c r="B36" s="209"/>
      <c r="C36" s="209"/>
      <c r="D36" s="207"/>
      <c r="E36" s="209"/>
      <c r="F36" s="209"/>
      <c r="G36" s="10" t="s">
        <v>104</v>
      </c>
      <c r="H36" s="124" t="s">
        <v>97</v>
      </c>
      <c r="I36" s="124">
        <v>744</v>
      </c>
      <c r="J36" s="124">
        <v>100</v>
      </c>
      <c r="K36" s="125">
        <f>J36</f>
        <v>100</v>
      </c>
      <c r="L36" s="125">
        <f>J36</f>
        <v>100</v>
      </c>
      <c r="M36" s="125">
        <v>10</v>
      </c>
      <c r="N36" s="125">
        <v>10</v>
      </c>
      <c r="O36" s="126"/>
    </row>
    <row r="37" spans="1:17" ht="18.75" customHeight="1">
      <c r="A37" s="168"/>
      <c r="B37" s="168"/>
      <c r="C37" s="168"/>
      <c r="D37" s="168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</row>
    <row r="38" spans="1:17">
      <c r="A38" s="161" t="s">
        <v>101</v>
      </c>
      <c r="B38" s="161"/>
      <c r="C38" s="161"/>
      <c r="D38" s="161"/>
      <c r="E38" s="161"/>
      <c r="F38" s="161"/>
      <c r="G38" s="161"/>
      <c r="H38" s="161"/>
      <c r="I38" s="161"/>
      <c r="J38" s="161"/>
      <c r="K38" s="126"/>
      <c r="L38" s="126"/>
      <c r="M38" s="126"/>
      <c r="N38" s="126"/>
      <c r="O38" s="126"/>
    </row>
    <row r="39" spans="1:17" ht="117" customHeight="1">
      <c r="A39" s="163" t="s">
        <v>87</v>
      </c>
      <c r="B39" s="163" t="s">
        <v>10</v>
      </c>
      <c r="C39" s="163"/>
      <c r="D39" s="163"/>
      <c r="E39" s="163" t="s">
        <v>11</v>
      </c>
      <c r="F39" s="163"/>
      <c r="G39" s="163" t="s">
        <v>21</v>
      </c>
      <c r="H39" s="163"/>
      <c r="I39" s="163"/>
      <c r="J39" s="163" t="s">
        <v>22</v>
      </c>
      <c r="K39" s="163"/>
      <c r="L39" s="163"/>
      <c r="M39" s="163" t="s">
        <v>187</v>
      </c>
      <c r="N39" s="163"/>
      <c r="O39" s="163"/>
      <c r="P39" s="187" t="s">
        <v>184</v>
      </c>
      <c r="Q39" s="189"/>
    </row>
    <row r="40" spans="1:17" ht="55.5" customHeight="1">
      <c r="A40" s="166"/>
      <c r="B40" s="163"/>
      <c r="C40" s="163"/>
      <c r="D40" s="163"/>
      <c r="E40" s="163"/>
      <c r="F40" s="163"/>
      <c r="G40" s="163" t="s">
        <v>85</v>
      </c>
      <c r="H40" s="163" t="s">
        <v>24</v>
      </c>
      <c r="I40" s="163"/>
      <c r="J40" s="163" t="s">
        <v>226</v>
      </c>
      <c r="K40" s="163" t="s">
        <v>227</v>
      </c>
      <c r="L40" s="163" t="s">
        <v>228</v>
      </c>
      <c r="M40" s="163" t="s">
        <v>226</v>
      </c>
      <c r="N40" s="163" t="s">
        <v>227</v>
      </c>
      <c r="O40" s="163" t="s">
        <v>229</v>
      </c>
      <c r="P40" s="163" t="s">
        <v>185</v>
      </c>
      <c r="Q40" s="163" t="s">
        <v>186</v>
      </c>
    </row>
    <row r="41" spans="1:17" ht="112.5">
      <c r="A41" s="166"/>
      <c r="B41" s="124" t="s">
        <v>25</v>
      </c>
      <c r="C41" s="124" t="s">
        <v>26</v>
      </c>
      <c r="D41" s="124" t="s">
        <v>27</v>
      </c>
      <c r="E41" s="124" t="s">
        <v>28</v>
      </c>
      <c r="F41" s="124" t="s">
        <v>174</v>
      </c>
      <c r="G41" s="166"/>
      <c r="H41" s="124" t="s">
        <v>29</v>
      </c>
      <c r="I41" s="124" t="s">
        <v>16</v>
      </c>
      <c r="J41" s="163"/>
      <c r="K41" s="163"/>
      <c r="L41" s="166"/>
      <c r="M41" s="163"/>
      <c r="N41" s="163"/>
      <c r="O41" s="166"/>
      <c r="P41" s="163"/>
      <c r="Q41" s="163"/>
    </row>
    <row r="42" spans="1:17">
      <c r="A42" s="124">
        <v>1</v>
      </c>
      <c r="B42" s="124">
        <v>2</v>
      </c>
      <c r="C42" s="124">
        <v>3</v>
      </c>
      <c r="D42" s="124">
        <v>4</v>
      </c>
      <c r="E42" s="124">
        <v>5</v>
      </c>
      <c r="F42" s="124">
        <v>6</v>
      </c>
      <c r="G42" s="124">
        <v>7</v>
      </c>
      <c r="H42" s="124">
        <v>8</v>
      </c>
      <c r="I42" s="124">
        <v>9</v>
      </c>
      <c r="J42" s="124">
        <v>10</v>
      </c>
      <c r="K42" s="124">
        <v>11</v>
      </c>
      <c r="L42" s="124">
        <v>12</v>
      </c>
      <c r="M42" s="124">
        <v>13</v>
      </c>
      <c r="N42" s="124">
        <v>14</v>
      </c>
      <c r="O42" s="124">
        <v>15</v>
      </c>
      <c r="P42" s="71">
        <v>16</v>
      </c>
      <c r="Q42" s="71">
        <v>17</v>
      </c>
    </row>
    <row r="43" spans="1:17" ht="112.5">
      <c r="A43" s="157" t="s">
        <v>234</v>
      </c>
      <c r="B43" s="139" t="s">
        <v>195</v>
      </c>
      <c r="C43" s="2" t="s">
        <v>17</v>
      </c>
      <c r="D43" s="2" t="s">
        <v>167</v>
      </c>
      <c r="E43" s="125" t="s">
        <v>30</v>
      </c>
      <c r="F43" s="124" t="s">
        <v>56</v>
      </c>
      <c r="G43" s="124" t="s">
        <v>31</v>
      </c>
      <c r="H43" s="124" t="s">
        <v>32</v>
      </c>
      <c r="I43" s="3" t="s">
        <v>107</v>
      </c>
      <c r="J43" s="124">
        <v>8</v>
      </c>
      <c r="K43" s="124">
        <f>J43</f>
        <v>8</v>
      </c>
      <c r="L43" s="124">
        <f>J43</f>
        <v>8</v>
      </c>
      <c r="M43" s="124" t="s">
        <v>18</v>
      </c>
      <c r="N43" s="124" t="s">
        <v>18</v>
      </c>
      <c r="O43" s="124" t="s">
        <v>18</v>
      </c>
      <c r="P43" s="125">
        <v>10</v>
      </c>
      <c r="Q43" s="76">
        <f>J43*0.1</f>
        <v>1</v>
      </c>
    </row>
    <row r="44" spans="1:17" ht="131.25" hidden="1">
      <c r="A44" s="142" t="s">
        <v>236</v>
      </c>
      <c r="B44" s="139" t="s">
        <v>196</v>
      </c>
      <c r="C44" s="124" t="s">
        <v>19</v>
      </c>
      <c r="D44" s="2" t="s">
        <v>167</v>
      </c>
      <c r="E44" s="125" t="s">
        <v>30</v>
      </c>
      <c r="F44" s="124" t="s">
        <v>56</v>
      </c>
      <c r="G44" s="124" t="s">
        <v>31</v>
      </c>
      <c r="H44" s="124" t="s">
        <v>32</v>
      </c>
      <c r="I44" s="3" t="s">
        <v>107</v>
      </c>
      <c r="J44" s="124"/>
      <c r="K44" s="124">
        <f t="shared" ref="K44:K50" si="0">J44</f>
        <v>0</v>
      </c>
      <c r="L44" s="124">
        <f t="shared" ref="L44:L50" si="1">J44</f>
        <v>0</v>
      </c>
      <c r="M44" s="124" t="s">
        <v>18</v>
      </c>
      <c r="N44" s="124" t="s">
        <v>18</v>
      </c>
      <c r="O44" s="124" t="s">
        <v>18</v>
      </c>
      <c r="P44" s="125">
        <v>10</v>
      </c>
      <c r="Q44" s="76">
        <f>J44*0.1</f>
        <v>0</v>
      </c>
    </row>
    <row r="45" spans="1:17" ht="150" hidden="1">
      <c r="A45" s="140" t="s">
        <v>175</v>
      </c>
      <c r="B45" s="139" t="s">
        <v>200</v>
      </c>
      <c r="C45" s="2" t="s">
        <v>17</v>
      </c>
      <c r="D45" s="124" t="s">
        <v>167</v>
      </c>
      <c r="E45" s="125" t="s">
        <v>30</v>
      </c>
      <c r="F45" s="124" t="s">
        <v>88</v>
      </c>
      <c r="G45" s="124" t="s">
        <v>31</v>
      </c>
      <c r="H45" s="124" t="s">
        <v>32</v>
      </c>
      <c r="I45" s="3" t="s">
        <v>107</v>
      </c>
      <c r="J45" s="124"/>
      <c r="K45" s="124">
        <f t="shared" si="0"/>
        <v>0</v>
      </c>
      <c r="L45" s="124">
        <f t="shared" si="1"/>
        <v>0</v>
      </c>
      <c r="M45" s="124" t="s">
        <v>18</v>
      </c>
      <c r="N45" s="124" t="s">
        <v>18</v>
      </c>
      <c r="O45" s="124" t="s">
        <v>18</v>
      </c>
      <c r="P45" s="125">
        <v>10</v>
      </c>
      <c r="Q45" s="76">
        <f t="shared" ref="Q45:Q52" si="2">J45*0.1</f>
        <v>0</v>
      </c>
    </row>
    <row r="46" spans="1:17" ht="131.25" hidden="1">
      <c r="A46" s="141" t="s">
        <v>197</v>
      </c>
      <c r="B46" s="139" t="s">
        <v>198</v>
      </c>
      <c r="C46" s="2" t="s">
        <v>19</v>
      </c>
      <c r="D46" s="124" t="s">
        <v>167</v>
      </c>
      <c r="E46" s="125" t="s">
        <v>30</v>
      </c>
      <c r="F46" s="124" t="s">
        <v>88</v>
      </c>
      <c r="G46" s="124" t="s">
        <v>31</v>
      </c>
      <c r="H46" s="124" t="s">
        <v>32</v>
      </c>
      <c r="I46" s="3" t="s">
        <v>107</v>
      </c>
      <c r="J46" s="124"/>
      <c r="K46" s="124">
        <f t="shared" si="0"/>
        <v>0</v>
      </c>
      <c r="L46" s="124">
        <f t="shared" si="1"/>
        <v>0</v>
      </c>
      <c r="M46" s="124" t="s">
        <v>18</v>
      </c>
      <c r="N46" s="124" t="s">
        <v>18</v>
      </c>
      <c r="O46" s="124" t="s">
        <v>18</v>
      </c>
      <c r="P46" s="125">
        <v>10</v>
      </c>
      <c r="Q46" s="76">
        <f t="shared" si="2"/>
        <v>0</v>
      </c>
    </row>
    <row r="47" spans="1:17" ht="131.25" hidden="1">
      <c r="A47" s="142" t="s">
        <v>237</v>
      </c>
      <c r="B47" s="139" t="s">
        <v>196</v>
      </c>
      <c r="C47" s="2" t="s">
        <v>19</v>
      </c>
      <c r="D47" s="124" t="s">
        <v>173</v>
      </c>
      <c r="E47" s="125" t="s">
        <v>30</v>
      </c>
      <c r="F47" s="124" t="s">
        <v>56</v>
      </c>
      <c r="G47" s="124" t="s">
        <v>31</v>
      </c>
      <c r="H47" s="124" t="s">
        <v>32</v>
      </c>
      <c r="I47" s="3" t="s">
        <v>107</v>
      </c>
      <c r="J47" s="124"/>
      <c r="K47" s="124">
        <f t="shared" si="0"/>
        <v>0</v>
      </c>
      <c r="L47" s="124">
        <f t="shared" si="1"/>
        <v>0</v>
      </c>
      <c r="M47" s="124" t="s">
        <v>18</v>
      </c>
      <c r="N47" s="124" t="s">
        <v>18</v>
      </c>
      <c r="O47" s="124" t="s">
        <v>18</v>
      </c>
      <c r="P47" s="125">
        <v>10</v>
      </c>
      <c r="Q47" s="76">
        <f t="shared" si="2"/>
        <v>0</v>
      </c>
    </row>
    <row r="48" spans="1:17" ht="112.5">
      <c r="A48" s="142" t="s">
        <v>235</v>
      </c>
      <c r="B48" s="139" t="s">
        <v>195</v>
      </c>
      <c r="C48" s="2" t="s">
        <v>17</v>
      </c>
      <c r="D48" s="124" t="s">
        <v>173</v>
      </c>
      <c r="E48" s="125" t="s">
        <v>30</v>
      </c>
      <c r="F48" s="124" t="s">
        <v>56</v>
      </c>
      <c r="G48" s="124" t="s">
        <v>31</v>
      </c>
      <c r="H48" s="124" t="s">
        <v>32</v>
      </c>
      <c r="I48" s="3" t="s">
        <v>107</v>
      </c>
      <c r="J48" s="124">
        <v>26</v>
      </c>
      <c r="K48" s="124">
        <f t="shared" si="0"/>
        <v>26</v>
      </c>
      <c r="L48" s="124">
        <f t="shared" si="1"/>
        <v>26</v>
      </c>
      <c r="M48" s="124" t="s">
        <v>18</v>
      </c>
      <c r="N48" s="124" t="s">
        <v>18</v>
      </c>
      <c r="O48" s="124" t="s">
        <v>18</v>
      </c>
      <c r="P48" s="125">
        <v>10</v>
      </c>
      <c r="Q48" s="76">
        <f t="shared" si="2"/>
        <v>3</v>
      </c>
    </row>
    <row r="49" spans="1:17" ht="112.5" hidden="1">
      <c r="A49" s="142" t="s">
        <v>235</v>
      </c>
      <c r="B49" s="139" t="s">
        <v>195</v>
      </c>
      <c r="C49" s="2" t="s">
        <v>17</v>
      </c>
      <c r="D49" s="124" t="s">
        <v>173</v>
      </c>
      <c r="E49" s="125" t="s">
        <v>30</v>
      </c>
      <c r="F49" s="124" t="s">
        <v>56</v>
      </c>
      <c r="G49" s="124" t="s">
        <v>31</v>
      </c>
      <c r="H49" s="124" t="s">
        <v>32</v>
      </c>
      <c r="I49" s="3" t="s">
        <v>107</v>
      </c>
      <c r="J49" s="124"/>
      <c r="K49" s="124">
        <f t="shared" si="0"/>
        <v>0</v>
      </c>
      <c r="L49" s="124">
        <f t="shared" si="1"/>
        <v>0</v>
      </c>
      <c r="M49" s="124" t="s">
        <v>18</v>
      </c>
      <c r="N49" s="124" t="s">
        <v>18</v>
      </c>
      <c r="O49" s="124" t="s">
        <v>18</v>
      </c>
      <c r="P49" s="125">
        <v>10</v>
      </c>
      <c r="Q49" s="76">
        <f t="shared" si="2"/>
        <v>0</v>
      </c>
    </row>
    <row r="50" spans="1:17" ht="131.25" hidden="1">
      <c r="A50" s="141" t="s">
        <v>202</v>
      </c>
      <c r="B50" s="139" t="s">
        <v>198</v>
      </c>
      <c r="C50" s="2" t="s">
        <v>19</v>
      </c>
      <c r="D50" s="124" t="s">
        <v>173</v>
      </c>
      <c r="E50" s="125" t="s">
        <v>30</v>
      </c>
      <c r="F50" s="124" t="s">
        <v>88</v>
      </c>
      <c r="G50" s="124" t="s">
        <v>31</v>
      </c>
      <c r="H50" s="124" t="s">
        <v>32</v>
      </c>
      <c r="I50" s="3" t="s">
        <v>107</v>
      </c>
      <c r="J50" s="124"/>
      <c r="K50" s="124">
        <f t="shared" si="0"/>
        <v>0</v>
      </c>
      <c r="L50" s="124">
        <f t="shared" si="1"/>
        <v>0</v>
      </c>
      <c r="M50" s="124" t="s">
        <v>18</v>
      </c>
      <c r="N50" s="124" t="s">
        <v>18</v>
      </c>
      <c r="O50" s="124" t="s">
        <v>18</v>
      </c>
      <c r="P50" s="125"/>
      <c r="Q50" s="76">
        <f t="shared" si="2"/>
        <v>0</v>
      </c>
    </row>
    <row r="51" spans="1:17" hidden="1">
      <c r="A51" s="20"/>
      <c r="B51" s="125"/>
      <c r="C51" s="124"/>
      <c r="D51" s="124"/>
      <c r="E51" s="125"/>
      <c r="F51" s="125"/>
      <c r="G51" s="124"/>
      <c r="H51" s="124"/>
      <c r="I51" s="3"/>
      <c r="J51" s="124"/>
      <c r="K51" s="124"/>
      <c r="L51" s="124"/>
      <c r="M51" s="124"/>
      <c r="N51" s="124"/>
      <c r="O51" s="124"/>
      <c r="P51" s="125"/>
      <c r="Q51" s="76">
        <f t="shared" si="2"/>
        <v>0</v>
      </c>
    </row>
    <row r="52" spans="1:17" ht="23.25" customHeight="1">
      <c r="A52" s="12" t="s">
        <v>94</v>
      </c>
      <c r="B52" s="125"/>
      <c r="C52" s="124"/>
      <c r="D52" s="124"/>
      <c r="E52" s="125"/>
      <c r="F52" s="125"/>
      <c r="G52" s="124"/>
      <c r="H52" s="124"/>
      <c r="I52" s="13"/>
      <c r="J52" s="124">
        <f>SUM(J43:J51)</f>
        <v>34</v>
      </c>
      <c r="K52" s="124">
        <f t="shared" ref="K52:L52" si="3">SUM(K43:K51)</f>
        <v>34</v>
      </c>
      <c r="L52" s="124">
        <f t="shared" si="3"/>
        <v>34</v>
      </c>
      <c r="M52" s="124"/>
      <c r="N52" s="124"/>
      <c r="O52" s="124"/>
      <c r="P52" s="125">
        <v>10</v>
      </c>
      <c r="Q52" s="76">
        <f t="shared" si="2"/>
        <v>3</v>
      </c>
    </row>
    <row r="53" spans="1:17">
      <c r="A53" s="162"/>
      <c r="B53" s="162"/>
      <c r="C53" s="162"/>
      <c r="D53" s="162"/>
      <c r="E53" s="162"/>
      <c r="F53" s="162"/>
      <c r="G53" s="162"/>
      <c r="H53" s="162"/>
      <c r="I53" s="162"/>
      <c r="J53" s="162"/>
      <c r="K53" s="162"/>
      <c r="L53" s="162"/>
      <c r="M53" s="162"/>
      <c r="N53" s="162"/>
      <c r="O53" s="162"/>
    </row>
    <row r="54" spans="1:17">
      <c r="A54" s="161" t="s">
        <v>33</v>
      </c>
      <c r="B54" s="161"/>
      <c r="C54" s="161"/>
      <c r="D54" s="161"/>
      <c r="E54" s="161"/>
      <c r="F54" s="161"/>
      <c r="G54" s="161"/>
      <c r="H54" s="161"/>
      <c r="I54" s="161"/>
      <c r="J54" s="161"/>
      <c r="K54" s="161"/>
      <c r="L54" s="161"/>
      <c r="M54" s="161"/>
      <c r="N54" s="161"/>
      <c r="O54" s="161"/>
    </row>
    <row r="55" spans="1:17">
      <c r="A55" s="163" t="s">
        <v>34</v>
      </c>
      <c r="B55" s="163"/>
      <c r="C55" s="163"/>
      <c r="D55" s="163"/>
      <c r="E55" s="163"/>
      <c r="F55" s="164"/>
      <c r="G55" s="164"/>
      <c r="H55" s="164"/>
      <c r="I55" s="164"/>
      <c r="J55" s="164"/>
      <c r="K55" s="164"/>
      <c r="L55" s="126"/>
      <c r="M55" s="126"/>
      <c r="N55" s="126"/>
      <c r="O55" s="126"/>
    </row>
    <row r="56" spans="1:17" ht="37.5">
      <c r="A56" s="124" t="s">
        <v>35</v>
      </c>
      <c r="B56" s="124" t="s">
        <v>36</v>
      </c>
      <c r="C56" s="124" t="s">
        <v>37</v>
      </c>
      <c r="D56" s="124" t="s">
        <v>38</v>
      </c>
      <c r="E56" s="163" t="s">
        <v>15</v>
      </c>
      <c r="F56" s="164"/>
      <c r="G56" s="164"/>
      <c r="H56" s="164"/>
      <c r="I56" s="164"/>
      <c r="J56" s="164"/>
      <c r="K56" s="164"/>
      <c r="L56" s="126"/>
      <c r="M56" s="126"/>
      <c r="N56" s="126"/>
      <c r="O56" s="126"/>
    </row>
    <row r="57" spans="1:17">
      <c r="A57" s="124">
        <v>1</v>
      </c>
      <c r="B57" s="124">
        <v>2</v>
      </c>
      <c r="C57" s="124">
        <v>3</v>
      </c>
      <c r="D57" s="124">
        <v>4</v>
      </c>
      <c r="E57" s="163">
        <v>5</v>
      </c>
      <c r="F57" s="164"/>
      <c r="G57" s="164"/>
      <c r="H57" s="164"/>
      <c r="I57" s="164"/>
      <c r="J57" s="164"/>
      <c r="K57" s="164"/>
      <c r="L57" s="126"/>
      <c r="M57" s="126"/>
      <c r="N57" s="126"/>
      <c r="O57" s="126"/>
    </row>
    <row r="58" spans="1:17">
      <c r="A58" s="124" t="s">
        <v>18</v>
      </c>
      <c r="B58" s="124" t="s">
        <v>18</v>
      </c>
      <c r="C58" s="124" t="s">
        <v>18</v>
      </c>
      <c r="D58" s="124" t="s">
        <v>18</v>
      </c>
      <c r="E58" s="163" t="s">
        <v>18</v>
      </c>
      <c r="F58" s="165"/>
      <c r="G58" s="165"/>
      <c r="H58" s="165"/>
      <c r="I58" s="165"/>
      <c r="J58" s="165"/>
      <c r="K58" s="165"/>
      <c r="L58" s="126"/>
      <c r="M58" s="126"/>
      <c r="N58" s="126"/>
      <c r="O58" s="126"/>
    </row>
    <row r="59" spans="1:17">
      <c r="A59" s="161" t="s">
        <v>39</v>
      </c>
      <c r="B59" s="161"/>
      <c r="C59" s="161"/>
      <c r="D59" s="161"/>
      <c r="E59" s="161"/>
      <c r="F59" s="161"/>
      <c r="G59" s="126"/>
      <c r="H59" s="126"/>
      <c r="I59" s="126"/>
      <c r="J59" s="126"/>
      <c r="K59" s="126"/>
      <c r="L59" s="126"/>
      <c r="M59" s="126"/>
      <c r="N59" s="126"/>
      <c r="O59" s="126"/>
    </row>
    <row r="60" spans="1:17">
      <c r="A60" s="198" t="s">
        <v>40</v>
      </c>
      <c r="B60" s="198"/>
      <c r="C60" s="198"/>
      <c r="D60" s="198"/>
      <c r="E60" s="198"/>
      <c r="F60" s="198"/>
      <c r="G60" s="198"/>
      <c r="H60" s="198"/>
      <c r="I60" s="198"/>
      <c r="J60" s="198"/>
      <c r="K60" s="198"/>
      <c r="L60" s="135"/>
      <c r="M60" s="135"/>
      <c r="N60" s="135"/>
      <c r="O60" s="135"/>
    </row>
    <row r="61" spans="1:17" ht="40.5" customHeight="1">
      <c r="A61" s="199" t="s">
        <v>41</v>
      </c>
      <c r="B61" s="199"/>
      <c r="C61" s="199"/>
      <c r="D61" s="199"/>
      <c r="E61" s="199"/>
      <c r="F61" s="199"/>
      <c r="G61" s="199"/>
      <c r="H61" s="199"/>
      <c r="I61" s="199"/>
      <c r="J61" s="199"/>
      <c r="K61" s="199"/>
      <c r="L61" s="135"/>
      <c r="M61" s="135"/>
      <c r="N61" s="135"/>
      <c r="O61" s="135"/>
    </row>
    <row r="62" spans="1:17" ht="16.5" customHeight="1">
      <c r="A62" s="200" t="s">
        <v>42</v>
      </c>
      <c r="B62" s="200"/>
      <c r="C62" s="200"/>
      <c r="D62" s="200"/>
      <c r="E62" s="200"/>
      <c r="F62" s="200"/>
      <c r="G62" s="200"/>
      <c r="H62" s="200"/>
      <c r="I62" s="200"/>
      <c r="J62" s="200"/>
      <c r="K62" s="200"/>
      <c r="L62" s="135"/>
      <c r="M62" s="135"/>
      <c r="N62" s="135"/>
      <c r="O62" s="135"/>
    </row>
    <row r="63" spans="1:17">
      <c r="A63" s="161" t="s">
        <v>43</v>
      </c>
      <c r="B63" s="161"/>
      <c r="C63" s="161"/>
      <c r="D63" s="161"/>
      <c r="E63" s="161"/>
      <c r="F63" s="161"/>
      <c r="G63" s="161"/>
      <c r="H63" s="161"/>
      <c r="I63" s="161"/>
      <c r="J63" s="126"/>
      <c r="K63" s="126"/>
      <c r="L63" s="126"/>
      <c r="M63" s="126"/>
      <c r="N63" s="126"/>
      <c r="O63" s="126"/>
    </row>
    <row r="64" spans="1:17" ht="18.75" customHeight="1">
      <c r="A64" s="165" t="s">
        <v>44</v>
      </c>
      <c r="B64" s="165"/>
      <c r="C64" s="165"/>
      <c r="D64" s="165"/>
      <c r="E64" s="165" t="s">
        <v>45</v>
      </c>
      <c r="F64" s="165"/>
      <c r="G64" s="165"/>
      <c r="H64" s="165" t="s">
        <v>46</v>
      </c>
      <c r="I64" s="165"/>
      <c r="J64" s="165"/>
      <c r="K64" s="165"/>
      <c r="L64" s="165"/>
      <c r="M64" s="126"/>
      <c r="N64" s="126"/>
      <c r="O64" s="126"/>
      <c r="P64" s="126"/>
    </row>
    <row r="65" spans="1:15">
      <c r="A65" s="163">
        <v>1</v>
      </c>
      <c r="B65" s="163"/>
      <c r="C65" s="163"/>
      <c r="D65" s="163"/>
      <c r="E65" s="187">
        <v>2</v>
      </c>
      <c r="F65" s="188"/>
      <c r="G65" s="189"/>
      <c r="H65" s="165">
        <v>3</v>
      </c>
      <c r="I65" s="165"/>
      <c r="J65" s="165"/>
      <c r="K65" s="165"/>
      <c r="L65" s="165"/>
    </row>
    <row r="66" spans="1:15" ht="55.5" customHeight="1">
      <c r="A66" s="184" t="s">
        <v>474</v>
      </c>
      <c r="B66" s="185"/>
      <c r="C66" s="185"/>
      <c r="D66" s="186"/>
      <c r="E66" s="187" t="s">
        <v>47</v>
      </c>
      <c r="F66" s="188"/>
      <c r="G66" s="189"/>
      <c r="H66" s="187" t="s">
        <v>48</v>
      </c>
      <c r="I66" s="188"/>
      <c r="J66" s="188"/>
      <c r="K66" s="188"/>
      <c r="L66" s="189"/>
    </row>
    <row r="67" spans="1:15" ht="56.25" customHeight="1">
      <c r="A67" s="184" t="s">
        <v>475</v>
      </c>
      <c r="B67" s="185"/>
      <c r="C67" s="185"/>
      <c r="D67" s="186"/>
      <c r="E67" s="187" t="s">
        <v>49</v>
      </c>
      <c r="F67" s="188"/>
      <c r="G67" s="189"/>
      <c r="H67" s="187" t="s">
        <v>50</v>
      </c>
      <c r="I67" s="188"/>
      <c r="J67" s="188"/>
      <c r="K67" s="188"/>
      <c r="L67" s="189"/>
    </row>
    <row r="68" spans="1:15" ht="54.75" customHeight="1">
      <c r="A68" s="184" t="s">
        <v>476</v>
      </c>
      <c r="B68" s="185"/>
      <c r="C68" s="185"/>
      <c r="D68" s="186"/>
      <c r="E68" s="187" t="s">
        <v>52</v>
      </c>
      <c r="F68" s="188"/>
      <c r="G68" s="189"/>
      <c r="H68" s="187" t="s">
        <v>48</v>
      </c>
      <c r="I68" s="188"/>
      <c r="J68" s="188"/>
      <c r="K68" s="188"/>
      <c r="L68" s="189"/>
    </row>
    <row r="69" spans="1:15" ht="56.25" customHeight="1">
      <c r="A69" s="184" t="s">
        <v>477</v>
      </c>
      <c r="B69" s="185"/>
      <c r="C69" s="185"/>
      <c r="D69" s="186"/>
      <c r="E69" s="187" t="s">
        <v>51</v>
      </c>
      <c r="F69" s="188"/>
      <c r="G69" s="189"/>
      <c r="H69" s="190" t="s">
        <v>188</v>
      </c>
      <c r="I69" s="191"/>
      <c r="J69" s="191"/>
      <c r="K69" s="191"/>
      <c r="L69" s="192"/>
    </row>
    <row r="70" spans="1:15">
      <c r="A70" s="8"/>
      <c r="B70" s="8"/>
      <c r="C70" s="8"/>
      <c r="D70" s="8"/>
      <c r="E70" s="8"/>
      <c r="F70" s="8"/>
      <c r="G70" s="8"/>
      <c r="H70" s="8"/>
      <c r="I70" s="8"/>
      <c r="J70" s="126"/>
      <c r="K70" s="126"/>
      <c r="L70" s="126"/>
      <c r="M70" s="126"/>
      <c r="N70" s="126"/>
      <c r="O70" s="126"/>
    </row>
    <row r="71" spans="1:15">
      <c r="A71" s="8"/>
      <c r="B71" s="8"/>
      <c r="C71" s="8"/>
      <c r="D71" s="8"/>
      <c r="E71" s="8"/>
      <c r="F71" s="8"/>
      <c r="G71" s="8"/>
      <c r="H71" s="8"/>
      <c r="I71" s="8"/>
      <c r="J71" s="126"/>
      <c r="K71" s="126"/>
      <c r="L71" s="126"/>
      <c r="M71" s="126"/>
      <c r="N71" s="126"/>
      <c r="O71" s="126"/>
    </row>
    <row r="72" spans="1:15" ht="9" customHeight="1">
      <c r="A72" s="8"/>
      <c r="B72" s="8"/>
      <c r="C72" s="8"/>
      <c r="D72" s="8"/>
      <c r="E72" s="8"/>
      <c r="F72" s="8"/>
      <c r="G72" s="8"/>
      <c r="H72" s="8"/>
      <c r="I72" s="8"/>
      <c r="J72" s="126"/>
      <c r="K72" s="126"/>
      <c r="L72" s="126"/>
      <c r="M72" s="126"/>
      <c r="N72" s="126"/>
      <c r="O72" s="126"/>
    </row>
    <row r="73" spans="1:15" ht="29.25" customHeight="1">
      <c r="A73" s="169" t="s">
        <v>53</v>
      </c>
      <c r="B73" s="169"/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210" t="s">
        <v>193</v>
      </c>
      <c r="N73" s="165" t="s">
        <v>203</v>
      </c>
      <c r="O73" s="126"/>
    </row>
    <row r="74" spans="1:15" ht="24.75" customHeight="1">
      <c r="A74" s="161" t="s">
        <v>54</v>
      </c>
      <c r="B74" s="161"/>
      <c r="C74" s="161"/>
      <c r="D74" s="161"/>
      <c r="E74" s="161"/>
      <c r="F74" s="161"/>
      <c r="G74" s="161"/>
      <c r="H74" s="161"/>
      <c r="I74" s="161"/>
      <c r="J74" s="161"/>
      <c r="K74" s="161"/>
      <c r="L74" s="161"/>
      <c r="M74" s="211"/>
      <c r="N74" s="165"/>
      <c r="O74" s="126"/>
    </row>
    <row r="75" spans="1:15">
      <c r="A75" s="161" t="s">
        <v>9</v>
      </c>
      <c r="B75" s="161"/>
      <c r="C75" s="161"/>
      <c r="D75" s="161"/>
      <c r="E75" s="161"/>
      <c r="F75" s="161"/>
      <c r="G75" s="161"/>
      <c r="H75" s="161"/>
      <c r="I75" s="161"/>
      <c r="J75" s="161"/>
      <c r="K75" s="161"/>
      <c r="L75" s="161"/>
      <c r="M75" s="211"/>
      <c r="N75" s="165"/>
      <c r="O75" s="126"/>
    </row>
    <row r="76" spans="1:15">
      <c r="A76" s="161" t="s">
        <v>86</v>
      </c>
      <c r="B76" s="161"/>
      <c r="C76" s="161"/>
      <c r="D76" s="161"/>
      <c r="E76" s="161"/>
      <c r="F76" s="161"/>
      <c r="G76" s="161"/>
      <c r="H76" s="161"/>
      <c r="I76" s="161"/>
      <c r="J76" s="161"/>
      <c r="K76" s="161"/>
      <c r="L76" s="161"/>
      <c r="M76" s="126"/>
      <c r="N76" s="8"/>
      <c r="O76" s="126"/>
    </row>
    <row r="77" spans="1:15">
      <c r="A77" s="161" t="s">
        <v>100</v>
      </c>
      <c r="B77" s="161"/>
      <c r="C77" s="161"/>
      <c r="D77" s="161"/>
      <c r="E77" s="161"/>
      <c r="F77" s="161"/>
      <c r="G77" s="161"/>
      <c r="H77" s="161"/>
      <c r="I77" s="161"/>
      <c r="J77" s="161"/>
      <c r="K77" s="126"/>
      <c r="L77" s="126"/>
      <c r="M77" s="126"/>
      <c r="N77" s="8"/>
      <c r="O77" s="126"/>
    </row>
    <row r="78" spans="1:15" ht="81" customHeight="1">
      <c r="A78" s="163" t="s">
        <v>87</v>
      </c>
      <c r="B78" s="163" t="s">
        <v>10</v>
      </c>
      <c r="C78" s="163"/>
      <c r="D78" s="163"/>
      <c r="E78" s="163" t="s">
        <v>11</v>
      </c>
      <c r="F78" s="163"/>
      <c r="G78" s="163" t="s">
        <v>12</v>
      </c>
      <c r="H78" s="163"/>
      <c r="I78" s="163"/>
      <c r="J78" s="163" t="s">
        <v>13</v>
      </c>
      <c r="K78" s="163"/>
      <c r="L78" s="163"/>
      <c r="M78" s="187" t="s">
        <v>184</v>
      </c>
      <c r="N78" s="189"/>
      <c r="O78" s="126"/>
    </row>
    <row r="79" spans="1:15" ht="59.25" customHeight="1">
      <c r="A79" s="166"/>
      <c r="B79" s="163"/>
      <c r="C79" s="163"/>
      <c r="D79" s="163"/>
      <c r="E79" s="163"/>
      <c r="F79" s="163"/>
      <c r="G79" s="163" t="s">
        <v>14</v>
      </c>
      <c r="H79" s="163" t="s">
        <v>24</v>
      </c>
      <c r="I79" s="163"/>
      <c r="J79" s="163" t="s">
        <v>226</v>
      </c>
      <c r="K79" s="163" t="s">
        <v>227</v>
      </c>
      <c r="L79" s="163" t="s">
        <v>232</v>
      </c>
      <c r="M79" s="165" t="s">
        <v>185</v>
      </c>
      <c r="N79" s="163" t="s">
        <v>186</v>
      </c>
      <c r="O79" s="126"/>
    </row>
    <row r="80" spans="1:15" ht="56.25">
      <c r="A80" s="166"/>
      <c r="B80" s="124" t="s">
        <v>26</v>
      </c>
      <c r="C80" s="124" t="s">
        <v>27</v>
      </c>
      <c r="D80" s="124" t="s">
        <v>18</v>
      </c>
      <c r="E80" s="124" t="s">
        <v>58</v>
      </c>
      <c r="F80" s="124" t="s">
        <v>18</v>
      </c>
      <c r="G80" s="166"/>
      <c r="H80" s="124" t="s">
        <v>15</v>
      </c>
      <c r="I80" s="124" t="s">
        <v>16</v>
      </c>
      <c r="J80" s="163"/>
      <c r="K80" s="163"/>
      <c r="L80" s="166"/>
      <c r="M80" s="165"/>
      <c r="N80" s="163"/>
      <c r="O80" s="126"/>
    </row>
    <row r="81" spans="1:17">
      <c r="A81" s="124">
        <v>1</v>
      </c>
      <c r="B81" s="124">
        <v>2</v>
      </c>
      <c r="C81" s="124">
        <v>3</v>
      </c>
      <c r="D81" s="124">
        <v>4</v>
      </c>
      <c r="E81" s="124">
        <v>5</v>
      </c>
      <c r="F81" s="124">
        <v>6</v>
      </c>
      <c r="G81" s="124">
        <v>7</v>
      </c>
      <c r="H81" s="124">
        <v>8</v>
      </c>
      <c r="I81" s="124">
        <v>9</v>
      </c>
      <c r="J81" s="124">
        <v>10</v>
      </c>
      <c r="K81" s="124">
        <v>11</v>
      </c>
      <c r="L81" s="124">
        <v>12</v>
      </c>
      <c r="M81" s="125">
        <v>13</v>
      </c>
      <c r="N81" s="125">
        <v>14</v>
      </c>
      <c r="O81" s="126"/>
    </row>
    <row r="82" spans="1:17" ht="78.75">
      <c r="A82" s="204" t="s">
        <v>108</v>
      </c>
      <c r="B82" s="206" t="s">
        <v>108</v>
      </c>
      <c r="C82" s="206" t="s">
        <v>108</v>
      </c>
      <c r="D82" s="208" t="s">
        <v>18</v>
      </c>
      <c r="E82" s="206" t="s">
        <v>108</v>
      </c>
      <c r="F82" s="208" t="s">
        <v>18</v>
      </c>
      <c r="G82" s="10" t="s">
        <v>103</v>
      </c>
      <c r="H82" s="124" t="s">
        <v>97</v>
      </c>
      <c r="I82" s="124">
        <v>744</v>
      </c>
      <c r="J82" s="124">
        <v>95</v>
      </c>
      <c r="K82" s="124">
        <v>95</v>
      </c>
      <c r="L82" s="124">
        <v>95</v>
      </c>
      <c r="M82" s="125">
        <v>10</v>
      </c>
      <c r="N82" s="76">
        <v>10</v>
      </c>
      <c r="O82" s="126"/>
    </row>
    <row r="83" spans="1:17" ht="141.75">
      <c r="A83" s="205"/>
      <c r="B83" s="207"/>
      <c r="C83" s="207"/>
      <c r="D83" s="209"/>
      <c r="E83" s="207"/>
      <c r="F83" s="209"/>
      <c r="G83" s="10" t="s">
        <v>104</v>
      </c>
      <c r="H83" s="124" t="s">
        <v>97</v>
      </c>
      <c r="I83" s="124">
        <v>744</v>
      </c>
      <c r="J83" s="124">
        <v>100</v>
      </c>
      <c r="K83" s="124">
        <v>100</v>
      </c>
      <c r="L83" s="124">
        <v>100</v>
      </c>
      <c r="M83" s="125">
        <v>10</v>
      </c>
      <c r="N83" s="125">
        <v>10</v>
      </c>
      <c r="O83" s="126"/>
    </row>
    <row r="84" spans="1:17" ht="18.75" customHeight="1">
      <c r="A84" s="168"/>
      <c r="B84" s="168"/>
      <c r="C84" s="168"/>
      <c r="D84" s="168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</row>
    <row r="85" spans="1:17">
      <c r="A85" s="161" t="s">
        <v>101</v>
      </c>
      <c r="B85" s="161"/>
      <c r="C85" s="161"/>
      <c r="D85" s="161"/>
      <c r="E85" s="161"/>
      <c r="F85" s="161"/>
      <c r="G85" s="161"/>
      <c r="H85" s="161"/>
      <c r="I85" s="161"/>
      <c r="J85" s="161"/>
      <c r="K85" s="126"/>
      <c r="L85" s="126"/>
      <c r="M85" s="126"/>
      <c r="N85" s="126"/>
      <c r="O85" s="126"/>
    </row>
    <row r="86" spans="1:17" ht="123.75" customHeight="1">
      <c r="A86" s="163" t="s">
        <v>87</v>
      </c>
      <c r="B86" s="163" t="s">
        <v>10</v>
      </c>
      <c r="C86" s="163"/>
      <c r="D86" s="163"/>
      <c r="E86" s="163" t="s">
        <v>11</v>
      </c>
      <c r="F86" s="163"/>
      <c r="G86" s="163" t="s">
        <v>21</v>
      </c>
      <c r="H86" s="163"/>
      <c r="I86" s="163"/>
      <c r="J86" s="163" t="s">
        <v>22</v>
      </c>
      <c r="K86" s="163"/>
      <c r="L86" s="163"/>
      <c r="M86" s="163" t="s">
        <v>23</v>
      </c>
      <c r="N86" s="163"/>
      <c r="O86" s="163"/>
      <c r="P86" s="187" t="s">
        <v>184</v>
      </c>
      <c r="Q86" s="189"/>
    </row>
    <row r="87" spans="1:17" ht="63" customHeight="1">
      <c r="A87" s="166"/>
      <c r="B87" s="163"/>
      <c r="C87" s="163"/>
      <c r="D87" s="163"/>
      <c r="E87" s="163"/>
      <c r="F87" s="163"/>
      <c r="G87" s="163" t="s">
        <v>85</v>
      </c>
      <c r="H87" s="163" t="s">
        <v>24</v>
      </c>
      <c r="I87" s="163"/>
      <c r="J87" s="163" t="s">
        <v>226</v>
      </c>
      <c r="K87" s="163" t="s">
        <v>231</v>
      </c>
      <c r="L87" s="163" t="s">
        <v>232</v>
      </c>
      <c r="M87" s="163" t="s">
        <v>230</v>
      </c>
      <c r="N87" s="163" t="s">
        <v>231</v>
      </c>
      <c r="O87" s="163" t="s">
        <v>232</v>
      </c>
      <c r="P87" s="163" t="s">
        <v>185</v>
      </c>
      <c r="Q87" s="163" t="s">
        <v>186</v>
      </c>
    </row>
    <row r="88" spans="1:17" ht="56.25">
      <c r="A88" s="166"/>
      <c r="B88" s="124" t="s">
        <v>26</v>
      </c>
      <c r="C88" s="124" t="s">
        <v>27</v>
      </c>
      <c r="D88" s="124" t="s">
        <v>18</v>
      </c>
      <c r="E88" s="124" t="s">
        <v>58</v>
      </c>
      <c r="F88" s="124" t="s">
        <v>18</v>
      </c>
      <c r="G88" s="166"/>
      <c r="H88" s="124" t="s">
        <v>29</v>
      </c>
      <c r="I88" s="124" t="s">
        <v>16</v>
      </c>
      <c r="J88" s="163"/>
      <c r="K88" s="166"/>
      <c r="L88" s="166"/>
      <c r="M88" s="166"/>
      <c r="N88" s="166"/>
      <c r="O88" s="166"/>
      <c r="P88" s="163"/>
      <c r="Q88" s="163"/>
    </row>
    <row r="89" spans="1:17">
      <c r="A89" s="158">
        <v>1</v>
      </c>
      <c r="B89" s="158">
        <v>2</v>
      </c>
      <c r="C89" s="158">
        <v>3</v>
      </c>
      <c r="D89" s="124">
        <v>4</v>
      </c>
      <c r="E89" s="124">
        <v>5</v>
      </c>
      <c r="F89" s="124">
        <v>6</v>
      </c>
      <c r="G89" s="124">
        <v>7</v>
      </c>
      <c r="H89" s="124">
        <v>8</v>
      </c>
      <c r="I89" s="124">
        <v>9</v>
      </c>
      <c r="J89" s="124">
        <v>10</v>
      </c>
      <c r="K89" s="124">
        <v>11</v>
      </c>
      <c r="L89" s="124">
        <v>12</v>
      </c>
      <c r="M89" s="124">
        <v>13</v>
      </c>
      <c r="N89" s="124">
        <v>14</v>
      </c>
      <c r="O89" s="124">
        <v>15</v>
      </c>
      <c r="P89" s="71">
        <v>16</v>
      </c>
      <c r="Q89" s="71">
        <v>17</v>
      </c>
    </row>
    <row r="90" spans="1:17" ht="56.25" hidden="1">
      <c r="A90" s="143" t="s">
        <v>204</v>
      </c>
      <c r="B90" s="2" t="s">
        <v>166</v>
      </c>
      <c r="C90" s="2" t="s">
        <v>167</v>
      </c>
      <c r="D90" s="125" t="s">
        <v>18</v>
      </c>
      <c r="E90" s="124" t="s">
        <v>56</v>
      </c>
      <c r="F90" s="125" t="s">
        <v>18</v>
      </c>
      <c r="G90" s="124" t="s">
        <v>59</v>
      </c>
      <c r="H90" s="124" t="s">
        <v>32</v>
      </c>
      <c r="I90" s="3" t="s">
        <v>107</v>
      </c>
      <c r="J90" s="124"/>
      <c r="K90" s="124">
        <f>J90</f>
        <v>0</v>
      </c>
      <c r="L90" s="124">
        <f>J90</f>
        <v>0</v>
      </c>
      <c r="M90" s="15" t="s">
        <v>18</v>
      </c>
      <c r="N90" s="124" t="s">
        <v>18</v>
      </c>
      <c r="O90" s="124" t="s">
        <v>18</v>
      </c>
      <c r="P90" s="71">
        <v>10</v>
      </c>
      <c r="Q90" s="72">
        <f t="shared" ref="Q90:Q91" si="4">J90*0.1</f>
        <v>0</v>
      </c>
    </row>
    <row r="91" spans="1:17" ht="93.75" hidden="1">
      <c r="A91" s="144" t="s">
        <v>205</v>
      </c>
      <c r="B91" s="2" t="s">
        <v>55</v>
      </c>
      <c r="C91" s="2" t="s">
        <v>167</v>
      </c>
      <c r="D91" s="125" t="s">
        <v>18</v>
      </c>
      <c r="E91" s="124" t="s">
        <v>56</v>
      </c>
      <c r="F91" s="125" t="s">
        <v>18</v>
      </c>
      <c r="G91" s="124" t="s">
        <v>59</v>
      </c>
      <c r="H91" s="124" t="s">
        <v>32</v>
      </c>
      <c r="I91" s="3" t="s">
        <v>107</v>
      </c>
      <c r="J91" s="124"/>
      <c r="K91" s="124">
        <f t="shared" ref="K91:K109" si="5">J91</f>
        <v>0</v>
      </c>
      <c r="L91" s="124">
        <f t="shared" ref="L91:L109" si="6">J91</f>
        <v>0</v>
      </c>
      <c r="M91" s="15" t="s">
        <v>18</v>
      </c>
      <c r="N91" s="124" t="s">
        <v>18</v>
      </c>
      <c r="O91" s="124" t="s">
        <v>18</v>
      </c>
      <c r="P91" s="71">
        <v>10</v>
      </c>
      <c r="Q91" s="72">
        <f t="shared" si="4"/>
        <v>0</v>
      </c>
    </row>
    <row r="92" spans="1:17" ht="37.5" hidden="1">
      <c r="A92" s="144" t="s">
        <v>206</v>
      </c>
      <c r="B92" s="2" t="s">
        <v>20</v>
      </c>
      <c r="C92" s="2" t="s">
        <v>167</v>
      </c>
      <c r="D92" s="125" t="s">
        <v>18</v>
      </c>
      <c r="E92" s="124" t="s">
        <v>56</v>
      </c>
      <c r="F92" s="125" t="s">
        <v>18</v>
      </c>
      <c r="G92" s="124" t="s">
        <v>59</v>
      </c>
      <c r="H92" s="124" t="s">
        <v>32</v>
      </c>
      <c r="I92" s="3" t="s">
        <v>107</v>
      </c>
      <c r="J92" s="124"/>
      <c r="K92" s="124">
        <f t="shared" si="5"/>
        <v>0</v>
      </c>
      <c r="L92" s="124">
        <f t="shared" si="6"/>
        <v>0</v>
      </c>
      <c r="M92" s="15" t="s">
        <v>18</v>
      </c>
      <c r="N92" s="124" t="s">
        <v>18</v>
      </c>
      <c r="O92" s="124" t="s">
        <v>18</v>
      </c>
      <c r="P92" s="71">
        <v>10</v>
      </c>
      <c r="Q92" s="72">
        <f>J92*0.1</f>
        <v>0</v>
      </c>
    </row>
    <row r="93" spans="1:17" ht="93.75">
      <c r="A93" s="144" t="s">
        <v>207</v>
      </c>
      <c r="B93" s="2" t="s">
        <v>168</v>
      </c>
      <c r="C93" s="2" t="s">
        <v>167</v>
      </c>
      <c r="D93" s="125" t="s">
        <v>18</v>
      </c>
      <c r="E93" s="124" t="s">
        <v>56</v>
      </c>
      <c r="F93" s="125" t="s">
        <v>18</v>
      </c>
      <c r="G93" s="124" t="s">
        <v>59</v>
      </c>
      <c r="H93" s="124" t="s">
        <v>32</v>
      </c>
      <c r="I93" s="3" t="s">
        <v>107</v>
      </c>
      <c r="J93" s="86">
        <v>1</v>
      </c>
      <c r="K93" s="86">
        <f>J93</f>
        <v>1</v>
      </c>
      <c r="L93" s="86">
        <f>J93</f>
        <v>1</v>
      </c>
      <c r="M93" s="145" t="s">
        <v>170</v>
      </c>
      <c r="N93" s="145" t="s">
        <v>170</v>
      </c>
      <c r="O93" s="145" t="s">
        <v>170</v>
      </c>
      <c r="P93" s="71">
        <v>10</v>
      </c>
      <c r="Q93" s="72">
        <f t="shared" ref="Q93:Q111" si="7">J93*0.1</f>
        <v>0</v>
      </c>
    </row>
    <row r="94" spans="1:17" ht="78" customHeight="1">
      <c r="A94" s="144" t="s">
        <v>208</v>
      </c>
      <c r="B94" s="2" t="s">
        <v>57</v>
      </c>
      <c r="C94" s="2" t="s">
        <v>167</v>
      </c>
      <c r="D94" s="125" t="s">
        <v>18</v>
      </c>
      <c r="E94" s="124" t="s">
        <v>56</v>
      </c>
      <c r="F94" s="125" t="s">
        <v>462</v>
      </c>
      <c r="G94" s="124" t="s">
        <v>59</v>
      </c>
      <c r="H94" s="124" t="s">
        <v>32</v>
      </c>
      <c r="I94" s="3" t="s">
        <v>107</v>
      </c>
      <c r="J94" s="124">
        <v>7</v>
      </c>
      <c r="K94" s="86">
        <f t="shared" ref="K94:K104" si="8">J94</f>
        <v>7</v>
      </c>
      <c r="L94" s="86">
        <f t="shared" ref="L94:L104" si="9">J94</f>
        <v>7</v>
      </c>
      <c r="M94" s="145" t="s">
        <v>169</v>
      </c>
      <c r="N94" s="145" t="s">
        <v>169</v>
      </c>
      <c r="O94" s="145" t="s">
        <v>169</v>
      </c>
      <c r="P94" s="71">
        <v>10</v>
      </c>
      <c r="Q94" s="72">
        <f t="shared" si="7"/>
        <v>1</v>
      </c>
    </row>
    <row r="95" spans="1:17" ht="75" hidden="1">
      <c r="A95" s="143" t="s">
        <v>209</v>
      </c>
      <c r="B95" s="2" t="s">
        <v>166</v>
      </c>
      <c r="C95" s="2" t="s">
        <v>167</v>
      </c>
      <c r="D95" s="125" t="s">
        <v>18</v>
      </c>
      <c r="E95" s="124" t="s">
        <v>88</v>
      </c>
      <c r="F95" s="125" t="s">
        <v>18</v>
      </c>
      <c r="G95" s="124" t="s">
        <v>59</v>
      </c>
      <c r="H95" s="124" t="s">
        <v>32</v>
      </c>
      <c r="I95" s="3" t="s">
        <v>107</v>
      </c>
      <c r="J95" s="124"/>
      <c r="K95" s="86">
        <f t="shared" si="8"/>
        <v>0</v>
      </c>
      <c r="L95" s="86">
        <f t="shared" si="9"/>
        <v>0</v>
      </c>
      <c r="M95" s="15" t="s">
        <v>18</v>
      </c>
      <c r="N95" s="124" t="s">
        <v>18</v>
      </c>
      <c r="O95" s="124" t="s">
        <v>18</v>
      </c>
      <c r="P95" s="71">
        <v>10</v>
      </c>
      <c r="Q95" s="72">
        <f t="shared" si="7"/>
        <v>0</v>
      </c>
    </row>
    <row r="96" spans="1:17" ht="93.75" hidden="1">
      <c r="A96" s="143" t="s">
        <v>210</v>
      </c>
      <c r="B96" s="2" t="s">
        <v>55</v>
      </c>
      <c r="C96" s="2" t="s">
        <v>167</v>
      </c>
      <c r="D96" s="125" t="s">
        <v>18</v>
      </c>
      <c r="E96" s="124" t="s">
        <v>88</v>
      </c>
      <c r="F96" s="125" t="s">
        <v>18</v>
      </c>
      <c r="G96" s="124" t="s">
        <v>59</v>
      </c>
      <c r="H96" s="124" t="s">
        <v>32</v>
      </c>
      <c r="I96" s="3" t="s">
        <v>107</v>
      </c>
      <c r="J96" s="124"/>
      <c r="K96" s="86">
        <f t="shared" si="8"/>
        <v>0</v>
      </c>
      <c r="L96" s="86">
        <f t="shared" si="9"/>
        <v>0</v>
      </c>
      <c r="M96" s="15" t="s">
        <v>18</v>
      </c>
      <c r="N96" s="124" t="s">
        <v>18</v>
      </c>
      <c r="O96" s="124" t="s">
        <v>18</v>
      </c>
      <c r="P96" s="71">
        <v>10</v>
      </c>
      <c r="Q96" s="72">
        <f t="shared" si="7"/>
        <v>0</v>
      </c>
    </row>
    <row r="97" spans="1:17" ht="75" hidden="1">
      <c r="A97" s="143" t="s">
        <v>211</v>
      </c>
      <c r="B97" s="2" t="s">
        <v>20</v>
      </c>
      <c r="C97" s="2" t="s">
        <v>167</v>
      </c>
      <c r="D97" s="125" t="s">
        <v>18</v>
      </c>
      <c r="E97" s="124" t="s">
        <v>88</v>
      </c>
      <c r="F97" s="125" t="s">
        <v>18</v>
      </c>
      <c r="G97" s="124" t="s">
        <v>59</v>
      </c>
      <c r="H97" s="124" t="s">
        <v>32</v>
      </c>
      <c r="I97" s="3" t="s">
        <v>107</v>
      </c>
      <c r="J97" s="124"/>
      <c r="K97" s="86">
        <f t="shared" si="8"/>
        <v>0</v>
      </c>
      <c r="L97" s="86">
        <f t="shared" si="9"/>
        <v>0</v>
      </c>
      <c r="M97" s="15" t="s">
        <v>18</v>
      </c>
      <c r="N97" s="124" t="s">
        <v>18</v>
      </c>
      <c r="O97" s="124" t="s">
        <v>18</v>
      </c>
      <c r="P97" s="71">
        <v>10</v>
      </c>
      <c r="Q97" s="72">
        <f t="shared" si="7"/>
        <v>0</v>
      </c>
    </row>
    <row r="98" spans="1:17" ht="93.75" hidden="1">
      <c r="A98" s="143" t="s">
        <v>212</v>
      </c>
      <c r="B98" s="2" t="s">
        <v>168</v>
      </c>
      <c r="C98" s="2" t="s">
        <v>167</v>
      </c>
      <c r="D98" s="125" t="s">
        <v>18</v>
      </c>
      <c r="E98" s="124" t="s">
        <v>88</v>
      </c>
      <c r="F98" s="125" t="s">
        <v>18</v>
      </c>
      <c r="G98" s="124" t="s">
        <v>59</v>
      </c>
      <c r="H98" s="124" t="s">
        <v>32</v>
      </c>
      <c r="I98" s="3" t="s">
        <v>107</v>
      </c>
      <c r="J98" s="124"/>
      <c r="K98" s="86">
        <f t="shared" si="8"/>
        <v>0</v>
      </c>
      <c r="L98" s="86">
        <f t="shared" si="9"/>
        <v>0</v>
      </c>
      <c r="M98" s="145" t="s">
        <v>171</v>
      </c>
      <c r="N98" s="145" t="s">
        <v>171</v>
      </c>
      <c r="O98" s="145" t="s">
        <v>171</v>
      </c>
      <c r="P98" s="71">
        <v>10</v>
      </c>
      <c r="Q98" s="72">
        <f t="shared" si="7"/>
        <v>0</v>
      </c>
    </row>
    <row r="99" spans="1:17" ht="93.75" hidden="1">
      <c r="A99" s="143" t="s">
        <v>213</v>
      </c>
      <c r="B99" s="2" t="s">
        <v>57</v>
      </c>
      <c r="C99" s="2" t="s">
        <v>167</v>
      </c>
      <c r="D99" s="125" t="s">
        <v>18</v>
      </c>
      <c r="E99" s="124" t="s">
        <v>88</v>
      </c>
      <c r="F99" s="125" t="s">
        <v>18</v>
      </c>
      <c r="G99" s="124" t="s">
        <v>59</v>
      </c>
      <c r="H99" s="124" t="s">
        <v>32</v>
      </c>
      <c r="I99" s="3" t="s">
        <v>107</v>
      </c>
      <c r="J99" s="124"/>
      <c r="K99" s="86">
        <f t="shared" si="8"/>
        <v>0</v>
      </c>
      <c r="L99" s="86">
        <f t="shared" si="9"/>
        <v>0</v>
      </c>
      <c r="M99" s="145" t="s">
        <v>172</v>
      </c>
      <c r="N99" s="145" t="s">
        <v>172</v>
      </c>
      <c r="O99" s="145" t="s">
        <v>172</v>
      </c>
      <c r="P99" s="71">
        <v>10</v>
      </c>
      <c r="Q99" s="72">
        <f t="shared" si="7"/>
        <v>0</v>
      </c>
    </row>
    <row r="100" spans="1:17" ht="56.25" hidden="1">
      <c r="A100" s="144" t="s">
        <v>214</v>
      </c>
      <c r="B100" s="2" t="s">
        <v>166</v>
      </c>
      <c r="C100" s="2" t="s">
        <v>173</v>
      </c>
      <c r="D100" s="125" t="s">
        <v>18</v>
      </c>
      <c r="E100" s="124" t="s">
        <v>56</v>
      </c>
      <c r="F100" s="125" t="s">
        <v>18</v>
      </c>
      <c r="G100" s="124" t="s">
        <v>59</v>
      </c>
      <c r="H100" s="124" t="s">
        <v>32</v>
      </c>
      <c r="I100" s="3" t="s">
        <v>107</v>
      </c>
      <c r="J100" s="124"/>
      <c r="K100" s="86">
        <f t="shared" si="8"/>
        <v>0</v>
      </c>
      <c r="L100" s="86">
        <f t="shared" si="9"/>
        <v>0</v>
      </c>
      <c r="M100" s="15" t="s">
        <v>18</v>
      </c>
      <c r="N100" s="124" t="s">
        <v>18</v>
      </c>
      <c r="O100" s="124" t="s">
        <v>18</v>
      </c>
      <c r="P100" s="71">
        <v>10</v>
      </c>
      <c r="Q100" s="72">
        <f t="shared" si="7"/>
        <v>0</v>
      </c>
    </row>
    <row r="101" spans="1:17" ht="93.75" hidden="1">
      <c r="A101" s="144" t="s">
        <v>215</v>
      </c>
      <c r="B101" s="2" t="s">
        <v>55</v>
      </c>
      <c r="C101" s="2" t="s">
        <v>173</v>
      </c>
      <c r="D101" s="125" t="s">
        <v>18</v>
      </c>
      <c r="E101" s="124" t="s">
        <v>56</v>
      </c>
      <c r="F101" s="125" t="s">
        <v>18</v>
      </c>
      <c r="G101" s="124" t="s">
        <v>59</v>
      </c>
      <c r="H101" s="124" t="s">
        <v>32</v>
      </c>
      <c r="I101" s="3" t="s">
        <v>107</v>
      </c>
      <c r="J101" s="124"/>
      <c r="K101" s="86">
        <f t="shared" si="8"/>
        <v>0</v>
      </c>
      <c r="L101" s="86">
        <f t="shared" si="9"/>
        <v>0</v>
      </c>
      <c r="M101" s="15" t="s">
        <v>18</v>
      </c>
      <c r="N101" s="124" t="s">
        <v>18</v>
      </c>
      <c r="O101" s="124" t="s">
        <v>18</v>
      </c>
      <c r="P101" s="71">
        <v>10</v>
      </c>
      <c r="Q101" s="72">
        <f t="shared" si="7"/>
        <v>0</v>
      </c>
    </row>
    <row r="102" spans="1:17" ht="37.5" hidden="1">
      <c r="A102" s="144" t="s">
        <v>216</v>
      </c>
      <c r="B102" s="2" t="s">
        <v>20</v>
      </c>
      <c r="C102" s="2" t="s">
        <v>173</v>
      </c>
      <c r="D102" s="125" t="s">
        <v>18</v>
      </c>
      <c r="E102" s="124" t="s">
        <v>56</v>
      </c>
      <c r="F102" s="125" t="s">
        <v>18</v>
      </c>
      <c r="G102" s="124" t="s">
        <v>59</v>
      </c>
      <c r="H102" s="124" t="s">
        <v>32</v>
      </c>
      <c r="I102" s="3" t="s">
        <v>107</v>
      </c>
      <c r="J102" s="124"/>
      <c r="K102" s="86">
        <f t="shared" si="8"/>
        <v>0</v>
      </c>
      <c r="L102" s="86">
        <f t="shared" si="9"/>
        <v>0</v>
      </c>
      <c r="M102" s="15" t="s">
        <v>18</v>
      </c>
      <c r="N102" s="124" t="s">
        <v>18</v>
      </c>
      <c r="O102" s="124" t="s">
        <v>18</v>
      </c>
      <c r="P102" s="71">
        <v>10</v>
      </c>
      <c r="Q102" s="72">
        <f t="shared" si="7"/>
        <v>0</v>
      </c>
    </row>
    <row r="103" spans="1:17" ht="93.75">
      <c r="A103" s="144" t="s">
        <v>217</v>
      </c>
      <c r="B103" s="2" t="s">
        <v>168</v>
      </c>
      <c r="C103" s="2" t="s">
        <v>173</v>
      </c>
      <c r="D103" s="125" t="s">
        <v>18</v>
      </c>
      <c r="E103" s="124" t="s">
        <v>56</v>
      </c>
      <c r="F103" s="125" t="s">
        <v>18</v>
      </c>
      <c r="G103" s="124" t="s">
        <v>59</v>
      </c>
      <c r="H103" s="124" t="s">
        <v>32</v>
      </c>
      <c r="I103" s="3" t="s">
        <v>107</v>
      </c>
      <c r="J103" s="86">
        <v>3</v>
      </c>
      <c r="K103" s="86">
        <f t="shared" si="8"/>
        <v>3</v>
      </c>
      <c r="L103" s="86">
        <f t="shared" si="9"/>
        <v>3</v>
      </c>
      <c r="M103" s="145" t="s">
        <v>170</v>
      </c>
      <c r="N103" s="145" t="s">
        <v>170</v>
      </c>
      <c r="O103" s="145" t="s">
        <v>170</v>
      </c>
      <c r="P103" s="71">
        <v>10</v>
      </c>
      <c r="Q103" s="72">
        <f t="shared" si="7"/>
        <v>0</v>
      </c>
    </row>
    <row r="104" spans="1:17" ht="78" customHeight="1">
      <c r="A104" s="144" t="s">
        <v>218</v>
      </c>
      <c r="B104" s="2" t="s">
        <v>57</v>
      </c>
      <c r="C104" s="2" t="s">
        <v>173</v>
      </c>
      <c r="D104" s="125" t="s">
        <v>18</v>
      </c>
      <c r="E104" s="124" t="s">
        <v>56</v>
      </c>
      <c r="F104" s="125" t="s">
        <v>18</v>
      </c>
      <c r="G104" s="124" t="s">
        <v>59</v>
      </c>
      <c r="H104" s="124" t="s">
        <v>32</v>
      </c>
      <c r="I104" s="3" t="s">
        <v>107</v>
      </c>
      <c r="J104" s="124">
        <v>23</v>
      </c>
      <c r="K104" s="86">
        <f t="shared" si="8"/>
        <v>23</v>
      </c>
      <c r="L104" s="86">
        <f t="shared" si="9"/>
        <v>23</v>
      </c>
      <c r="M104" s="145" t="s">
        <v>169</v>
      </c>
      <c r="N104" s="145" t="s">
        <v>169</v>
      </c>
      <c r="O104" s="145" t="s">
        <v>169</v>
      </c>
      <c r="P104" s="71">
        <v>10</v>
      </c>
      <c r="Q104" s="72">
        <f t="shared" si="7"/>
        <v>2</v>
      </c>
    </row>
    <row r="105" spans="1:17" ht="75" hidden="1">
      <c r="A105" s="146" t="s">
        <v>219</v>
      </c>
      <c r="B105" s="2" t="s">
        <v>166</v>
      </c>
      <c r="C105" s="2" t="s">
        <v>173</v>
      </c>
      <c r="D105" s="125" t="s">
        <v>18</v>
      </c>
      <c r="E105" s="124" t="s">
        <v>88</v>
      </c>
      <c r="F105" s="125" t="s">
        <v>18</v>
      </c>
      <c r="G105" s="124" t="s">
        <v>59</v>
      </c>
      <c r="H105" s="124" t="s">
        <v>32</v>
      </c>
      <c r="I105" s="3" t="s">
        <v>107</v>
      </c>
      <c r="J105" s="124"/>
      <c r="K105" s="124">
        <f t="shared" si="5"/>
        <v>0</v>
      </c>
      <c r="L105" s="124">
        <f t="shared" si="6"/>
        <v>0</v>
      </c>
      <c r="M105" s="15" t="s">
        <v>18</v>
      </c>
      <c r="N105" s="124" t="s">
        <v>18</v>
      </c>
      <c r="O105" s="124" t="s">
        <v>18</v>
      </c>
      <c r="P105" s="71">
        <v>10</v>
      </c>
      <c r="Q105" s="72">
        <f t="shared" si="7"/>
        <v>0</v>
      </c>
    </row>
    <row r="106" spans="1:17" ht="93.75" hidden="1">
      <c r="A106" s="146" t="s">
        <v>220</v>
      </c>
      <c r="B106" s="2" t="s">
        <v>55</v>
      </c>
      <c r="C106" s="2" t="s">
        <v>173</v>
      </c>
      <c r="D106" s="125" t="s">
        <v>18</v>
      </c>
      <c r="E106" s="124" t="s">
        <v>88</v>
      </c>
      <c r="F106" s="125" t="s">
        <v>18</v>
      </c>
      <c r="G106" s="124" t="s">
        <v>59</v>
      </c>
      <c r="H106" s="124" t="s">
        <v>32</v>
      </c>
      <c r="I106" s="3" t="s">
        <v>107</v>
      </c>
      <c r="J106" s="124"/>
      <c r="K106" s="124">
        <f t="shared" si="5"/>
        <v>0</v>
      </c>
      <c r="L106" s="124">
        <f t="shared" si="6"/>
        <v>0</v>
      </c>
      <c r="M106" s="15" t="s">
        <v>18</v>
      </c>
      <c r="N106" s="124" t="s">
        <v>18</v>
      </c>
      <c r="O106" s="124" t="s">
        <v>18</v>
      </c>
      <c r="P106" s="71">
        <v>10</v>
      </c>
      <c r="Q106" s="72">
        <f t="shared" si="7"/>
        <v>0</v>
      </c>
    </row>
    <row r="107" spans="1:17" ht="75" hidden="1">
      <c r="A107" s="146" t="s">
        <v>221</v>
      </c>
      <c r="B107" s="2" t="s">
        <v>20</v>
      </c>
      <c r="C107" s="2" t="s">
        <v>173</v>
      </c>
      <c r="D107" s="125" t="s">
        <v>18</v>
      </c>
      <c r="E107" s="124" t="s">
        <v>88</v>
      </c>
      <c r="F107" s="125" t="s">
        <v>18</v>
      </c>
      <c r="G107" s="124" t="s">
        <v>59</v>
      </c>
      <c r="H107" s="124" t="s">
        <v>32</v>
      </c>
      <c r="I107" s="3" t="s">
        <v>107</v>
      </c>
      <c r="J107" s="124"/>
      <c r="K107" s="124">
        <f t="shared" si="5"/>
        <v>0</v>
      </c>
      <c r="L107" s="124">
        <f t="shared" si="6"/>
        <v>0</v>
      </c>
      <c r="M107" s="15" t="s">
        <v>18</v>
      </c>
      <c r="N107" s="124" t="s">
        <v>18</v>
      </c>
      <c r="O107" s="124" t="s">
        <v>18</v>
      </c>
      <c r="P107" s="71">
        <v>10</v>
      </c>
      <c r="Q107" s="72">
        <f t="shared" si="7"/>
        <v>0</v>
      </c>
    </row>
    <row r="108" spans="1:17" ht="93.75" hidden="1">
      <c r="A108" s="146" t="s">
        <v>222</v>
      </c>
      <c r="B108" s="2" t="s">
        <v>168</v>
      </c>
      <c r="C108" s="2" t="s">
        <v>173</v>
      </c>
      <c r="D108" s="125" t="s">
        <v>18</v>
      </c>
      <c r="E108" s="124" t="s">
        <v>88</v>
      </c>
      <c r="F108" s="125" t="s">
        <v>18</v>
      </c>
      <c r="G108" s="124" t="s">
        <v>59</v>
      </c>
      <c r="H108" s="124" t="s">
        <v>32</v>
      </c>
      <c r="I108" s="3" t="s">
        <v>107</v>
      </c>
      <c r="J108" s="124"/>
      <c r="K108" s="124">
        <f t="shared" si="5"/>
        <v>0</v>
      </c>
      <c r="L108" s="124">
        <f t="shared" si="6"/>
        <v>0</v>
      </c>
      <c r="M108" s="145" t="s">
        <v>171</v>
      </c>
      <c r="N108" s="145" t="s">
        <v>171</v>
      </c>
      <c r="O108" s="145" t="s">
        <v>171</v>
      </c>
      <c r="P108" s="71">
        <v>10</v>
      </c>
      <c r="Q108" s="72">
        <f t="shared" si="7"/>
        <v>0</v>
      </c>
    </row>
    <row r="109" spans="1:17" ht="93.75" hidden="1">
      <c r="A109" s="147" t="s">
        <v>223</v>
      </c>
      <c r="B109" s="2" t="s">
        <v>57</v>
      </c>
      <c r="C109" s="2" t="s">
        <v>173</v>
      </c>
      <c r="D109" s="125" t="s">
        <v>18</v>
      </c>
      <c r="E109" s="124" t="s">
        <v>88</v>
      </c>
      <c r="F109" s="125" t="s">
        <v>18</v>
      </c>
      <c r="G109" s="124" t="s">
        <v>59</v>
      </c>
      <c r="H109" s="124" t="s">
        <v>32</v>
      </c>
      <c r="I109" s="3" t="s">
        <v>107</v>
      </c>
      <c r="J109" s="124"/>
      <c r="K109" s="124">
        <f t="shared" si="5"/>
        <v>0</v>
      </c>
      <c r="L109" s="124">
        <f t="shared" si="6"/>
        <v>0</v>
      </c>
      <c r="M109" s="145" t="s">
        <v>172</v>
      </c>
      <c r="N109" s="145" t="s">
        <v>172</v>
      </c>
      <c r="O109" s="145" t="s">
        <v>172</v>
      </c>
      <c r="P109" s="71">
        <v>10</v>
      </c>
      <c r="Q109" s="72">
        <f t="shared" si="7"/>
        <v>0</v>
      </c>
    </row>
    <row r="110" spans="1:17" hidden="1">
      <c r="A110" s="19"/>
      <c r="B110" s="2"/>
      <c r="C110" s="2"/>
      <c r="D110" s="125"/>
      <c r="E110" s="124"/>
      <c r="F110" s="125"/>
      <c r="G110" s="124"/>
      <c r="H110" s="124"/>
      <c r="I110" s="3"/>
      <c r="J110" s="124"/>
      <c r="K110" s="124"/>
      <c r="L110" s="124"/>
      <c r="M110" s="124"/>
      <c r="N110" s="124"/>
      <c r="O110" s="124"/>
      <c r="P110" s="71">
        <v>10</v>
      </c>
      <c r="Q110" s="72">
        <f t="shared" si="7"/>
        <v>0</v>
      </c>
    </row>
    <row r="111" spans="1:17" ht="21.75" customHeight="1">
      <c r="A111" s="12" t="s">
        <v>94</v>
      </c>
      <c r="B111" s="2"/>
      <c r="C111" s="2"/>
      <c r="D111" s="125"/>
      <c r="E111" s="124"/>
      <c r="F111" s="125"/>
      <c r="G111" s="124"/>
      <c r="H111" s="124"/>
      <c r="I111" s="13"/>
      <c r="J111" s="15">
        <f>SUM(J90:J110)</f>
        <v>34</v>
      </c>
      <c r="K111" s="15">
        <f>SUM(K90:K110)</f>
        <v>34</v>
      </c>
      <c r="L111" s="15">
        <f>SUM(L90:L110)</f>
        <v>34</v>
      </c>
      <c r="M111" s="124"/>
      <c r="N111" s="124"/>
      <c r="O111" s="124"/>
      <c r="P111" s="71">
        <v>10</v>
      </c>
      <c r="Q111" s="72">
        <f t="shared" si="7"/>
        <v>3</v>
      </c>
    </row>
    <row r="112" spans="1:17">
      <c r="A112" s="126" t="s">
        <v>33</v>
      </c>
      <c r="B112" s="126"/>
      <c r="C112" s="126"/>
      <c r="D112" s="126"/>
      <c r="E112" s="126"/>
      <c r="F112" s="126"/>
      <c r="G112" s="126"/>
      <c r="H112" s="126"/>
      <c r="I112" s="126"/>
      <c r="J112" s="126"/>
      <c r="K112" s="126"/>
      <c r="L112" s="126"/>
      <c r="M112" s="126"/>
      <c r="N112" s="126"/>
      <c r="O112" s="126"/>
    </row>
    <row r="113" spans="1:16">
      <c r="A113" s="163" t="s">
        <v>34</v>
      </c>
      <c r="B113" s="163"/>
      <c r="C113" s="163"/>
      <c r="D113" s="163"/>
      <c r="E113" s="163"/>
      <c r="F113" s="164"/>
      <c r="G113" s="164"/>
      <c r="H113" s="164"/>
      <c r="I113" s="164"/>
      <c r="J113" s="164"/>
      <c r="K113" s="164"/>
      <c r="L113" s="126"/>
      <c r="M113" s="126"/>
      <c r="N113" s="126"/>
      <c r="O113" s="126"/>
    </row>
    <row r="114" spans="1:16" ht="37.5">
      <c r="A114" s="124" t="s">
        <v>35</v>
      </c>
      <c r="B114" s="124" t="s">
        <v>36</v>
      </c>
      <c r="C114" s="124" t="s">
        <v>37</v>
      </c>
      <c r="D114" s="124" t="s">
        <v>38</v>
      </c>
      <c r="E114" s="163" t="s">
        <v>15</v>
      </c>
      <c r="F114" s="164"/>
      <c r="G114" s="164"/>
      <c r="H114" s="164"/>
      <c r="I114" s="164"/>
      <c r="J114" s="164"/>
      <c r="K114" s="164"/>
      <c r="L114" s="126"/>
      <c r="M114" s="126"/>
      <c r="N114" s="126"/>
      <c r="O114" s="126"/>
    </row>
    <row r="115" spans="1:16">
      <c r="A115" s="124">
        <v>1</v>
      </c>
      <c r="B115" s="124">
        <v>2</v>
      </c>
      <c r="C115" s="124">
        <v>3</v>
      </c>
      <c r="D115" s="124">
        <v>4</v>
      </c>
      <c r="E115" s="163">
        <v>5</v>
      </c>
      <c r="F115" s="164"/>
      <c r="G115" s="164"/>
      <c r="H115" s="164"/>
      <c r="I115" s="164"/>
      <c r="J115" s="164"/>
      <c r="K115" s="164"/>
      <c r="L115" s="126"/>
      <c r="M115" s="126"/>
      <c r="N115" s="126"/>
      <c r="O115" s="126"/>
    </row>
    <row r="116" spans="1:16" ht="75.75" customHeight="1">
      <c r="A116" s="124" t="s">
        <v>60</v>
      </c>
      <c r="B116" s="124" t="s">
        <v>61</v>
      </c>
      <c r="C116" s="17">
        <v>42443</v>
      </c>
      <c r="D116" s="124">
        <v>529</v>
      </c>
      <c r="E116" s="163" t="s">
        <v>162</v>
      </c>
      <c r="F116" s="165"/>
      <c r="G116" s="165"/>
      <c r="H116" s="165"/>
      <c r="I116" s="165"/>
      <c r="J116" s="165"/>
      <c r="K116" s="165"/>
      <c r="L116" s="126"/>
      <c r="M116" s="126"/>
      <c r="N116" s="126"/>
      <c r="O116" s="126"/>
    </row>
    <row r="117" spans="1:16" ht="75.75" customHeight="1">
      <c r="A117" s="124" t="s">
        <v>60</v>
      </c>
      <c r="B117" s="124" t="s">
        <v>61</v>
      </c>
      <c r="C117" s="17">
        <v>42450</v>
      </c>
      <c r="D117" s="124">
        <v>601</v>
      </c>
      <c r="E117" s="201" t="s">
        <v>163</v>
      </c>
      <c r="F117" s="202"/>
      <c r="G117" s="202"/>
      <c r="H117" s="202"/>
      <c r="I117" s="202"/>
      <c r="J117" s="202"/>
      <c r="K117" s="203"/>
      <c r="L117" s="126"/>
      <c r="M117" s="126"/>
      <c r="N117" s="126"/>
      <c r="O117" s="126"/>
    </row>
    <row r="118" spans="1:16">
      <c r="A118" s="161" t="s">
        <v>39</v>
      </c>
      <c r="B118" s="161"/>
      <c r="C118" s="161"/>
      <c r="D118" s="161"/>
      <c r="E118" s="161"/>
      <c r="F118" s="161"/>
      <c r="G118" s="126"/>
      <c r="H118" s="126"/>
      <c r="I118" s="126"/>
      <c r="J118" s="126"/>
      <c r="K118" s="126"/>
      <c r="L118" s="126"/>
      <c r="M118" s="126"/>
      <c r="N118" s="126"/>
      <c r="O118" s="126"/>
    </row>
    <row r="119" spans="1:16">
      <c r="A119" s="198" t="s">
        <v>40</v>
      </c>
      <c r="B119" s="198"/>
      <c r="C119" s="198"/>
      <c r="D119" s="198"/>
      <c r="E119" s="198"/>
      <c r="F119" s="198"/>
      <c r="G119" s="198"/>
      <c r="H119" s="198"/>
      <c r="I119" s="198"/>
      <c r="J119" s="198"/>
      <c r="K119" s="198"/>
      <c r="L119" s="135"/>
      <c r="M119" s="135"/>
      <c r="N119" s="135"/>
      <c r="O119" s="135"/>
    </row>
    <row r="120" spans="1:16" ht="39" customHeight="1">
      <c r="A120" s="199" t="s">
        <v>41</v>
      </c>
      <c r="B120" s="199"/>
      <c r="C120" s="199"/>
      <c r="D120" s="199"/>
      <c r="E120" s="199"/>
      <c r="F120" s="199"/>
      <c r="G120" s="199"/>
      <c r="H120" s="199"/>
      <c r="I120" s="199"/>
      <c r="J120" s="199"/>
      <c r="K120" s="199"/>
      <c r="L120" s="135"/>
      <c r="M120" s="135"/>
      <c r="N120" s="135"/>
      <c r="O120" s="135"/>
    </row>
    <row r="121" spans="1:16" ht="17.25" customHeight="1">
      <c r="A121" s="200" t="s">
        <v>461</v>
      </c>
      <c r="B121" s="200"/>
      <c r="C121" s="200"/>
      <c r="D121" s="200"/>
      <c r="E121" s="200"/>
      <c r="F121" s="200"/>
      <c r="G121" s="200"/>
      <c r="H121" s="200"/>
      <c r="I121" s="200"/>
      <c r="J121" s="200"/>
      <c r="K121" s="200"/>
      <c r="L121" s="135"/>
      <c r="M121" s="135"/>
      <c r="N121" s="135"/>
      <c r="O121" s="135"/>
    </row>
    <row r="122" spans="1:16">
      <c r="A122" s="161" t="s">
        <v>43</v>
      </c>
      <c r="B122" s="161"/>
      <c r="C122" s="161"/>
      <c r="D122" s="161"/>
      <c r="E122" s="161"/>
      <c r="F122" s="161"/>
      <c r="G122" s="161"/>
      <c r="H122" s="161"/>
      <c r="I122" s="161"/>
      <c r="J122" s="126"/>
      <c r="K122" s="126"/>
      <c r="L122" s="126"/>
      <c r="M122" s="126"/>
      <c r="N122" s="126"/>
      <c r="O122" s="126"/>
    </row>
    <row r="123" spans="1:16" ht="18.75" customHeight="1">
      <c r="A123" s="165" t="s">
        <v>44</v>
      </c>
      <c r="B123" s="165"/>
      <c r="C123" s="165"/>
      <c r="D123" s="165"/>
      <c r="E123" s="165" t="s">
        <v>45</v>
      </c>
      <c r="F123" s="165"/>
      <c r="G123" s="165"/>
      <c r="H123" s="165" t="s">
        <v>46</v>
      </c>
      <c r="I123" s="165"/>
      <c r="J123" s="165"/>
      <c r="K123" s="165"/>
      <c r="L123" s="165"/>
      <c r="M123" s="126"/>
      <c r="N123" s="126"/>
      <c r="O123" s="126"/>
      <c r="P123" s="126"/>
    </row>
    <row r="124" spans="1:16">
      <c r="A124" s="163">
        <v>1</v>
      </c>
      <c r="B124" s="163"/>
      <c r="C124" s="163"/>
      <c r="D124" s="163"/>
      <c r="E124" s="187">
        <v>2</v>
      </c>
      <c r="F124" s="188"/>
      <c r="G124" s="189"/>
      <c r="H124" s="165">
        <v>3</v>
      </c>
      <c r="I124" s="165"/>
      <c r="J124" s="165"/>
      <c r="K124" s="165"/>
      <c r="L124" s="165"/>
    </row>
    <row r="125" spans="1:16" ht="56.25" customHeight="1">
      <c r="A125" s="184" t="s">
        <v>474</v>
      </c>
      <c r="B125" s="185"/>
      <c r="C125" s="185"/>
      <c r="D125" s="186"/>
      <c r="E125" s="187" t="s">
        <v>47</v>
      </c>
      <c r="F125" s="188"/>
      <c r="G125" s="189"/>
      <c r="H125" s="187" t="s">
        <v>48</v>
      </c>
      <c r="I125" s="188"/>
      <c r="J125" s="188"/>
      <c r="K125" s="188"/>
      <c r="L125" s="189"/>
    </row>
    <row r="126" spans="1:16" ht="63" customHeight="1">
      <c r="A126" s="184" t="s">
        <v>475</v>
      </c>
      <c r="B126" s="185"/>
      <c r="C126" s="185"/>
      <c r="D126" s="186"/>
      <c r="E126" s="187" t="s">
        <v>49</v>
      </c>
      <c r="F126" s="188"/>
      <c r="G126" s="189"/>
      <c r="H126" s="187" t="s">
        <v>50</v>
      </c>
      <c r="I126" s="188"/>
      <c r="J126" s="188"/>
      <c r="K126" s="188"/>
      <c r="L126" s="189"/>
    </row>
    <row r="127" spans="1:16" ht="59.25" customHeight="1">
      <c r="A127" s="184" t="s">
        <v>476</v>
      </c>
      <c r="B127" s="185"/>
      <c r="C127" s="185"/>
      <c r="D127" s="186"/>
      <c r="E127" s="187" t="s">
        <v>52</v>
      </c>
      <c r="F127" s="188"/>
      <c r="G127" s="189"/>
      <c r="H127" s="187" t="s">
        <v>48</v>
      </c>
      <c r="I127" s="188"/>
      <c r="J127" s="188"/>
      <c r="K127" s="188"/>
      <c r="L127" s="189"/>
    </row>
    <row r="128" spans="1:16" ht="53.25" customHeight="1">
      <c r="A128" s="184" t="s">
        <v>477</v>
      </c>
      <c r="B128" s="185"/>
      <c r="C128" s="185"/>
      <c r="D128" s="186"/>
      <c r="E128" s="187" t="s">
        <v>51</v>
      </c>
      <c r="F128" s="188"/>
      <c r="G128" s="189"/>
      <c r="H128" s="190" t="s">
        <v>188</v>
      </c>
      <c r="I128" s="191"/>
      <c r="J128" s="191"/>
      <c r="K128" s="191"/>
      <c r="L128" s="192"/>
    </row>
    <row r="129" spans="1:31" ht="30" customHeight="1">
      <c r="A129" s="148"/>
      <c r="B129" s="148"/>
      <c r="C129" s="148"/>
      <c r="D129" s="148"/>
      <c r="E129" s="70"/>
      <c r="F129" s="70"/>
      <c r="G129" s="70"/>
      <c r="H129" s="8"/>
      <c r="I129" s="8"/>
      <c r="J129" s="8"/>
      <c r="K129" s="8"/>
      <c r="L129" s="8"/>
    </row>
    <row r="130" spans="1:31" s="101" customFormat="1">
      <c r="A130" s="193" t="s">
        <v>246</v>
      </c>
      <c r="B130" s="193"/>
      <c r="C130" s="193"/>
      <c r="D130" s="193"/>
      <c r="E130" s="193"/>
      <c r="F130" s="193"/>
      <c r="G130" s="193"/>
      <c r="H130" s="193"/>
      <c r="I130" s="193"/>
      <c r="J130" s="193"/>
      <c r="K130" s="193"/>
      <c r="L130" s="193"/>
      <c r="M130" s="193"/>
      <c r="N130" s="193"/>
      <c r="O130" s="193"/>
      <c r="P130" s="98"/>
      <c r="Q130" s="99"/>
      <c r="R130" s="100"/>
      <c r="S130" s="100"/>
      <c r="T130" s="100"/>
      <c r="U130" s="100"/>
      <c r="V130" s="100"/>
      <c r="W130" s="100"/>
    </row>
    <row r="131" spans="1:31" s="101" customFormat="1">
      <c r="A131" s="136"/>
      <c r="B131" s="137"/>
      <c r="C131" s="137"/>
      <c r="D131" s="137"/>
      <c r="E131" s="137"/>
      <c r="F131" s="137"/>
      <c r="G131" s="137"/>
      <c r="H131" s="137"/>
      <c r="I131" s="137"/>
      <c r="J131" s="137"/>
      <c r="K131" s="137"/>
      <c r="L131" s="137"/>
      <c r="M131" s="137"/>
      <c r="N131" s="137"/>
      <c r="O131" s="137"/>
      <c r="P131" s="98"/>
      <c r="Q131" s="99"/>
      <c r="R131" s="100"/>
      <c r="S131" s="100"/>
      <c r="T131" s="100"/>
      <c r="U131" s="100"/>
      <c r="V131" s="100"/>
      <c r="W131" s="100"/>
    </row>
    <row r="132" spans="1:31" ht="18.75" customHeight="1">
      <c r="A132" s="193" t="s">
        <v>247</v>
      </c>
      <c r="B132" s="193"/>
      <c r="C132" s="193"/>
      <c r="D132" s="193"/>
      <c r="E132" s="193"/>
      <c r="F132" s="193"/>
      <c r="G132" s="193"/>
      <c r="H132" s="193"/>
      <c r="I132" s="193"/>
      <c r="J132" s="193"/>
      <c r="K132" s="193"/>
      <c r="L132" s="193"/>
      <c r="M132" s="280" t="s">
        <v>193</v>
      </c>
      <c r="N132" s="281" t="s">
        <v>18</v>
      </c>
      <c r="O132" s="138"/>
      <c r="P132" s="138"/>
      <c r="Q132" s="105"/>
      <c r="R132" s="105"/>
      <c r="S132" s="105"/>
      <c r="T132" s="105"/>
      <c r="U132" s="105"/>
      <c r="V132" s="105"/>
      <c r="W132" s="105"/>
    </row>
    <row r="133" spans="1:31">
      <c r="A133" s="183" t="s">
        <v>248</v>
      </c>
      <c r="B133" s="183"/>
      <c r="C133" s="183"/>
      <c r="D133" s="183"/>
      <c r="E133" s="183"/>
      <c r="F133" s="183"/>
      <c r="G133" s="183"/>
      <c r="H133" s="183"/>
      <c r="I133" s="183"/>
      <c r="J133" s="183"/>
      <c r="K133" s="183"/>
      <c r="L133" s="183"/>
      <c r="M133" s="280"/>
      <c r="N133" s="282"/>
      <c r="O133" s="138"/>
      <c r="P133" s="138"/>
      <c r="Q133" s="105"/>
      <c r="R133" s="105"/>
      <c r="S133" s="105"/>
      <c r="T133" s="105"/>
      <c r="U133" s="105"/>
      <c r="V133" s="105"/>
      <c r="W133" s="105"/>
    </row>
    <row r="134" spans="1:31" ht="31.5" customHeight="1">
      <c r="A134" s="138" t="s">
        <v>249</v>
      </c>
      <c r="B134" s="138"/>
      <c r="C134" s="138"/>
      <c r="D134" s="138"/>
      <c r="E134" s="138"/>
      <c r="F134" s="138"/>
      <c r="G134" s="138"/>
      <c r="H134" s="138"/>
      <c r="I134" s="138"/>
      <c r="J134" s="138"/>
      <c r="K134" s="138"/>
      <c r="L134" s="138"/>
      <c r="M134" s="280"/>
      <c r="N134" s="283"/>
      <c r="O134" s="138"/>
      <c r="P134" s="138"/>
      <c r="Q134" s="105"/>
      <c r="R134" s="105"/>
      <c r="S134" s="105"/>
      <c r="T134" s="105"/>
      <c r="U134" s="105"/>
      <c r="V134" s="105"/>
      <c r="W134" s="105"/>
    </row>
    <row r="135" spans="1:31">
      <c r="A135" s="183" t="s">
        <v>250</v>
      </c>
      <c r="B135" s="183"/>
      <c r="C135" s="183"/>
      <c r="D135" s="183"/>
      <c r="E135" s="183"/>
      <c r="F135" s="183"/>
      <c r="G135" s="183"/>
      <c r="H135" s="183"/>
      <c r="I135" s="183"/>
      <c r="J135" s="183"/>
      <c r="K135" s="183"/>
      <c r="L135" s="183"/>
      <c r="M135" s="138"/>
      <c r="N135" s="98"/>
      <c r="O135" s="138"/>
      <c r="P135" s="138"/>
      <c r="Q135" s="105"/>
      <c r="R135" s="105"/>
      <c r="S135" s="105"/>
      <c r="T135" s="105"/>
      <c r="U135" s="105"/>
      <c r="V135" s="105"/>
      <c r="W135" s="105"/>
    </row>
    <row r="136" spans="1:31">
      <c r="A136" s="279" t="s">
        <v>251</v>
      </c>
      <c r="B136" s="279"/>
      <c r="C136" s="279"/>
      <c r="D136" s="279"/>
      <c r="E136" s="279"/>
      <c r="F136" s="279"/>
      <c r="G136" s="279"/>
      <c r="H136" s="279"/>
      <c r="I136" s="279"/>
      <c r="J136" s="279"/>
      <c r="K136" s="138"/>
      <c r="L136" s="138"/>
      <c r="M136" s="138"/>
      <c r="N136" s="98"/>
      <c r="O136" s="138"/>
      <c r="P136" s="138"/>
      <c r="Q136" s="105"/>
      <c r="R136" s="105"/>
      <c r="S136" s="105"/>
      <c r="T136" s="105"/>
      <c r="U136" s="105"/>
      <c r="V136" s="105"/>
      <c r="W136" s="105"/>
    </row>
    <row r="137" spans="1:31" s="101" customFormat="1" ht="18.75" customHeight="1">
      <c r="A137" s="171" t="s">
        <v>252</v>
      </c>
      <c r="B137" s="180" t="s">
        <v>253</v>
      </c>
      <c r="C137" s="181"/>
      <c r="D137" s="182"/>
      <c r="E137" s="180" t="s">
        <v>254</v>
      </c>
      <c r="F137" s="182"/>
      <c r="G137" s="180" t="s">
        <v>255</v>
      </c>
      <c r="H137" s="181"/>
      <c r="I137" s="182"/>
      <c r="J137" s="180" t="s">
        <v>256</v>
      </c>
      <c r="K137" s="181"/>
      <c r="L137" s="182"/>
      <c r="M137" s="180" t="s">
        <v>257</v>
      </c>
      <c r="N137" s="182"/>
      <c r="O137" s="98"/>
      <c r="P137" s="99"/>
      <c r="Q137" s="100"/>
      <c r="R137" s="100"/>
      <c r="S137" s="100"/>
      <c r="T137" s="100"/>
      <c r="U137" s="100"/>
      <c r="V137" s="100"/>
      <c r="W137" s="100"/>
    </row>
    <row r="138" spans="1:31" s="101" customFormat="1" ht="18.75" customHeight="1">
      <c r="A138" s="278"/>
      <c r="B138" s="171" t="s">
        <v>258</v>
      </c>
      <c r="C138" s="171" t="s">
        <v>258</v>
      </c>
      <c r="D138" s="171" t="s">
        <v>258</v>
      </c>
      <c r="E138" s="171" t="s">
        <v>258</v>
      </c>
      <c r="F138" s="171" t="s">
        <v>258</v>
      </c>
      <c r="G138" s="171" t="s">
        <v>259</v>
      </c>
      <c r="H138" s="180" t="s">
        <v>260</v>
      </c>
      <c r="I138" s="182"/>
      <c r="J138" s="171" t="s">
        <v>226</v>
      </c>
      <c r="K138" s="171" t="s">
        <v>227</v>
      </c>
      <c r="L138" s="171" t="s">
        <v>261</v>
      </c>
      <c r="M138" s="171" t="s">
        <v>185</v>
      </c>
      <c r="N138" s="171" t="s">
        <v>186</v>
      </c>
      <c r="O138" s="98"/>
      <c r="P138" s="99"/>
      <c r="Q138" s="100"/>
      <c r="R138" s="100"/>
      <c r="S138" s="100"/>
      <c r="T138" s="100"/>
      <c r="U138" s="100"/>
      <c r="V138" s="100"/>
      <c r="W138" s="100"/>
    </row>
    <row r="139" spans="1:31" s="101" customFormat="1" ht="37.5">
      <c r="A139" s="172"/>
      <c r="B139" s="172"/>
      <c r="C139" s="172"/>
      <c r="D139" s="172"/>
      <c r="E139" s="172"/>
      <c r="F139" s="172"/>
      <c r="G139" s="172"/>
      <c r="H139" s="149" t="s">
        <v>15</v>
      </c>
      <c r="I139" s="150" t="s">
        <v>262</v>
      </c>
      <c r="J139" s="172"/>
      <c r="K139" s="172"/>
      <c r="L139" s="172"/>
      <c r="M139" s="172"/>
      <c r="N139" s="172"/>
      <c r="O139" s="98"/>
      <c r="P139" s="99"/>
      <c r="Q139" s="100"/>
      <c r="R139" s="100"/>
      <c r="S139" s="100"/>
      <c r="T139" s="100"/>
      <c r="U139" s="100"/>
      <c r="V139" s="100"/>
      <c r="W139" s="100"/>
    </row>
    <row r="140" spans="1:31" s="101" customFormat="1">
      <c r="A140" s="149">
        <v>1</v>
      </c>
      <c r="B140" s="149">
        <v>2</v>
      </c>
      <c r="C140" s="149">
        <v>3</v>
      </c>
      <c r="D140" s="149">
        <v>4</v>
      </c>
      <c r="E140" s="149">
        <v>5</v>
      </c>
      <c r="F140" s="149">
        <v>6</v>
      </c>
      <c r="G140" s="149">
        <v>7</v>
      </c>
      <c r="H140" s="149">
        <v>8</v>
      </c>
      <c r="I140" s="149">
        <v>9</v>
      </c>
      <c r="J140" s="149">
        <v>10</v>
      </c>
      <c r="K140" s="149">
        <v>11</v>
      </c>
      <c r="L140" s="149">
        <v>12</v>
      </c>
      <c r="M140" s="149">
        <v>13</v>
      </c>
      <c r="N140" s="149">
        <v>14</v>
      </c>
      <c r="O140" s="98"/>
      <c r="P140" s="99"/>
      <c r="Q140" s="100"/>
      <c r="R140" s="100"/>
      <c r="S140" s="100"/>
      <c r="T140" s="100"/>
      <c r="U140" s="100"/>
      <c r="V140" s="100"/>
      <c r="W140" s="100"/>
    </row>
    <row r="141" spans="1:31" s="101" customFormat="1">
      <c r="A141" s="171" t="s">
        <v>18</v>
      </c>
      <c r="B141" s="171" t="s">
        <v>18</v>
      </c>
      <c r="C141" s="171" t="s">
        <v>18</v>
      </c>
      <c r="D141" s="171" t="s">
        <v>18</v>
      </c>
      <c r="E141" s="171" t="s">
        <v>18</v>
      </c>
      <c r="F141" s="171" t="s">
        <v>18</v>
      </c>
      <c r="G141" s="149" t="s">
        <v>18</v>
      </c>
      <c r="H141" s="149" t="s">
        <v>18</v>
      </c>
      <c r="I141" s="149" t="s">
        <v>18</v>
      </c>
      <c r="J141" s="149" t="s">
        <v>18</v>
      </c>
      <c r="K141" s="149" t="s">
        <v>18</v>
      </c>
      <c r="L141" s="149" t="s">
        <v>18</v>
      </c>
      <c r="M141" s="149" t="s">
        <v>18</v>
      </c>
      <c r="N141" s="149" t="s">
        <v>18</v>
      </c>
      <c r="O141" s="98"/>
      <c r="P141" s="99"/>
      <c r="Q141" s="100"/>
      <c r="R141" s="100"/>
      <c r="S141" s="100"/>
      <c r="T141" s="100"/>
      <c r="U141" s="100"/>
      <c r="V141" s="100"/>
      <c r="W141" s="100"/>
    </row>
    <row r="142" spans="1:31" s="101" customFormat="1">
      <c r="A142" s="172"/>
      <c r="B142" s="172"/>
      <c r="C142" s="172"/>
      <c r="D142" s="172"/>
      <c r="E142" s="172"/>
      <c r="F142" s="172"/>
      <c r="G142" s="149" t="s">
        <v>18</v>
      </c>
      <c r="H142" s="149" t="s">
        <v>18</v>
      </c>
      <c r="I142" s="149" t="s">
        <v>18</v>
      </c>
      <c r="J142" s="149" t="s">
        <v>18</v>
      </c>
      <c r="K142" s="149" t="s">
        <v>18</v>
      </c>
      <c r="L142" s="149" t="s">
        <v>18</v>
      </c>
      <c r="M142" s="149" t="s">
        <v>18</v>
      </c>
      <c r="N142" s="149" t="s">
        <v>18</v>
      </c>
      <c r="O142" s="98"/>
      <c r="P142" s="99"/>
      <c r="Q142" s="100"/>
      <c r="R142" s="100"/>
      <c r="S142" s="100"/>
      <c r="T142" s="100"/>
      <c r="U142" s="100"/>
      <c r="V142" s="100"/>
      <c r="W142" s="100"/>
    </row>
    <row r="143" spans="1:31" s="101" customFormat="1">
      <c r="A143" s="151"/>
      <c r="B143" s="151"/>
      <c r="C143" s="151"/>
      <c r="D143" s="151"/>
      <c r="E143" s="151"/>
      <c r="F143" s="151"/>
      <c r="G143" s="151"/>
      <c r="H143" s="151"/>
      <c r="I143" s="151"/>
      <c r="J143" s="151"/>
      <c r="K143" s="151"/>
      <c r="L143" s="151"/>
      <c r="M143" s="151"/>
      <c r="N143" s="151"/>
      <c r="O143" s="98"/>
      <c r="P143" s="99"/>
      <c r="Q143" s="100"/>
      <c r="R143" s="100"/>
      <c r="S143" s="100"/>
      <c r="T143" s="100"/>
      <c r="U143" s="100"/>
      <c r="V143" s="100"/>
      <c r="W143" s="100"/>
      <c r="X143" s="100"/>
      <c r="Y143" s="100"/>
      <c r="Z143" s="100"/>
      <c r="AA143" s="100"/>
      <c r="AB143" s="100"/>
      <c r="AC143" s="100"/>
      <c r="AD143" s="100"/>
      <c r="AE143" s="100"/>
    </row>
    <row r="144" spans="1:31" s="101" customFormat="1">
      <c r="A144" s="277" t="s">
        <v>263</v>
      </c>
      <c r="B144" s="277"/>
      <c r="C144" s="277"/>
      <c r="D144" s="277"/>
      <c r="E144" s="277"/>
      <c r="F144" s="277"/>
      <c r="G144" s="277"/>
      <c r="H144" s="277"/>
      <c r="I144" s="277"/>
      <c r="J144" s="277"/>
      <c r="K144" s="109"/>
      <c r="L144" s="109"/>
      <c r="M144" s="110"/>
      <c r="N144" s="110"/>
      <c r="O144" s="110"/>
      <c r="P144" s="98"/>
      <c r="Q144" s="99"/>
      <c r="R144" s="100"/>
      <c r="S144" s="100"/>
      <c r="T144" s="100"/>
      <c r="U144" s="100"/>
      <c r="V144" s="100"/>
      <c r="W144" s="100"/>
      <c r="X144" s="100"/>
      <c r="Y144" s="100"/>
      <c r="Z144" s="100"/>
      <c r="AA144" s="100"/>
      <c r="AB144" s="100"/>
      <c r="AC144" s="100"/>
      <c r="AD144" s="100"/>
      <c r="AE144" s="100"/>
    </row>
    <row r="145" spans="1:31" s="101" customFormat="1" ht="114.75" customHeight="1">
      <c r="A145" s="171" t="s">
        <v>252</v>
      </c>
      <c r="B145" s="180" t="s">
        <v>253</v>
      </c>
      <c r="C145" s="181"/>
      <c r="D145" s="182"/>
      <c r="E145" s="180" t="s">
        <v>254</v>
      </c>
      <c r="F145" s="182"/>
      <c r="G145" s="180" t="s">
        <v>264</v>
      </c>
      <c r="H145" s="181"/>
      <c r="I145" s="182"/>
      <c r="J145" s="180" t="s">
        <v>256</v>
      </c>
      <c r="K145" s="181"/>
      <c r="L145" s="182"/>
      <c r="M145" s="174" t="s">
        <v>187</v>
      </c>
      <c r="N145" s="175"/>
      <c r="O145" s="176"/>
      <c r="P145" s="174" t="s">
        <v>257</v>
      </c>
      <c r="Q145" s="176"/>
      <c r="R145" s="100"/>
      <c r="S145" s="100"/>
      <c r="T145" s="100"/>
      <c r="U145" s="100"/>
      <c r="V145" s="100"/>
      <c r="W145" s="100"/>
      <c r="X145" s="100"/>
      <c r="Y145" s="100"/>
      <c r="Z145" s="100"/>
      <c r="AA145" s="100"/>
      <c r="AB145" s="100"/>
      <c r="AC145" s="100"/>
      <c r="AD145" s="100"/>
      <c r="AE145" s="100"/>
    </row>
    <row r="146" spans="1:31" s="101" customFormat="1" ht="18.75" customHeight="1">
      <c r="A146" s="278"/>
      <c r="B146" s="171" t="s">
        <v>258</v>
      </c>
      <c r="C146" s="171" t="s">
        <v>258</v>
      </c>
      <c r="D146" s="171" t="s">
        <v>258</v>
      </c>
      <c r="E146" s="171" t="s">
        <v>258</v>
      </c>
      <c r="F146" s="171" t="s">
        <v>258</v>
      </c>
      <c r="G146" s="171" t="s">
        <v>259</v>
      </c>
      <c r="H146" s="174" t="s">
        <v>260</v>
      </c>
      <c r="I146" s="176"/>
      <c r="J146" s="171" t="s">
        <v>265</v>
      </c>
      <c r="K146" s="171" t="s">
        <v>266</v>
      </c>
      <c r="L146" s="171" t="s">
        <v>267</v>
      </c>
      <c r="M146" s="171" t="s">
        <v>265</v>
      </c>
      <c r="N146" s="171" t="s">
        <v>266</v>
      </c>
      <c r="O146" s="171" t="s">
        <v>267</v>
      </c>
      <c r="P146" s="171" t="s">
        <v>185</v>
      </c>
      <c r="Q146" s="171" t="s">
        <v>186</v>
      </c>
      <c r="R146" s="100"/>
      <c r="S146" s="100"/>
      <c r="T146" s="100"/>
      <c r="U146" s="100"/>
      <c r="V146" s="100"/>
      <c r="W146" s="100"/>
      <c r="X146" s="100"/>
      <c r="Y146" s="100"/>
      <c r="Z146" s="100"/>
      <c r="AA146" s="100"/>
      <c r="AB146" s="100"/>
      <c r="AC146" s="100"/>
      <c r="AD146" s="100"/>
      <c r="AE146" s="100"/>
    </row>
    <row r="147" spans="1:31" s="101" customFormat="1" ht="37.5">
      <c r="A147" s="172"/>
      <c r="B147" s="172"/>
      <c r="C147" s="172"/>
      <c r="D147" s="172"/>
      <c r="E147" s="172"/>
      <c r="F147" s="172"/>
      <c r="G147" s="172"/>
      <c r="H147" s="111" t="s">
        <v>15</v>
      </c>
      <c r="I147" s="150" t="s">
        <v>262</v>
      </c>
      <c r="J147" s="172"/>
      <c r="K147" s="172"/>
      <c r="L147" s="172"/>
      <c r="M147" s="172"/>
      <c r="N147" s="172"/>
      <c r="O147" s="172"/>
      <c r="P147" s="172"/>
      <c r="Q147" s="172"/>
      <c r="R147" s="100"/>
      <c r="S147" s="100"/>
      <c r="T147" s="100"/>
      <c r="U147" s="100"/>
      <c r="V147" s="100"/>
      <c r="W147" s="100"/>
      <c r="X147" s="100"/>
      <c r="Y147" s="100"/>
      <c r="Z147" s="100"/>
      <c r="AA147" s="100"/>
      <c r="AB147" s="100"/>
      <c r="AC147" s="100"/>
      <c r="AD147" s="100"/>
      <c r="AE147" s="100"/>
    </row>
    <row r="148" spans="1:31" s="101" customFormat="1">
      <c r="A148" s="149">
        <v>1</v>
      </c>
      <c r="B148" s="149">
        <v>2</v>
      </c>
      <c r="C148" s="149">
        <v>3</v>
      </c>
      <c r="D148" s="152">
        <v>4</v>
      </c>
      <c r="E148" s="149">
        <v>5</v>
      </c>
      <c r="F148" s="149">
        <v>6</v>
      </c>
      <c r="G148" s="153">
        <v>7</v>
      </c>
      <c r="H148" s="149">
        <v>8</v>
      </c>
      <c r="I148" s="149">
        <v>9</v>
      </c>
      <c r="J148" s="149">
        <v>10</v>
      </c>
      <c r="K148" s="149">
        <v>11</v>
      </c>
      <c r="L148" s="149">
        <v>12</v>
      </c>
      <c r="M148" s="149">
        <v>13</v>
      </c>
      <c r="N148" s="149">
        <v>14</v>
      </c>
      <c r="O148" s="149">
        <v>15</v>
      </c>
      <c r="P148" s="149">
        <v>16</v>
      </c>
      <c r="Q148" s="149">
        <v>17</v>
      </c>
      <c r="R148" s="100"/>
      <c r="S148" s="100"/>
      <c r="T148" s="100"/>
      <c r="U148" s="100"/>
      <c r="V148" s="100"/>
      <c r="W148" s="100"/>
      <c r="X148" s="100"/>
      <c r="Y148" s="100"/>
      <c r="Z148" s="100"/>
      <c r="AA148" s="100"/>
      <c r="AB148" s="100"/>
      <c r="AC148" s="100"/>
      <c r="AD148" s="100"/>
      <c r="AE148" s="100"/>
    </row>
    <row r="149" spans="1:31" s="101" customFormat="1">
      <c r="A149" s="275" t="s">
        <v>18</v>
      </c>
      <c r="B149" s="275" t="s">
        <v>18</v>
      </c>
      <c r="C149" s="275" t="s">
        <v>18</v>
      </c>
      <c r="D149" s="171" t="s">
        <v>18</v>
      </c>
      <c r="E149" s="171" t="s">
        <v>18</v>
      </c>
      <c r="F149" s="171" t="s">
        <v>18</v>
      </c>
      <c r="G149" s="149" t="s">
        <v>18</v>
      </c>
      <c r="H149" s="149" t="s">
        <v>18</v>
      </c>
      <c r="I149" s="149" t="s">
        <v>18</v>
      </c>
      <c r="J149" s="149" t="s">
        <v>18</v>
      </c>
      <c r="K149" s="149" t="s">
        <v>18</v>
      </c>
      <c r="L149" s="149" t="s">
        <v>18</v>
      </c>
      <c r="M149" s="149" t="s">
        <v>18</v>
      </c>
      <c r="N149" s="149" t="s">
        <v>18</v>
      </c>
      <c r="O149" s="149" t="s">
        <v>18</v>
      </c>
      <c r="P149" s="149" t="s">
        <v>18</v>
      </c>
      <c r="Q149" s="149" t="s">
        <v>18</v>
      </c>
      <c r="R149" s="100"/>
      <c r="S149" s="100"/>
      <c r="T149" s="100"/>
      <c r="U149" s="100"/>
      <c r="V149" s="100"/>
      <c r="W149" s="100"/>
      <c r="X149" s="100"/>
      <c r="Y149" s="100"/>
      <c r="Z149" s="100"/>
      <c r="AA149" s="100"/>
      <c r="AB149" s="100"/>
      <c r="AC149" s="100"/>
      <c r="AD149" s="100"/>
      <c r="AE149" s="100"/>
    </row>
    <row r="150" spans="1:31" s="101" customFormat="1">
      <c r="A150" s="276"/>
      <c r="B150" s="276"/>
      <c r="C150" s="276"/>
      <c r="D150" s="172"/>
      <c r="E150" s="172"/>
      <c r="F150" s="172"/>
      <c r="G150" s="149" t="s">
        <v>18</v>
      </c>
      <c r="H150" s="149" t="s">
        <v>18</v>
      </c>
      <c r="I150" s="149" t="s">
        <v>18</v>
      </c>
      <c r="J150" s="149" t="s">
        <v>18</v>
      </c>
      <c r="K150" s="149" t="s">
        <v>18</v>
      </c>
      <c r="L150" s="149" t="s">
        <v>18</v>
      </c>
      <c r="M150" s="149" t="s">
        <v>18</v>
      </c>
      <c r="N150" s="149" t="s">
        <v>18</v>
      </c>
      <c r="O150" s="149" t="s">
        <v>18</v>
      </c>
      <c r="P150" s="149" t="s">
        <v>18</v>
      </c>
      <c r="Q150" s="149" t="s">
        <v>18</v>
      </c>
      <c r="R150" s="4"/>
      <c r="S150" s="4"/>
      <c r="T150" s="4"/>
      <c r="U150" s="4"/>
      <c r="V150" s="4"/>
      <c r="W150" s="4"/>
      <c r="X150" s="100"/>
      <c r="Y150" s="100"/>
      <c r="Z150" s="100"/>
      <c r="AA150" s="100"/>
      <c r="AB150" s="100"/>
      <c r="AC150" s="100"/>
      <c r="AD150" s="100"/>
      <c r="AE150" s="100"/>
    </row>
    <row r="151" spans="1:31" s="101" customFormat="1">
      <c r="A151" s="151"/>
      <c r="B151" s="151"/>
      <c r="C151" s="151"/>
      <c r="D151" s="154"/>
      <c r="E151" s="151"/>
      <c r="F151" s="151"/>
      <c r="G151" s="155"/>
      <c r="H151" s="151"/>
      <c r="I151" s="151"/>
      <c r="J151" s="151"/>
      <c r="K151" s="151"/>
      <c r="L151" s="151"/>
      <c r="M151" s="151"/>
      <c r="N151" s="151"/>
      <c r="O151" s="151"/>
      <c r="P151" s="151"/>
      <c r="Q151" s="151"/>
      <c r="R151" s="4"/>
      <c r="S151" s="4"/>
      <c r="T151" s="4"/>
      <c r="U151" s="4"/>
      <c r="V151" s="4"/>
      <c r="W151" s="4"/>
      <c r="X151" s="100"/>
      <c r="Y151" s="100"/>
      <c r="Z151" s="100"/>
      <c r="AA151" s="100"/>
      <c r="AB151" s="100"/>
      <c r="AC151" s="100"/>
      <c r="AD151" s="100"/>
      <c r="AE151" s="100"/>
    </row>
    <row r="152" spans="1:31" s="101" customFormat="1">
      <c r="A152" s="116"/>
      <c r="B152" s="116"/>
      <c r="C152" s="116"/>
      <c r="D152" s="117"/>
      <c r="E152" s="116"/>
      <c r="F152" s="116"/>
      <c r="G152" s="117"/>
      <c r="H152" s="116"/>
      <c r="I152" s="116"/>
      <c r="J152" s="116"/>
      <c r="K152" s="116"/>
      <c r="L152" s="116"/>
      <c r="M152" s="116"/>
      <c r="N152" s="116"/>
      <c r="O152" s="116"/>
      <c r="P152" s="116"/>
      <c r="Q152" s="116"/>
      <c r="R152" s="4"/>
      <c r="S152" s="4"/>
      <c r="T152" s="4"/>
      <c r="U152" s="4"/>
      <c r="V152" s="4"/>
      <c r="W152" s="4"/>
      <c r="X152" s="100"/>
      <c r="Y152" s="100"/>
      <c r="Z152" s="100"/>
      <c r="AA152" s="100"/>
      <c r="AB152" s="100"/>
      <c r="AC152" s="100"/>
      <c r="AD152" s="100"/>
      <c r="AE152" s="100"/>
    </row>
    <row r="153" spans="1:31">
      <c r="A153" s="169" t="s">
        <v>245</v>
      </c>
      <c r="B153" s="169"/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</row>
    <row r="154" spans="1:31">
      <c r="A154" s="161" t="s">
        <v>62</v>
      </c>
      <c r="B154" s="161"/>
      <c r="C154" s="161"/>
      <c r="D154" s="161"/>
      <c r="E154" s="161"/>
      <c r="F154" s="161"/>
      <c r="G154" s="161"/>
      <c r="H154" s="161"/>
      <c r="I154" s="161"/>
      <c r="J154" s="161"/>
      <c r="K154" s="161"/>
      <c r="L154" s="161"/>
      <c r="M154" s="161"/>
      <c r="N154" s="161"/>
      <c r="O154" s="161"/>
    </row>
    <row r="155" spans="1:31">
      <c r="A155" s="167" t="s">
        <v>63</v>
      </c>
      <c r="B155" s="167"/>
      <c r="C155" s="167"/>
      <c r="D155" s="167"/>
      <c r="E155" s="167"/>
      <c r="F155" s="167"/>
      <c r="G155" s="167"/>
      <c r="H155" s="167"/>
      <c r="I155" s="167"/>
      <c r="J155" s="167"/>
      <c r="K155" s="167"/>
      <c r="L155" s="167"/>
      <c r="M155" s="126"/>
      <c r="N155" s="126"/>
      <c r="O155" s="126"/>
    </row>
    <row r="156" spans="1:31">
      <c r="A156" s="167" t="s">
        <v>64</v>
      </c>
      <c r="B156" s="167"/>
      <c r="C156" s="167"/>
      <c r="D156" s="167"/>
      <c r="E156" s="167"/>
      <c r="F156" s="167"/>
      <c r="G156" s="167"/>
      <c r="H156" s="167"/>
      <c r="I156" s="167"/>
      <c r="J156" s="167"/>
      <c r="K156" s="167"/>
      <c r="L156" s="167"/>
      <c r="M156" s="126"/>
      <c r="N156" s="126"/>
      <c r="O156" s="126"/>
    </row>
    <row r="157" spans="1:31" ht="16.5" customHeight="1">
      <c r="A157" s="167" t="s">
        <v>65</v>
      </c>
      <c r="B157" s="167"/>
      <c r="C157" s="167"/>
      <c r="D157" s="167"/>
      <c r="E157" s="167"/>
      <c r="F157" s="167"/>
      <c r="G157" s="167"/>
      <c r="H157" s="167"/>
      <c r="I157" s="167"/>
      <c r="J157" s="167"/>
      <c r="K157" s="167"/>
      <c r="L157" s="167"/>
      <c r="M157" s="126"/>
      <c r="N157" s="126"/>
      <c r="O157" s="126"/>
    </row>
    <row r="158" spans="1:31">
      <c r="A158" s="167" t="s">
        <v>66</v>
      </c>
      <c r="B158" s="167"/>
      <c r="C158" s="167"/>
      <c r="D158" s="167"/>
      <c r="E158" s="167"/>
      <c r="F158" s="167"/>
      <c r="G158" s="167"/>
      <c r="H158" s="167"/>
      <c r="I158" s="167"/>
      <c r="J158" s="167"/>
      <c r="K158" s="167"/>
      <c r="L158" s="167"/>
      <c r="M158" s="126"/>
      <c r="N158" s="126"/>
      <c r="O158" s="126"/>
    </row>
    <row r="159" spans="1:31">
      <c r="A159" s="167" t="s">
        <v>67</v>
      </c>
      <c r="B159" s="167"/>
      <c r="C159" s="167"/>
      <c r="D159" s="167"/>
      <c r="E159" s="167"/>
      <c r="F159" s="167"/>
      <c r="G159" s="167"/>
      <c r="H159" s="167"/>
      <c r="I159" s="167"/>
      <c r="J159" s="167"/>
      <c r="K159" s="167"/>
      <c r="L159" s="167"/>
      <c r="M159" s="126"/>
      <c r="N159" s="126"/>
      <c r="O159" s="126"/>
    </row>
    <row r="160" spans="1:31">
      <c r="A160" s="167" t="s">
        <v>68</v>
      </c>
      <c r="B160" s="167"/>
      <c r="C160" s="167"/>
      <c r="D160" s="167"/>
      <c r="E160" s="167"/>
      <c r="F160" s="167"/>
      <c r="G160" s="167"/>
      <c r="H160" s="167"/>
      <c r="I160" s="167"/>
      <c r="J160" s="167"/>
      <c r="K160" s="167"/>
      <c r="L160" s="167"/>
      <c r="M160" s="126"/>
      <c r="N160" s="126"/>
      <c r="O160" s="126"/>
    </row>
    <row r="161" spans="1:15">
      <c r="A161" s="167" t="s">
        <v>69</v>
      </c>
      <c r="B161" s="167"/>
      <c r="C161" s="167"/>
      <c r="D161" s="167"/>
      <c r="E161" s="167"/>
      <c r="F161" s="167"/>
      <c r="G161" s="167"/>
      <c r="H161" s="167"/>
      <c r="I161" s="167"/>
      <c r="J161" s="167"/>
      <c r="K161" s="167"/>
      <c r="L161" s="167"/>
      <c r="M161" s="126"/>
      <c r="N161" s="126"/>
      <c r="O161" s="126"/>
    </row>
    <row r="162" spans="1:15" ht="18.75" customHeight="1">
      <c r="A162" s="168" t="s">
        <v>91</v>
      </c>
      <c r="B162" s="168"/>
      <c r="C162" s="168"/>
      <c r="D162" s="168"/>
      <c r="E162" s="168"/>
      <c r="F162" s="168"/>
      <c r="G162" s="168"/>
      <c r="H162" s="168"/>
      <c r="I162" s="168"/>
      <c r="J162" s="168"/>
      <c r="K162" s="168"/>
      <c r="L162" s="168"/>
      <c r="M162" s="168"/>
      <c r="N162" s="168"/>
      <c r="O162" s="168"/>
    </row>
    <row r="163" spans="1:15" ht="60.75" customHeight="1">
      <c r="A163" s="168" t="s">
        <v>164</v>
      </c>
      <c r="B163" s="168"/>
      <c r="C163" s="168"/>
      <c r="D163" s="168"/>
      <c r="E163" s="168"/>
      <c r="F163" s="168"/>
      <c r="G163" s="168"/>
      <c r="H163" s="168"/>
      <c r="I163" s="168"/>
      <c r="J163" s="168"/>
      <c r="K163" s="168"/>
      <c r="L163" s="168"/>
      <c r="M163" s="168"/>
      <c r="N163" s="168"/>
      <c r="O163" s="168"/>
    </row>
    <row r="164" spans="1:15" ht="60.75" customHeight="1">
      <c r="A164" s="168" t="s">
        <v>165</v>
      </c>
      <c r="B164" s="168"/>
      <c r="C164" s="168"/>
      <c r="D164" s="168"/>
      <c r="E164" s="168"/>
      <c r="F164" s="168"/>
      <c r="G164" s="168"/>
      <c r="H164" s="168"/>
      <c r="I164" s="168"/>
      <c r="J164" s="168"/>
      <c r="K164" s="168"/>
      <c r="L164" s="168"/>
      <c r="M164" s="168"/>
      <c r="N164" s="168"/>
      <c r="O164" s="168"/>
    </row>
    <row r="165" spans="1:15">
      <c r="A165" s="161" t="s">
        <v>70</v>
      </c>
      <c r="B165" s="161"/>
      <c r="C165" s="161"/>
      <c r="D165" s="161"/>
      <c r="E165" s="161"/>
      <c r="F165" s="161"/>
      <c r="G165" s="161"/>
      <c r="H165" s="161"/>
      <c r="I165" s="161"/>
      <c r="J165" s="161"/>
      <c r="K165" s="161"/>
      <c r="L165" s="161"/>
      <c r="M165" s="161"/>
      <c r="N165" s="161"/>
      <c r="O165" s="161"/>
    </row>
    <row r="166" spans="1:15" ht="18.75" customHeight="1">
      <c r="A166" s="124" t="s">
        <v>71</v>
      </c>
      <c r="B166" s="187" t="s">
        <v>72</v>
      </c>
      <c r="C166" s="188"/>
      <c r="D166" s="189"/>
      <c r="E166" s="272" t="s">
        <v>73</v>
      </c>
      <c r="F166" s="273"/>
      <c r="G166" s="273"/>
      <c r="H166" s="273"/>
      <c r="I166" s="273"/>
      <c r="J166" s="273"/>
      <c r="K166" s="273"/>
      <c r="L166" s="274"/>
      <c r="M166" s="126"/>
      <c r="N166" s="126"/>
      <c r="O166" s="126"/>
    </row>
    <row r="167" spans="1:15">
      <c r="A167" s="124">
        <v>1</v>
      </c>
      <c r="B167" s="187">
        <v>2</v>
      </c>
      <c r="C167" s="188"/>
      <c r="D167" s="189"/>
      <c r="E167" s="190">
        <v>3</v>
      </c>
      <c r="F167" s="191"/>
      <c r="G167" s="191"/>
      <c r="H167" s="191"/>
      <c r="I167" s="191"/>
      <c r="J167" s="191"/>
      <c r="K167" s="191"/>
      <c r="L167" s="192"/>
      <c r="M167" s="126"/>
      <c r="N167" s="126"/>
      <c r="O167" s="126"/>
    </row>
    <row r="168" spans="1:15" ht="40.5" customHeight="1">
      <c r="A168" s="124" t="s">
        <v>74</v>
      </c>
      <c r="B168" s="187" t="s">
        <v>239</v>
      </c>
      <c r="C168" s="188"/>
      <c r="D168" s="189"/>
      <c r="E168" s="190" t="s">
        <v>75</v>
      </c>
      <c r="F168" s="191"/>
      <c r="G168" s="191"/>
      <c r="H168" s="191"/>
      <c r="I168" s="191"/>
      <c r="J168" s="191"/>
      <c r="K168" s="191"/>
      <c r="L168" s="192"/>
      <c r="M168" s="126"/>
      <c r="N168" s="126"/>
      <c r="O168" s="126"/>
    </row>
    <row r="169" spans="1:15" ht="42.75" customHeight="1">
      <c r="A169" s="124" t="s">
        <v>76</v>
      </c>
      <c r="B169" s="187" t="s">
        <v>77</v>
      </c>
      <c r="C169" s="188"/>
      <c r="D169" s="189"/>
      <c r="E169" s="190" t="s">
        <v>75</v>
      </c>
      <c r="F169" s="191"/>
      <c r="G169" s="191"/>
      <c r="H169" s="191"/>
      <c r="I169" s="191"/>
      <c r="J169" s="191"/>
      <c r="K169" s="191"/>
      <c r="L169" s="192"/>
      <c r="M169" s="126"/>
      <c r="N169" s="126"/>
      <c r="O169" s="126"/>
    </row>
    <row r="170" spans="1:15" ht="42" customHeight="1">
      <c r="A170" s="124" t="s">
        <v>78</v>
      </c>
      <c r="B170" s="187" t="s">
        <v>194</v>
      </c>
      <c r="C170" s="188"/>
      <c r="D170" s="189"/>
      <c r="E170" s="190" t="s">
        <v>75</v>
      </c>
      <c r="F170" s="191"/>
      <c r="G170" s="191"/>
      <c r="H170" s="191"/>
      <c r="I170" s="191"/>
      <c r="J170" s="191"/>
      <c r="K170" s="191"/>
      <c r="L170" s="192"/>
      <c r="M170" s="126"/>
      <c r="N170" s="126"/>
      <c r="O170" s="126"/>
    </row>
    <row r="171" spans="1:15">
      <c r="A171" s="161" t="s">
        <v>80</v>
      </c>
      <c r="B171" s="161"/>
      <c r="C171" s="161"/>
      <c r="D171" s="161"/>
      <c r="E171" s="161"/>
      <c r="F171" s="161"/>
      <c r="G171" s="161"/>
      <c r="H171" s="161"/>
      <c r="I171" s="161"/>
      <c r="J171" s="161"/>
      <c r="K171" s="161"/>
      <c r="L171" s="161"/>
      <c r="M171" s="161"/>
      <c r="N171" s="161"/>
      <c r="O171" s="161"/>
    </row>
    <row r="172" spans="1:15">
      <c r="A172" s="161" t="s">
        <v>81</v>
      </c>
      <c r="B172" s="161"/>
      <c r="C172" s="161"/>
      <c r="D172" s="161"/>
      <c r="E172" s="161"/>
      <c r="F172" s="161"/>
      <c r="G172" s="161"/>
      <c r="H172" s="161"/>
      <c r="I172" s="161"/>
      <c r="J172" s="161"/>
      <c r="K172" s="161"/>
      <c r="L172" s="161"/>
      <c r="M172" s="161"/>
      <c r="N172" s="161"/>
      <c r="O172" s="161"/>
    </row>
    <row r="173" spans="1:15">
      <c r="A173" s="161" t="s">
        <v>82</v>
      </c>
      <c r="B173" s="161"/>
      <c r="C173" s="161"/>
      <c r="D173" s="161"/>
      <c r="E173" s="161"/>
      <c r="F173" s="161"/>
      <c r="G173" s="161"/>
      <c r="H173" s="161"/>
      <c r="I173" s="161"/>
      <c r="J173" s="161"/>
      <c r="K173" s="161"/>
      <c r="L173" s="161"/>
      <c r="M173" s="161"/>
      <c r="N173" s="161"/>
      <c r="O173" s="161"/>
    </row>
    <row r="174" spans="1:15">
      <c r="A174" s="161" t="s">
        <v>190</v>
      </c>
      <c r="B174" s="161"/>
      <c r="C174" s="161"/>
      <c r="D174" s="161"/>
      <c r="E174" s="161"/>
      <c r="F174" s="161"/>
      <c r="G174" s="161"/>
      <c r="H174" s="161"/>
      <c r="I174" s="161"/>
      <c r="J174" s="161"/>
      <c r="K174" s="161"/>
      <c r="L174" s="161"/>
      <c r="M174" s="161"/>
      <c r="N174" s="161"/>
      <c r="O174" s="161"/>
    </row>
    <row r="175" spans="1:15" ht="21" customHeight="1">
      <c r="A175" s="162" t="s">
        <v>92</v>
      </c>
      <c r="B175" s="162"/>
      <c r="C175" s="162"/>
      <c r="D175" s="162"/>
      <c r="E175" s="162"/>
      <c r="F175" s="162"/>
      <c r="G175" s="162"/>
      <c r="H175" s="162"/>
      <c r="I175" s="162"/>
      <c r="J175" s="162"/>
      <c r="K175" s="162"/>
      <c r="L175" s="162"/>
      <c r="M175" s="162"/>
      <c r="N175" s="162"/>
      <c r="O175" s="162"/>
    </row>
    <row r="176" spans="1:15" ht="62.25" customHeight="1">
      <c r="A176" s="162" t="s">
        <v>93</v>
      </c>
      <c r="B176" s="162"/>
      <c r="C176" s="162"/>
      <c r="D176" s="162"/>
      <c r="E176" s="162"/>
      <c r="F176" s="162"/>
      <c r="G176" s="162"/>
      <c r="H176" s="162"/>
      <c r="I176" s="162"/>
      <c r="J176" s="162"/>
      <c r="K176" s="162"/>
      <c r="L176" s="162"/>
      <c r="M176" s="162"/>
      <c r="N176" s="162"/>
      <c r="O176" s="162"/>
    </row>
    <row r="177" spans="1:15">
      <c r="A177" s="160" t="s">
        <v>83</v>
      </c>
      <c r="B177" s="160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</row>
    <row r="178" spans="1:15">
      <c r="A178" s="126"/>
      <c r="B178" s="126"/>
      <c r="C178" s="126"/>
      <c r="D178" s="126"/>
      <c r="E178" s="126"/>
      <c r="F178" s="126"/>
      <c r="G178" s="126"/>
      <c r="H178" s="126"/>
      <c r="I178" s="126"/>
      <c r="J178" s="126"/>
      <c r="K178" s="126"/>
      <c r="L178" s="126"/>
      <c r="M178" s="126"/>
      <c r="N178" s="126"/>
      <c r="O178" s="126"/>
    </row>
    <row r="179" spans="1:15" ht="18.75" hidden="1" customHeight="1">
      <c r="A179" s="126"/>
      <c r="B179" s="126"/>
      <c r="C179" s="126"/>
      <c r="D179" s="126"/>
      <c r="E179" s="126"/>
      <c r="F179" s="126"/>
      <c r="G179" s="126"/>
      <c r="H179" s="126"/>
      <c r="I179" s="126"/>
      <c r="J179" s="126"/>
      <c r="K179" s="126"/>
      <c r="L179" s="126"/>
      <c r="M179" s="126"/>
      <c r="N179" s="126"/>
      <c r="O179" s="126"/>
    </row>
    <row r="180" spans="1:15">
      <c r="A180" s="126" t="s">
        <v>478</v>
      </c>
      <c r="B180" s="126"/>
      <c r="C180" s="126"/>
      <c r="D180" s="126"/>
      <c r="E180" s="126"/>
      <c r="F180" s="126"/>
      <c r="G180" s="126"/>
      <c r="H180" s="126"/>
      <c r="I180" s="126"/>
      <c r="J180" s="126"/>
      <c r="K180" s="126" t="s">
        <v>479</v>
      </c>
      <c r="L180" s="126"/>
      <c r="M180" s="126"/>
      <c r="N180" s="126"/>
      <c r="O180" s="126"/>
    </row>
    <row r="181" spans="1:15">
      <c r="A181" s="126"/>
      <c r="B181" s="126"/>
      <c r="C181" s="126"/>
      <c r="D181" s="126"/>
      <c r="E181" s="126"/>
      <c r="F181" s="126"/>
      <c r="G181" s="126"/>
      <c r="H181" s="126"/>
      <c r="I181" s="126"/>
      <c r="J181" s="126"/>
      <c r="K181" s="126"/>
      <c r="L181" s="126"/>
      <c r="M181" s="126"/>
      <c r="N181" s="126"/>
      <c r="O181" s="126"/>
    </row>
    <row r="182" spans="1:15">
      <c r="A182" s="126"/>
      <c r="B182" s="126"/>
      <c r="C182" s="126"/>
      <c r="D182" s="126"/>
      <c r="E182" s="126"/>
      <c r="F182" s="126"/>
      <c r="G182" s="126"/>
      <c r="H182" s="126"/>
      <c r="I182" s="126"/>
      <c r="J182" s="126"/>
      <c r="K182" s="126"/>
      <c r="L182" s="126"/>
      <c r="M182" s="126"/>
      <c r="N182" s="126"/>
      <c r="O182" s="126"/>
    </row>
  </sheetData>
  <mergeCells count="268">
    <mergeCell ref="A3:O3"/>
    <mergeCell ref="A4:O4"/>
    <mergeCell ref="N5:O5"/>
    <mergeCell ref="A6:J6"/>
    <mergeCell ref="K6:M6"/>
    <mergeCell ref="N6:O6"/>
    <mergeCell ref="A11:J11"/>
    <mergeCell ref="K11:M11"/>
    <mergeCell ref="N11:O11"/>
    <mergeCell ref="A12:J12"/>
    <mergeCell ref="K12:M12"/>
    <mergeCell ref="N12:O12"/>
    <mergeCell ref="A7:J7"/>
    <mergeCell ref="K7:M7"/>
    <mergeCell ref="N7:O7"/>
    <mergeCell ref="K8:M8"/>
    <mergeCell ref="N8:O8"/>
    <mergeCell ref="A10:J10"/>
    <mergeCell ref="K10:M10"/>
    <mergeCell ref="N10:O10"/>
    <mergeCell ref="A20:J20"/>
    <mergeCell ref="A21:J21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H32:I32"/>
    <mergeCell ref="J32:J33"/>
    <mergeCell ref="K32:K33"/>
    <mergeCell ref="A26:L26"/>
    <mergeCell ref="M26:M28"/>
    <mergeCell ref="N26:N28"/>
    <mergeCell ref="A27:L27"/>
    <mergeCell ref="A29:L29"/>
    <mergeCell ref="A30:J30"/>
    <mergeCell ref="A37:O37"/>
    <mergeCell ref="A38:J38"/>
    <mergeCell ref="A39:A41"/>
    <mergeCell ref="B39:D40"/>
    <mergeCell ref="E39:F40"/>
    <mergeCell ref="G39:I39"/>
    <mergeCell ref="J39:L39"/>
    <mergeCell ref="M39:O39"/>
    <mergeCell ref="L32:L33"/>
    <mergeCell ref="M32:M33"/>
    <mergeCell ref="N32:N33"/>
    <mergeCell ref="A35:A36"/>
    <mergeCell ref="B35:B36"/>
    <mergeCell ref="C35:C36"/>
    <mergeCell ref="D35:D36"/>
    <mergeCell ref="E35:E36"/>
    <mergeCell ref="F35:F36"/>
    <mergeCell ref="A31:A33"/>
    <mergeCell ref="B31:D32"/>
    <mergeCell ref="E31:F32"/>
    <mergeCell ref="G31:I31"/>
    <mergeCell ref="J31:L31"/>
    <mergeCell ref="M31:N31"/>
    <mergeCell ref="G32:G33"/>
    <mergeCell ref="P39:Q39"/>
    <mergeCell ref="G40:G41"/>
    <mergeCell ref="H40:I40"/>
    <mergeCell ref="J40:J41"/>
    <mergeCell ref="K40:K41"/>
    <mergeCell ref="L40:L41"/>
    <mergeCell ref="M40:M41"/>
    <mergeCell ref="N40:N41"/>
    <mergeCell ref="O40:O41"/>
    <mergeCell ref="P40:P41"/>
    <mergeCell ref="E58:K58"/>
    <mergeCell ref="A59:F59"/>
    <mergeCell ref="A60:K60"/>
    <mergeCell ref="A61:K61"/>
    <mergeCell ref="A62:K62"/>
    <mergeCell ref="A63:I63"/>
    <mergeCell ref="Q40:Q41"/>
    <mergeCell ref="A53:O53"/>
    <mergeCell ref="A54:O54"/>
    <mergeCell ref="A55:K55"/>
    <mergeCell ref="E56:K56"/>
    <mergeCell ref="E57:K57"/>
    <mergeCell ref="A66:D66"/>
    <mergeCell ref="E66:G66"/>
    <mergeCell ref="H66:L66"/>
    <mergeCell ref="A67:D67"/>
    <mergeCell ref="E67:G67"/>
    <mergeCell ref="H67:L67"/>
    <mergeCell ref="A64:D64"/>
    <mergeCell ref="E64:G64"/>
    <mergeCell ref="H64:L64"/>
    <mergeCell ref="A65:D65"/>
    <mergeCell ref="E65:G65"/>
    <mergeCell ref="H65:L65"/>
    <mergeCell ref="A73:L73"/>
    <mergeCell ref="M73:M75"/>
    <mergeCell ref="N73:N75"/>
    <mergeCell ref="A74:L74"/>
    <mergeCell ref="A75:L75"/>
    <mergeCell ref="A76:L76"/>
    <mergeCell ref="A68:D68"/>
    <mergeCell ref="E68:G68"/>
    <mergeCell ref="H68:L68"/>
    <mergeCell ref="A69:D69"/>
    <mergeCell ref="E69:G69"/>
    <mergeCell ref="H69:L69"/>
    <mergeCell ref="M78:N78"/>
    <mergeCell ref="G79:G80"/>
    <mergeCell ref="H79:I79"/>
    <mergeCell ref="J79:J80"/>
    <mergeCell ref="K79:K80"/>
    <mergeCell ref="L79:L80"/>
    <mergeCell ref="M79:M80"/>
    <mergeCell ref="N79:N80"/>
    <mergeCell ref="A77:J77"/>
    <mergeCell ref="A78:A80"/>
    <mergeCell ref="B78:D79"/>
    <mergeCell ref="E78:F79"/>
    <mergeCell ref="G78:I78"/>
    <mergeCell ref="J78:L78"/>
    <mergeCell ref="A84:O84"/>
    <mergeCell ref="A85:J85"/>
    <mergeCell ref="A86:A88"/>
    <mergeCell ref="B86:D87"/>
    <mergeCell ref="E86:F87"/>
    <mergeCell ref="G86:I86"/>
    <mergeCell ref="J86:L86"/>
    <mergeCell ref="M86:O86"/>
    <mergeCell ref="A82:A83"/>
    <mergeCell ref="B82:B83"/>
    <mergeCell ref="C82:C83"/>
    <mergeCell ref="D82:D83"/>
    <mergeCell ref="E82:E83"/>
    <mergeCell ref="F82:F83"/>
    <mergeCell ref="P86:Q86"/>
    <mergeCell ref="G87:G88"/>
    <mergeCell ref="H87:I87"/>
    <mergeCell ref="J87:J88"/>
    <mergeCell ref="K87:K88"/>
    <mergeCell ref="L87:L88"/>
    <mergeCell ref="M87:M88"/>
    <mergeCell ref="N87:N88"/>
    <mergeCell ref="O87:O88"/>
    <mergeCell ref="P87:P88"/>
    <mergeCell ref="A118:F118"/>
    <mergeCell ref="A119:K119"/>
    <mergeCell ref="A120:K120"/>
    <mergeCell ref="A121:K121"/>
    <mergeCell ref="A122:I122"/>
    <mergeCell ref="A123:D123"/>
    <mergeCell ref="E123:G123"/>
    <mergeCell ref="H123:L123"/>
    <mergeCell ref="Q87:Q88"/>
    <mergeCell ref="A113:K113"/>
    <mergeCell ref="E114:K114"/>
    <mergeCell ref="E115:K115"/>
    <mergeCell ref="E116:K116"/>
    <mergeCell ref="E117:K117"/>
    <mergeCell ref="A126:D126"/>
    <mergeCell ref="E126:G126"/>
    <mergeCell ref="H126:L126"/>
    <mergeCell ref="A127:D127"/>
    <mergeCell ref="E127:G127"/>
    <mergeCell ref="H127:L127"/>
    <mergeCell ref="A124:D124"/>
    <mergeCell ref="E124:G124"/>
    <mergeCell ref="H124:L124"/>
    <mergeCell ref="A125:D125"/>
    <mergeCell ref="E125:G125"/>
    <mergeCell ref="H125:L125"/>
    <mergeCell ref="A135:L135"/>
    <mergeCell ref="A136:J136"/>
    <mergeCell ref="A137:A139"/>
    <mergeCell ref="B137:D137"/>
    <mergeCell ref="E137:F137"/>
    <mergeCell ref="G137:I137"/>
    <mergeCell ref="J137:L137"/>
    <mergeCell ref="L138:L139"/>
    <mergeCell ref="A128:D128"/>
    <mergeCell ref="E128:G128"/>
    <mergeCell ref="H128:L128"/>
    <mergeCell ref="A130:O130"/>
    <mergeCell ref="A132:L132"/>
    <mergeCell ref="M132:M134"/>
    <mergeCell ref="N132:N134"/>
    <mergeCell ref="A133:L133"/>
    <mergeCell ref="N138:N139"/>
    <mergeCell ref="M137:N137"/>
    <mergeCell ref="B138:B139"/>
    <mergeCell ref="C138:C139"/>
    <mergeCell ref="D138:D139"/>
    <mergeCell ref="E138:E139"/>
    <mergeCell ref="F138:F139"/>
    <mergeCell ref="G138:G139"/>
    <mergeCell ref="M138:M139"/>
    <mergeCell ref="A141:A142"/>
    <mergeCell ref="B141:B142"/>
    <mergeCell ref="C141:C142"/>
    <mergeCell ref="D141:D142"/>
    <mergeCell ref="E141:E142"/>
    <mergeCell ref="F141:F142"/>
    <mergeCell ref="P146:P147"/>
    <mergeCell ref="Q146:Q147"/>
    <mergeCell ref="H138:I138"/>
    <mergeCell ref="J138:J139"/>
    <mergeCell ref="K138:K139"/>
    <mergeCell ref="A144:J144"/>
    <mergeCell ref="A145:A147"/>
    <mergeCell ref="B145:D145"/>
    <mergeCell ref="E145:F145"/>
    <mergeCell ref="G145:I145"/>
    <mergeCell ref="J145:L145"/>
    <mergeCell ref="K146:K147"/>
    <mergeCell ref="L146:L147"/>
    <mergeCell ref="M145:O145"/>
    <mergeCell ref="P145:Q145"/>
    <mergeCell ref="B146:B147"/>
    <mergeCell ref="C146:C147"/>
    <mergeCell ref="D146:D147"/>
    <mergeCell ref="E146:E147"/>
    <mergeCell ref="F146:F147"/>
    <mergeCell ref="G146:G147"/>
    <mergeCell ref="H146:I146"/>
    <mergeCell ref="J146:J147"/>
    <mergeCell ref="A153:O153"/>
    <mergeCell ref="A154:O154"/>
    <mergeCell ref="A155:L155"/>
    <mergeCell ref="A156:L156"/>
    <mergeCell ref="A157:L157"/>
    <mergeCell ref="M146:M147"/>
    <mergeCell ref="N146:N147"/>
    <mergeCell ref="O146:O147"/>
    <mergeCell ref="A164:O164"/>
    <mergeCell ref="A149:A150"/>
    <mergeCell ref="B149:B150"/>
    <mergeCell ref="C149:C150"/>
    <mergeCell ref="D149:D150"/>
    <mergeCell ref="E149:E150"/>
    <mergeCell ref="F149:F150"/>
    <mergeCell ref="A165:O165"/>
    <mergeCell ref="B166:D166"/>
    <mergeCell ref="E166:L166"/>
    <mergeCell ref="B167:D167"/>
    <mergeCell ref="E167:L167"/>
    <mergeCell ref="A158:L158"/>
    <mergeCell ref="A159:L159"/>
    <mergeCell ref="A160:L160"/>
    <mergeCell ref="A161:L161"/>
    <mergeCell ref="A162:O162"/>
    <mergeCell ref="A163:O163"/>
    <mergeCell ref="A177:O177"/>
    <mergeCell ref="A171:O171"/>
    <mergeCell ref="A172:O172"/>
    <mergeCell ref="A173:O173"/>
    <mergeCell ref="A174:O174"/>
    <mergeCell ref="A175:O175"/>
    <mergeCell ref="A176:O176"/>
    <mergeCell ref="B168:D168"/>
    <mergeCell ref="E168:L168"/>
    <mergeCell ref="B169:D169"/>
    <mergeCell ref="E169:L169"/>
    <mergeCell ref="B170:D170"/>
    <mergeCell ref="E170:L170"/>
  </mergeCells>
  <hyperlinks>
    <hyperlink ref="P145" location="sub_666" display="sub_666"/>
    <hyperlink ref="M145" location="sub_777" display="sub_777"/>
  </hyperlinks>
  <pageMargins left="0.55118110236220474" right="0.31496062992125984" top="0.35433070866141736" bottom="0.35433070866141736" header="0.31496062992125984" footer="0.31496062992125984"/>
  <pageSetup paperSize="9" scale="47" fitToHeight="0" orientation="landscape" r:id="rId1"/>
  <rowBreaks count="3" manualBreakCount="3">
    <brk id="24" max="16" man="1"/>
    <brk id="120" max="16" man="1"/>
    <brk id="161" max="16" man="1"/>
  </rowBreaks>
</worksheet>
</file>

<file path=xl/worksheets/sheet47.xml><?xml version="1.0" encoding="utf-8"?>
<worksheet xmlns="http://schemas.openxmlformats.org/spreadsheetml/2006/main" xmlns:r="http://schemas.openxmlformats.org/officeDocument/2006/relationships">
  <sheetPr codeName="Лист47"/>
  <dimension ref="A1:AE180"/>
  <sheetViews>
    <sheetView view="pageBreakPreview" topLeftCell="A43" zoomScale="80" zoomScaleNormal="70" zoomScaleSheetLayoutView="80" workbookViewId="0">
      <selection activeCell="J109" sqref="J109"/>
    </sheetView>
  </sheetViews>
  <sheetFormatPr defaultRowHeight="18.75"/>
  <cols>
    <col min="1" max="1" width="28.7109375" style="4" customWidth="1"/>
    <col min="2" max="2" width="22.42578125" style="4" customWidth="1"/>
    <col min="3" max="3" width="19.42578125" style="4" customWidth="1"/>
    <col min="4" max="4" width="11.7109375" style="4" customWidth="1"/>
    <col min="5" max="5" width="17.42578125" style="4" customWidth="1"/>
    <col min="6" max="6" width="17.5703125" style="4" customWidth="1"/>
    <col min="7" max="7" width="21.5703125" style="4" customWidth="1"/>
    <col min="8" max="8" width="11.42578125" style="4" customWidth="1"/>
    <col min="9" max="9" width="7.140625" style="4" customWidth="1"/>
    <col min="10" max="11" width="12.140625" style="4" customWidth="1"/>
    <col min="12" max="12" width="11.42578125" style="4" customWidth="1"/>
    <col min="13" max="13" width="15.28515625" style="4" customWidth="1"/>
    <col min="14" max="14" width="12.7109375" style="4" customWidth="1"/>
    <col min="15" max="15" width="12.4257812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4" t="s">
        <v>533</v>
      </c>
    </row>
    <row r="2" spans="1:15">
      <c r="L2" s="4" t="s">
        <v>485</v>
      </c>
    </row>
    <row r="3" spans="1:15" ht="35.25" customHeight="1">
      <c r="A3" s="228" t="s">
        <v>470</v>
      </c>
      <c r="B3" s="229"/>
      <c r="C3" s="229"/>
      <c r="D3" s="229"/>
      <c r="E3" s="229"/>
      <c r="F3" s="229"/>
      <c r="G3" s="229"/>
      <c r="H3" s="229"/>
      <c r="I3" s="229"/>
      <c r="J3" s="229"/>
      <c r="K3" s="229"/>
      <c r="L3" s="229"/>
      <c r="M3" s="229"/>
      <c r="N3" s="229"/>
      <c r="O3" s="229"/>
    </row>
    <row r="4" spans="1:15" ht="30.75" customHeight="1">
      <c r="A4" s="230" t="s">
        <v>225</v>
      </c>
      <c r="B4" s="231"/>
      <c r="C4" s="231"/>
      <c r="D4" s="231"/>
      <c r="E4" s="231"/>
      <c r="F4" s="231"/>
      <c r="G4" s="231"/>
      <c r="H4" s="231"/>
      <c r="I4" s="231"/>
      <c r="J4" s="231"/>
      <c r="K4" s="231"/>
      <c r="L4" s="231"/>
      <c r="M4" s="231"/>
      <c r="N4" s="231"/>
      <c r="O4" s="231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232" t="s">
        <v>3</v>
      </c>
      <c r="O5" s="233"/>
    </row>
    <row r="6" spans="1:15" ht="18.75" customHeight="1">
      <c r="A6" s="212"/>
      <c r="B6" s="212"/>
      <c r="C6" s="212"/>
      <c r="D6" s="212"/>
      <c r="E6" s="212"/>
      <c r="F6" s="212"/>
      <c r="G6" s="212"/>
      <c r="H6" s="212"/>
      <c r="I6" s="212"/>
      <c r="J6" s="212"/>
      <c r="K6" s="222" t="s">
        <v>4</v>
      </c>
      <c r="L6" s="222"/>
      <c r="M6" s="223"/>
      <c r="N6" s="234" t="s">
        <v>5</v>
      </c>
      <c r="O6" s="235"/>
    </row>
    <row r="7" spans="1:15" ht="18.75" customHeight="1">
      <c r="A7" s="212"/>
      <c r="B7" s="212"/>
      <c r="C7" s="212"/>
      <c r="D7" s="212"/>
      <c r="E7" s="212"/>
      <c r="F7" s="212"/>
      <c r="G7" s="212"/>
      <c r="H7" s="212"/>
      <c r="I7" s="212"/>
      <c r="J7" s="212"/>
      <c r="K7" s="222" t="s">
        <v>179</v>
      </c>
      <c r="L7" s="222"/>
      <c r="M7" s="223"/>
      <c r="N7" s="224" t="s">
        <v>483</v>
      </c>
      <c r="O7" s="225"/>
    </row>
    <row r="8" spans="1:15">
      <c r="A8" s="70"/>
      <c r="B8" s="8"/>
      <c r="C8" s="8"/>
      <c r="D8" s="8"/>
      <c r="E8" s="8"/>
      <c r="F8" s="8"/>
      <c r="G8" s="8"/>
      <c r="H8" s="8"/>
      <c r="I8" s="8"/>
      <c r="J8" s="8"/>
      <c r="K8" s="222" t="s">
        <v>180</v>
      </c>
      <c r="L8" s="222"/>
      <c r="M8" s="223"/>
      <c r="N8" s="224" t="s">
        <v>224</v>
      </c>
      <c r="O8" s="225"/>
    </row>
    <row r="9" spans="1:15">
      <c r="A9" s="70"/>
      <c r="B9" s="8"/>
      <c r="C9" s="8"/>
      <c r="D9" s="8"/>
      <c r="E9" s="8"/>
      <c r="F9" s="8"/>
      <c r="G9" s="8"/>
      <c r="H9" s="8"/>
      <c r="I9" s="8"/>
      <c r="J9" s="8"/>
      <c r="K9" s="48"/>
      <c r="L9" s="48"/>
      <c r="M9" s="49" t="s">
        <v>183</v>
      </c>
      <c r="N9" s="50"/>
      <c r="O9" s="51"/>
    </row>
    <row r="10" spans="1:15" ht="18.75" customHeight="1">
      <c r="A10" s="212"/>
      <c r="B10" s="212"/>
      <c r="C10" s="212"/>
      <c r="D10" s="212"/>
      <c r="E10" s="212"/>
      <c r="F10" s="212"/>
      <c r="G10" s="212"/>
      <c r="H10" s="212"/>
      <c r="I10" s="212"/>
      <c r="J10" s="212"/>
      <c r="K10" s="222" t="s">
        <v>181</v>
      </c>
      <c r="L10" s="222"/>
      <c r="M10" s="223"/>
      <c r="N10" s="224" t="s">
        <v>159</v>
      </c>
      <c r="O10" s="225"/>
    </row>
    <row r="11" spans="1:15" ht="18.75" customHeight="1">
      <c r="A11" s="212"/>
      <c r="B11" s="212"/>
      <c r="C11" s="212"/>
      <c r="D11" s="212"/>
      <c r="E11" s="212"/>
      <c r="F11" s="212"/>
      <c r="G11" s="212"/>
      <c r="H11" s="212"/>
      <c r="I11" s="212"/>
      <c r="J11" s="212"/>
      <c r="K11" s="222" t="s">
        <v>182</v>
      </c>
      <c r="L11" s="222"/>
      <c r="M11" s="223"/>
      <c r="N11" s="224" t="s">
        <v>160</v>
      </c>
      <c r="O11" s="225"/>
    </row>
    <row r="12" spans="1:15">
      <c r="A12" s="52"/>
      <c r="B12" s="67"/>
      <c r="C12" s="67"/>
      <c r="D12" s="67"/>
      <c r="E12" s="67"/>
      <c r="F12" s="67"/>
      <c r="G12" s="67"/>
      <c r="H12" s="67"/>
      <c r="I12" s="67"/>
      <c r="J12" s="67"/>
      <c r="K12" s="226"/>
      <c r="L12" s="226"/>
      <c r="M12" s="227"/>
      <c r="N12" s="224"/>
      <c r="O12" s="225"/>
    </row>
    <row r="13" spans="1:15">
      <c r="A13" s="52"/>
      <c r="B13" s="67"/>
      <c r="C13" s="67"/>
      <c r="D13" s="67"/>
      <c r="E13" s="67"/>
      <c r="F13" s="67"/>
      <c r="G13" s="67"/>
      <c r="H13" s="67"/>
      <c r="I13" s="67"/>
      <c r="J13" s="67"/>
      <c r="K13" s="54"/>
      <c r="L13" s="54"/>
      <c r="M13" s="68"/>
      <c r="N13" s="69"/>
      <c r="O13" s="69"/>
    </row>
    <row r="14" spans="1:15" ht="39" customHeight="1">
      <c r="A14" s="217" t="s">
        <v>0</v>
      </c>
      <c r="B14" s="217"/>
      <c r="C14" s="217"/>
      <c r="D14" s="217"/>
      <c r="E14" s="217"/>
      <c r="F14" s="217"/>
      <c r="G14" s="217"/>
      <c r="H14" s="217"/>
      <c r="I14" s="217"/>
      <c r="J14" s="217"/>
      <c r="K14" s="217"/>
      <c r="L14" s="217"/>
      <c r="M14" s="217"/>
      <c r="N14" s="217"/>
      <c r="O14" s="217"/>
    </row>
    <row r="15" spans="1:15" ht="24.75" hidden="1" customHeight="1">
      <c r="A15" s="216" t="s">
        <v>1</v>
      </c>
      <c r="B15" s="216"/>
      <c r="C15" s="216"/>
      <c r="D15" s="216"/>
      <c r="E15" s="216"/>
      <c r="F15" s="216"/>
      <c r="G15" s="216"/>
      <c r="H15" s="216"/>
      <c r="I15" s="216"/>
      <c r="J15" s="216"/>
      <c r="K15" s="216"/>
      <c r="L15" s="216"/>
      <c r="M15" s="216"/>
      <c r="N15" s="216"/>
      <c r="O15" s="216"/>
    </row>
    <row r="16" spans="1:15" ht="16.5" hidden="1" customHeight="1">
      <c r="A16" s="216" t="s">
        <v>2</v>
      </c>
      <c r="B16" s="217"/>
      <c r="C16" s="217"/>
      <c r="D16" s="217"/>
      <c r="E16" s="217"/>
      <c r="F16" s="217"/>
      <c r="G16" s="217"/>
      <c r="H16" s="217"/>
      <c r="I16" s="217"/>
      <c r="J16" s="217"/>
      <c r="K16" s="217"/>
      <c r="L16" s="217"/>
      <c r="M16" s="217"/>
      <c r="N16" s="217"/>
      <c r="O16" s="217"/>
    </row>
    <row r="17" spans="1:18" ht="137.25" customHeight="1">
      <c r="A17" s="218" t="s">
        <v>484</v>
      </c>
      <c r="B17" s="218"/>
      <c r="C17" s="218"/>
      <c r="D17" s="218"/>
      <c r="E17" s="218"/>
      <c r="F17" s="218"/>
      <c r="G17" s="218"/>
      <c r="H17" s="218"/>
      <c r="I17" s="218"/>
      <c r="J17" s="218"/>
      <c r="K17" s="218"/>
      <c r="L17" s="218"/>
      <c r="M17" s="218"/>
      <c r="N17" s="218"/>
      <c r="O17" s="218"/>
    </row>
    <row r="18" spans="1:18" ht="185.25" customHeight="1">
      <c r="A18" s="219"/>
      <c r="B18" s="219"/>
      <c r="C18" s="219"/>
      <c r="D18" s="219"/>
      <c r="E18" s="219"/>
      <c r="F18" s="219"/>
      <c r="G18" s="219"/>
      <c r="H18" s="219"/>
      <c r="I18" s="219"/>
      <c r="J18" s="219"/>
      <c r="K18" s="219"/>
      <c r="L18" s="219"/>
      <c r="M18" s="219"/>
      <c r="N18" s="219"/>
      <c r="O18" s="219"/>
      <c r="P18" s="24"/>
      <c r="Q18" s="24"/>
      <c r="R18" s="24"/>
    </row>
    <row r="19" spans="1:18" ht="27" customHeight="1">
      <c r="A19" s="220" t="s">
        <v>89</v>
      </c>
      <c r="B19" s="220"/>
      <c r="C19" s="220"/>
      <c r="D19" s="220"/>
      <c r="E19" s="220"/>
      <c r="F19" s="220"/>
      <c r="G19" s="220"/>
      <c r="H19" s="220"/>
      <c r="I19" s="220"/>
      <c r="J19" s="220"/>
      <c r="K19" s="47"/>
      <c r="L19" s="47"/>
      <c r="M19" s="47"/>
      <c r="N19" s="47"/>
      <c r="O19" s="47"/>
      <c r="P19" s="24"/>
      <c r="Q19" s="24"/>
      <c r="R19" s="24"/>
    </row>
    <row r="20" spans="1:18" ht="35.25" customHeight="1">
      <c r="A20" s="221" t="s">
        <v>147</v>
      </c>
      <c r="B20" s="221"/>
      <c r="C20" s="221"/>
      <c r="D20" s="221"/>
      <c r="E20" s="221"/>
      <c r="F20" s="221"/>
      <c r="G20" s="221"/>
      <c r="H20" s="221"/>
      <c r="I20" s="221"/>
      <c r="J20" s="221"/>
      <c r="K20" s="47"/>
      <c r="L20" s="47"/>
      <c r="M20" s="47"/>
      <c r="N20" s="47"/>
      <c r="O20" s="47"/>
      <c r="P20" s="24"/>
      <c r="Q20" s="24"/>
      <c r="R20" s="24"/>
    </row>
    <row r="21" spans="1:18">
      <c r="A21" s="212" t="s">
        <v>90</v>
      </c>
      <c r="B21" s="212"/>
      <c r="C21" s="212"/>
      <c r="D21" s="212"/>
      <c r="E21" s="212"/>
      <c r="F21" s="212"/>
      <c r="G21" s="212"/>
      <c r="H21" s="212"/>
      <c r="I21" s="212"/>
      <c r="J21" s="212"/>
      <c r="K21" s="54"/>
      <c r="L21" s="54"/>
      <c r="M21" s="68"/>
      <c r="N21" s="69"/>
      <c r="O21" s="69"/>
    </row>
    <row r="22" spans="1:18" ht="18.75" customHeight="1">
      <c r="A22" s="213" t="s">
        <v>233</v>
      </c>
      <c r="B22" s="213"/>
      <c r="C22" s="213"/>
      <c r="D22" s="213"/>
      <c r="E22" s="213"/>
      <c r="F22" s="213"/>
      <c r="G22" s="213"/>
      <c r="H22" s="213"/>
      <c r="I22" s="213"/>
      <c r="J22" s="213"/>
      <c r="K22" s="7"/>
      <c r="L22" s="7"/>
      <c r="M22" s="7"/>
      <c r="N22" s="7"/>
      <c r="O22" s="7"/>
    </row>
    <row r="23" spans="1:18">
      <c r="A23" s="214" t="s">
        <v>192</v>
      </c>
      <c r="B23" s="214"/>
      <c r="C23" s="214"/>
      <c r="D23" s="214"/>
      <c r="E23" s="214"/>
      <c r="F23" s="214"/>
      <c r="G23" s="214"/>
      <c r="H23" s="214"/>
      <c r="I23" s="214"/>
      <c r="J23" s="214"/>
      <c r="K23" s="7"/>
      <c r="L23" s="7"/>
      <c r="M23" s="7"/>
      <c r="N23" s="7"/>
      <c r="O23" s="7"/>
    </row>
    <row r="24" spans="1:18">
      <c r="A24" s="215"/>
      <c r="B24" s="215"/>
      <c r="C24" s="215"/>
      <c r="D24" s="215"/>
      <c r="E24" s="215"/>
      <c r="F24" s="215"/>
      <c r="G24" s="215"/>
      <c r="H24" s="215"/>
      <c r="I24" s="215"/>
      <c r="J24" s="215"/>
      <c r="K24" s="7"/>
      <c r="L24" s="7"/>
      <c r="M24" s="7"/>
      <c r="N24" s="7"/>
      <c r="O24" s="7"/>
    </row>
    <row r="25" spans="1:18">
      <c r="A25" s="169" t="s">
        <v>6</v>
      </c>
      <c r="B25" s="170"/>
      <c r="C25" s="170"/>
      <c r="D25" s="170"/>
      <c r="E25" s="170"/>
      <c r="F25" s="170"/>
      <c r="G25" s="170"/>
      <c r="H25" s="170"/>
      <c r="I25" s="170"/>
      <c r="J25" s="170"/>
      <c r="K25" s="170"/>
      <c r="L25" s="170"/>
      <c r="M25" s="170"/>
      <c r="N25" s="170"/>
      <c r="O25" s="170"/>
    </row>
    <row r="26" spans="1:18" ht="42" customHeight="1">
      <c r="A26" s="169" t="s">
        <v>7</v>
      </c>
      <c r="B26" s="169"/>
      <c r="C26" s="169"/>
      <c r="D26" s="169"/>
      <c r="E26" s="169"/>
      <c r="F26" s="169"/>
      <c r="G26" s="169"/>
      <c r="H26" s="169"/>
      <c r="I26" s="169"/>
      <c r="J26" s="169"/>
      <c r="K26" s="169"/>
      <c r="L26" s="169"/>
      <c r="M26" s="210" t="s">
        <v>193</v>
      </c>
      <c r="N26" s="165" t="s">
        <v>238</v>
      </c>
      <c r="O26" s="7"/>
    </row>
    <row r="27" spans="1:18">
      <c r="A27" s="161" t="s">
        <v>8</v>
      </c>
      <c r="B27" s="161"/>
      <c r="C27" s="161"/>
      <c r="D27" s="161"/>
      <c r="E27" s="161"/>
      <c r="F27" s="161"/>
      <c r="G27" s="161"/>
      <c r="H27" s="161"/>
      <c r="I27" s="161"/>
      <c r="J27" s="161"/>
      <c r="K27" s="161"/>
      <c r="L27" s="161"/>
      <c r="M27" s="211"/>
      <c r="N27" s="165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211"/>
      <c r="N28" s="165"/>
      <c r="O28" s="7"/>
    </row>
    <row r="29" spans="1:18">
      <c r="A29" s="161" t="s">
        <v>86</v>
      </c>
      <c r="B29" s="161"/>
      <c r="C29" s="161"/>
      <c r="D29" s="161"/>
      <c r="E29" s="161"/>
      <c r="F29" s="161"/>
      <c r="G29" s="161"/>
      <c r="H29" s="161"/>
      <c r="I29" s="161"/>
      <c r="J29" s="161"/>
      <c r="K29" s="161"/>
      <c r="L29" s="161"/>
      <c r="M29" s="7"/>
      <c r="N29" s="8"/>
      <c r="O29" s="7"/>
    </row>
    <row r="30" spans="1:18">
      <c r="A30" s="160" t="s">
        <v>98</v>
      </c>
      <c r="B30" s="160"/>
      <c r="C30" s="160"/>
      <c r="D30" s="160"/>
      <c r="E30" s="160"/>
      <c r="F30" s="160"/>
      <c r="G30" s="160"/>
      <c r="H30" s="160"/>
      <c r="I30" s="160"/>
      <c r="J30" s="160"/>
      <c r="K30" s="7"/>
      <c r="L30" s="7"/>
      <c r="M30" s="7"/>
      <c r="N30" s="8"/>
      <c r="O30" s="7"/>
    </row>
    <row r="31" spans="1:18" ht="78.75" customHeight="1">
      <c r="A31" s="163" t="s">
        <v>87</v>
      </c>
      <c r="B31" s="163" t="s">
        <v>10</v>
      </c>
      <c r="C31" s="163"/>
      <c r="D31" s="163"/>
      <c r="E31" s="163" t="s">
        <v>11</v>
      </c>
      <c r="F31" s="163"/>
      <c r="G31" s="163" t="s">
        <v>12</v>
      </c>
      <c r="H31" s="163"/>
      <c r="I31" s="163"/>
      <c r="J31" s="163" t="s">
        <v>13</v>
      </c>
      <c r="K31" s="163"/>
      <c r="L31" s="163"/>
      <c r="M31" s="187" t="s">
        <v>184</v>
      </c>
      <c r="N31" s="189"/>
      <c r="O31" s="7"/>
    </row>
    <row r="32" spans="1:18" ht="59.25" customHeight="1">
      <c r="A32" s="166"/>
      <c r="B32" s="163"/>
      <c r="C32" s="163"/>
      <c r="D32" s="163"/>
      <c r="E32" s="163"/>
      <c r="F32" s="163"/>
      <c r="G32" s="163" t="s">
        <v>14</v>
      </c>
      <c r="H32" s="163" t="s">
        <v>24</v>
      </c>
      <c r="I32" s="163"/>
      <c r="J32" s="163" t="s">
        <v>226</v>
      </c>
      <c r="K32" s="163" t="s">
        <v>227</v>
      </c>
      <c r="L32" s="163" t="s">
        <v>232</v>
      </c>
      <c r="M32" s="165" t="s">
        <v>185</v>
      </c>
      <c r="N32" s="163" t="s">
        <v>186</v>
      </c>
      <c r="O32" s="7"/>
    </row>
    <row r="33" spans="1:17" ht="131.25">
      <c r="A33" s="166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166"/>
      <c r="H33" s="9" t="s">
        <v>15</v>
      </c>
      <c r="I33" s="9" t="s">
        <v>16</v>
      </c>
      <c r="J33" s="163"/>
      <c r="K33" s="163"/>
      <c r="L33" s="166"/>
      <c r="M33" s="165"/>
      <c r="N33" s="163"/>
      <c r="O33" s="7"/>
    </row>
    <row r="34" spans="1:17">
      <c r="A34" s="9">
        <v>1</v>
      </c>
      <c r="B34" s="9">
        <v>2</v>
      </c>
      <c r="C34" s="9">
        <v>3</v>
      </c>
      <c r="D34" s="9">
        <v>4</v>
      </c>
      <c r="E34" s="9">
        <v>5</v>
      </c>
      <c r="F34" s="9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53">
        <v>13</v>
      </c>
      <c r="N34" s="53">
        <v>14</v>
      </c>
      <c r="O34" s="7"/>
    </row>
    <row r="35" spans="1:17" ht="141.75">
      <c r="A35" s="238" t="s">
        <v>108</v>
      </c>
      <c r="B35" s="251" t="s">
        <v>108</v>
      </c>
      <c r="C35" s="239" t="s">
        <v>108</v>
      </c>
      <c r="D35" s="239" t="s">
        <v>108</v>
      </c>
      <c r="E35" s="251" t="s">
        <v>108</v>
      </c>
      <c r="F35" s="251" t="s">
        <v>18</v>
      </c>
      <c r="G35" s="10" t="s">
        <v>102</v>
      </c>
      <c r="H35" s="9" t="s">
        <v>97</v>
      </c>
      <c r="I35" s="9">
        <v>744</v>
      </c>
      <c r="J35" s="9">
        <v>95</v>
      </c>
      <c r="K35" s="11">
        <f>J35</f>
        <v>95</v>
      </c>
      <c r="L35" s="11">
        <f>J35</f>
        <v>95</v>
      </c>
      <c r="M35" s="53">
        <v>10</v>
      </c>
      <c r="N35" s="76">
        <v>10</v>
      </c>
      <c r="O35" s="7"/>
    </row>
    <row r="36" spans="1:17" ht="252">
      <c r="A36" s="205"/>
      <c r="B36" s="209"/>
      <c r="C36" s="207"/>
      <c r="D36" s="207"/>
      <c r="E36" s="209"/>
      <c r="F36" s="209"/>
      <c r="G36" s="10" t="s">
        <v>104</v>
      </c>
      <c r="H36" s="9" t="s">
        <v>97</v>
      </c>
      <c r="I36" s="9">
        <v>744</v>
      </c>
      <c r="J36" s="9">
        <v>100</v>
      </c>
      <c r="K36" s="38">
        <f>J36</f>
        <v>100</v>
      </c>
      <c r="L36" s="11">
        <f>J36</f>
        <v>100</v>
      </c>
      <c r="M36" s="53">
        <v>10</v>
      </c>
      <c r="N36" s="53">
        <v>10</v>
      </c>
      <c r="O36" s="7"/>
    </row>
    <row r="37" spans="1:17" ht="18.75" customHeight="1">
      <c r="A37" s="168"/>
      <c r="B37" s="168"/>
      <c r="C37" s="168"/>
      <c r="D37" s="168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</row>
    <row r="38" spans="1:17">
      <c r="A38" s="161" t="s">
        <v>101</v>
      </c>
      <c r="B38" s="161"/>
      <c r="C38" s="161"/>
      <c r="D38" s="161"/>
      <c r="E38" s="161"/>
      <c r="F38" s="161"/>
      <c r="G38" s="161"/>
      <c r="H38" s="161"/>
      <c r="I38" s="161"/>
      <c r="J38" s="161"/>
      <c r="K38" s="7"/>
      <c r="L38" s="7"/>
      <c r="M38" s="7"/>
      <c r="N38" s="7"/>
      <c r="O38" s="7"/>
    </row>
    <row r="39" spans="1:17" ht="117" customHeight="1">
      <c r="A39" s="163" t="s">
        <v>87</v>
      </c>
      <c r="B39" s="163" t="s">
        <v>10</v>
      </c>
      <c r="C39" s="163"/>
      <c r="D39" s="163"/>
      <c r="E39" s="163" t="s">
        <v>11</v>
      </c>
      <c r="F39" s="163"/>
      <c r="G39" s="163" t="s">
        <v>21</v>
      </c>
      <c r="H39" s="163"/>
      <c r="I39" s="163"/>
      <c r="J39" s="163" t="s">
        <v>22</v>
      </c>
      <c r="K39" s="163"/>
      <c r="L39" s="163"/>
      <c r="M39" s="163" t="s">
        <v>187</v>
      </c>
      <c r="N39" s="163"/>
      <c r="O39" s="163"/>
      <c r="P39" s="187" t="s">
        <v>184</v>
      </c>
      <c r="Q39" s="189"/>
    </row>
    <row r="40" spans="1:17" ht="55.5" customHeight="1">
      <c r="A40" s="166"/>
      <c r="B40" s="163"/>
      <c r="C40" s="163"/>
      <c r="D40" s="163"/>
      <c r="E40" s="163"/>
      <c r="F40" s="163"/>
      <c r="G40" s="163" t="s">
        <v>85</v>
      </c>
      <c r="H40" s="163" t="s">
        <v>24</v>
      </c>
      <c r="I40" s="163"/>
      <c r="J40" s="163" t="s">
        <v>226</v>
      </c>
      <c r="K40" s="163" t="s">
        <v>227</v>
      </c>
      <c r="L40" s="163" t="s">
        <v>228</v>
      </c>
      <c r="M40" s="163" t="s">
        <v>226</v>
      </c>
      <c r="N40" s="163" t="s">
        <v>227</v>
      </c>
      <c r="O40" s="163" t="s">
        <v>229</v>
      </c>
      <c r="P40" s="163" t="s">
        <v>185</v>
      </c>
      <c r="Q40" s="163" t="s">
        <v>186</v>
      </c>
    </row>
    <row r="41" spans="1:17" ht="131.25">
      <c r="A41" s="166"/>
      <c r="B41" s="9" t="s">
        <v>25</v>
      </c>
      <c r="C41" s="9" t="s">
        <v>26</v>
      </c>
      <c r="D41" s="9" t="s">
        <v>27</v>
      </c>
      <c r="E41" s="9" t="s">
        <v>28</v>
      </c>
      <c r="F41" s="44" t="s">
        <v>174</v>
      </c>
      <c r="G41" s="166"/>
      <c r="H41" s="9" t="s">
        <v>29</v>
      </c>
      <c r="I41" s="9" t="s">
        <v>16</v>
      </c>
      <c r="J41" s="163"/>
      <c r="K41" s="163"/>
      <c r="L41" s="166"/>
      <c r="M41" s="163"/>
      <c r="N41" s="163"/>
      <c r="O41" s="166"/>
      <c r="P41" s="163"/>
      <c r="Q41" s="163"/>
    </row>
    <row r="42" spans="1:17">
      <c r="A42" s="9">
        <v>1</v>
      </c>
      <c r="B42" s="9">
        <v>2</v>
      </c>
      <c r="C42" s="9">
        <v>3</v>
      </c>
      <c r="D42" s="9">
        <v>4</v>
      </c>
      <c r="E42" s="9">
        <v>5</v>
      </c>
      <c r="F42" s="9">
        <v>6</v>
      </c>
      <c r="G42" s="9">
        <v>7</v>
      </c>
      <c r="H42" s="9">
        <v>8</v>
      </c>
      <c r="I42" s="9">
        <v>9</v>
      </c>
      <c r="J42" s="9">
        <v>10</v>
      </c>
      <c r="K42" s="9">
        <v>11</v>
      </c>
      <c r="L42" s="9">
        <v>12</v>
      </c>
      <c r="M42" s="9">
        <v>13</v>
      </c>
      <c r="N42" s="9">
        <v>14</v>
      </c>
      <c r="O42" s="9">
        <v>15</v>
      </c>
      <c r="P42" s="71">
        <v>16</v>
      </c>
      <c r="Q42" s="71">
        <v>17</v>
      </c>
    </row>
    <row r="43" spans="1:17" ht="112.5">
      <c r="A43" s="156" t="s">
        <v>234</v>
      </c>
      <c r="B43" s="80" t="s">
        <v>195</v>
      </c>
      <c r="C43" s="2" t="s">
        <v>17</v>
      </c>
      <c r="D43" s="2" t="s">
        <v>167</v>
      </c>
      <c r="E43" s="125" t="s">
        <v>30</v>
      </c>
      <c r="F43" s="124" t="s">
        <v>56</v>
      </c>
      <c r="G43" s="124" t="s">
        <v>31</v>
      </c>
      <c r="H43" s="124" t="s">
        <v>32</v>
      </c>
      <c r="I43" s="3" t="s">
        <v>107</v>
      </c>
      <c r="J43" s="124">
        <v>23</v>
      </c>
      <c r="K43" s="124">
        <f>J43</f>
        <v>23</v>
      </c>
      <c r="L43" s="124">
        <f>J43</f>
        <v>23</v>
      </c>
      <c r="M43" s="124" t="s">
        <v>18</v>
      </c>
      <c r="N43" s="124" t="s">
        <v>18</v>
      </c>
      <c r="O43" s="124" t="s">
        <v>18</v>
      </c>
      <c r="P43" s="125">
        <v>10</v>
      </c>
      <c r="Q43" s="76">
        <f>J43*0.1</f>
        <v>2</v>
      </c>
    </row>
    <row r="44" spans="1:17" ht="112.5" hidden="1">
      <c r="A44" s="121" t="s">
        <v>236</v>
      </c>
      <c r="B44" s="80" t="s">
        <v>196</v>
      </c>
      <c r="C44" s="124" t="s">
        <v>19</v>
      </c>
      <c r="D44" s="2" t="s">
        <v>167</v>
      </c>
      <c r="E44" s="125" t="s">
        <v>30</v>
      </c>
      <c r="F44" s="124" t="s">
        <v>56</v>
      </c>
      <c r="G44" s="124" t="s">
        <v>31</v>
      </c>
      <c r="H44" s="124" t="s">
        <v>32</v>
      </c>
      <c r="I44" s="3" t="s">
        <v>107</v>
      </c>
      <c r="J44" s="124"/>
      <c r="K44" s="124">
        <f t="shared" ref="K44:K50" si="0">J44</f>
        <v>0</v>
      </c>
      <c r="L44" s="124">
        <f t="shared" ref="L44:L50" si="1">J44</f>
        <v>0</v>
      </c>
      <c r="M44" s="124" t="s">
        <v>18</v>
      </c>
      <c r="N44" s="124" t="s">
        <v>18</v>
      </c>
      <c r="O44" s="124" t="s">
        <v>18</v>
      </c>
      <c r="P44" s="125">
        <v>10</v>
      </c>
      <c r="Q44" s="76">
        <f>J44*0.1</f>
        <v>0</v>
      </c>
    </row>
    <row r="45" spans="1:17" ht="150" hidden="1">
      <c r="A45" s="45" t="s">
        <v>175</v>
      </c>
      <c r="B45" s="80" t="s">
        <v>200</v>
      </c>
      <c r="C45" s="2" t="s">
        <v>17</v>
      </c>
      <c r="D45" s="124" t="s">
        <v>167</v>
      </c>
      <c r="E45" s="125" t="s">
        <v>30</v>
      </c>
      <c r="F45" s="124" t="s">
        <v>88</v>
      </c>
      <c r="G45" s="124" t="s">
        <v>31</v>
      </c>
      <c r="H45" s="124" t="s">
        <v>32</v>
      </c>
      <c r="I45" s="3" t="s">
        <v>107</v>
      </c>
      <c r="J45" s="124"/>
      <c r="K45" s="124">
        <f t="shared" si="0"/>
        <v>0</v>
      </c>
      <c r="L45" s="124">
        <f t="shared" si="1"/>
        <v>0</v>
      </c>
      <c r="M45" s="124" t="s">
        <v>18</v>
      </c>
      <c r="N45" s="124" t="s">
        <v>18</v>
      </c>
      <c r="O45" s="124" t="s">
        <v>18</v>
      </c>
      <c r="P45" s="125">
        <v>10</v>
      </c>
      <c r="Q45" s="76">
        <f t="shared" ref="Q45:Q52" si="2">J45*0.1</f>
        <v>0</v>
      </c>
    </row>
    <row r="46" spans="1:17" ht="131.25" hidden="1">
      <c r="A46" s="79" t="s">
        <v>197</v>
      </c>
      <c r="B46" s="80" t="s">
        <v>198</v>
      </c>
      <c r="C46" s="2" t="s">
        <v>19</v>
      </c>
      <c r="D46" s="124" t="s">
        <v>167</v>
      </c>
      <c r="E46" s="125" t="s">
        <v>30</v>
      </c>
      <c r="F46" s="124" t="s">
        <v>88</v>
      </c>
      <c r="G46" s="124" t="s">
        <v>31</v>
      </c>
      <c r="H46" s="124" t="s">
        <v>32</v>
      </c>
      <c r="I46" s="3" t="s">
        <v>107</v>
      </c>
      <c r="J46" s="124"/>
      <c r="K46" s="124">
        <f t="shared" si="0"/>
        <v>0</v>
      </c>
      <c r="L46" s="124">
        <f t="shared" si="1"/>
        <v>0</v>
      </c>
      <c r="M46" s="124" t="s">
        <v>18</v>
      </c>
      <c r="N46" s="124" t="s">
        <v>18</v>
      </c>
      <c r="O46" s="124" t="s">
        <v>18</v>
      </c>
      <c r="P46" s="125">
        <v>10</v>
      </c>
      <c r="Q46" s="76">
        <f t="shared" si="2"/>
        <v>0</v>
      </c>
    </row>
    <row r="47" spans="1:17" ht="112.5">
      <c r="A47" s="121" t="s">
        <v>237</v>
      </c>
      <c r="B47" s="80" t="s">
        <v>196</v>
      </c>
      <c r="C47" s="2" t="s">
        <v>19</v>
      </c>
      <c r="D47" s="124" t="s">
        <v>173</v>
      </c>
      <c r="E47" s="125" t="s">
        <v>30</v>
      </c>
      <c r="F47" s="124" t="s">
        <v>56</v>
      </c>
      <c r="G47" s="124" t="s">
        <v>31</v>
      </c>
      <c r="H47" s="124" t="s">
        <v>32</v>
      </c>
      <c r="I47" s="3" t="s">
        <v>107</v>
      </c>
      <c r="J47" s="124">
        <v>32</v>
      </c>
      <c r="K47" s="124">
        <f t="shared" si="0"/>
        <v>32</v>
      </c>
      <c r="L47" s="124">
        <f t="shared" si="1"/>
        <v>32</v>
      </c>
      <c r="M47" s="124" t="s">
        <v>18</v>
      </c>
      <c r="N47" s="124" t="s">
        <v>18</v>
      </c>
      <c r="O47" s="124" t="s">
        <v>18</v>
      </c>
      <c r="P47" s="125">
        <v>10</v>
      </c>
      <c r="Q47" s="76">
        <f t="shared" si="2"/>
        <v>3</v>
      </c>
    </row>
    <row r="48" spans="1:17" ht="112.5">
      <c r="A48" s="121" t="s">
        <v>235</v>
      </c>
      <c r="B48" s="80" t="s">
        <v>195</v>
      </c>
      <c r="C48" s="2" t="s">
        <v>17</v>
      </c>
      <c r="D48" s="124" t="s">
        <v>173</v>
      </c>
      <c r="E48" s="125" t="s">
        <v>30</v>
      </c>
      <c r="F48" s="124" t="s">
        <v>56</v>
      </c>
      <c r="G48" s="124" t="s">
        <v>31</v>
      </c>
      <c r="H48" s="124" t="s">
        <v>32</v>
      </c>
      <c r="I48" s="3" t="s">
        <v>107</v>
      </c>
      <c r="J48" s="124">
        <f>241</f>
        <v>241</v>
      </c>
      <c r="K48" s="124">
        <f t="shared" si="0"/>
        <v>241</v>
      </c>
      <c r="L48" s="124">
        <f t="shared" si="1"/>
        <v>241</v>
      </c>
      <c r="M48" s="124" t="s">
        <v>18</v>
      </c>
      <c r="N48" s="124" t="s">
        <v>18</v>
      </c>
      <c r="O48" s="124" t="s">
        <v>18</v>
      </c>
      <c r="P48" s="125">
        <v>10</v>
      </c>
      <c r="Q48" s="76">
        <f t="shared" si="2"/>
        <v>24</v>
      </c>
    </row>
    <row r="49" spans="1:17" ht="150" hidden="1">
      <c r="A49" s="79" t="s">
        <v>201</v>
      </c>
      <c r="B49" s="80" t="s">
        <v>200</v>
      </c>
      <c r="C49" s="2" t="s">
        <v>17</v>
      </c>
      <c r="D49" s="36" t="s">
        <v>173</v>
      </c>
      <c r="E49" s="37" t="s">
        <v>30</v>
      </c>
      <c r="F49" s="44" t="s">
        <v>88</v>
      </c>
      <c r="G49" s="36" t="s">
        <v>31</v>
      </c>
      <c r="H49" s="36" t="s">
        <v>32</v>
      </c>
      <c r="I49" s="3" t="s">
        <v>107</v>
      </c>
      <c r="J49" s="85"/>
      <c r="K49" s="74">
        <f t="shared" si="0"/>
        <v>0</v>
      </c>
      <c r="L49" s="74">
        <f t="shared" si="1"/>
        <v>0</v>
      </c>
      <c r="M49" s="74" t="s">
        <v>18</v>
      </c>
      <c r="N49" s="74" t="s">
        <v>18</v>
      </c>
      <c r="O49" s="74" t="s">
        <v>18</v>
      </c>
      <c r="P49" s="73">
        <v>5</v>
      </c>
      <c r="Q49" s="76">
        <f t="shared" si="2"/>
        <v>0</v>
      </c>
    </row>
    <row r="50" spans="1:17" ht="131.25" hidden="1">
      <c r="A50" s="79" t="s">
        <v>202</v>
      </c>
      <c r="B50" s="80" t="s">
        <v>198</v>
      </c>
      <c r="C50" s="2" t="s">
        <v>19</v>
      </c>
      <c r="D50" s="36" t="s">
        <v>173</v>
      </c>
      <c r="E50" s="37" t="s">
        <v>30</v>
      </c>
      <c r="F50" s="44" t="s">
        <v>88</v>
      </c>
      <c r="G50" s="36" t="s">
        <v>31</v>
      </c>
      <c r="H50" s="36" t="s">
        <v>32</v>
      </c>
      <c r="I50" s="3" t="s">
        <v>107</v>
      </c>
      <c r="J50" s="74"/>
      <c r="K50" s="74">
        <f t="shared" si="0"/>
        <v>0</v>
      </c>
      <c r="L50" s="74">
        <f t="shared" si="1"/>
        <v>0</v>
      </c>
      <c r="M50" s="74" t="s">
        <v>18</v>
      </c>
      <c r="N50" s="74" t="s">
        <v>18</v>
      </c>
      <c r="O50" s="74" t="s">
        <v>18</v>
      </c>
      <c r="P50" s="73"/>
      <c r="Q50" s="76">
        <f t="shared" si="2"/>
        <v>0</v>
      </c>
    </row>
    <row r="51" spans="1:17" hidden="1">
      <c r="A51" s="20"/>
      <c r="B51" s="11"/>
      <c r="C51" s="9"/>
      <c r="D51" s="9"/>
      <c r="E51" s="11"/>
      <c r="F51" s="11"/>
      <c r="G51" s="9"/>
      <c r="H51" s="9"/>
      <c r="I51" s="3"/>
      <c r="J51" s="74"/>
      <c r="K51" s="74"/>
      <c r="L51" s="74"/>
      <c r="M51" s="74"/>
      <c r="N51" s="74"/>
      <c r="O51" s="74"/>
      <c r="P51" s="73"/>
      <c r="Q51" s="76">
        <f t="shared" si="2"/>
        <v>0</v>
      </c>
    </row>
    <row r="52" spans="1:17" ht="23.25" customHeight="1">
      <c r="A52" s="12" t="s">
        <v>94</v>
      </c>
      <c r="B52" s="11"/>
      <c r="C52" s="9"/>
      <c r="D52" s="9"/>
      <c r="E52" s="11"/>
      <c r="F52" s="11"/>
      <c r="G52" s="9"/>
      <c r="H52" s="9"/>
      <c r="I52" s="13"/>
      <c r="J52" s="74">
        <f>SUM(J43:J51)</f>
        <v>296</v>
      </c>
      <c r="K52" s="74">
        <f t="shared" ref="K52:L52" si="3">SUM(K43:K51)</f>
        <v>296</v>
      </c>
      <c r="L52" s="74">
        <f t="shared" si="3"/>
        <v>296</v>
      </c>
      <c r="M52" s="74"/>
      <c r="N52" s="74"/>
      <c r="O52" s="74"/>
      <c r="P52" s="73">
        <v>10</v>
      </c>
      <c r="Q52" s="76">
        <f t="shared" si="2"/>
        <v>30</v>
      </c>
    </row>
    <row r="53" spans="1:17">
      <c r="A53" s="162"/>
      <c r="B53" s="162"/>
      <c r="C53" s="162"/>
      <c r="D53" s="162"/>
      <c r="E53" s="162"/>
      <c r="F53" s="162"/>
      <c r="G53" s="162"/>
      <c r="H53" s="162"/>
      <c r="I53" s="162"/>
      <c r="J53" s="162"/>
      <c r="K53" s="162"/>
      <c r="L53" s="162"/>
      <c r="M53" s="162"/>
      <c r="N53" s="162"/>
      <c r="O53" s="162"/>
    </row>
    <row r="54" spans="1:17">
      <c r="A54" s="161" t="s">
        <v>33</v>
      </c>
      <c r="B54" s="161"/>
      <c r="C54" s="161"/>
      <c r="D54" s="161"/>
      <c r="E54" s="161"/>
      <c r="F54" s="161"/>
      <c r="G54" s="161"/>
      <c r="H54" s="161"/>
      <c r="I54" s="161"/>
      <c r="J54" s="161"/>
      <c r="K54" s="161"/>
      <c r="L54" s="161"/>
      <c r="M54" s="161"/>
      <c r="N54" s="161"/>
      <c r="O54" s="161"/>
    </row>
    <row r="55" spans="1:17">
      <c r="A55" s="163" t="s">
        <v>34</v>
      </c>
      <c r="B55" s="163"/>
      <c r="C55" s="163"/>
      <c r="D55" s="163"/>
      <c r="E55" s="163"/>
      <c r="F55" s="164"/>
      <c r="G55" s="164"/>
      <c r="H55" s="164"/>
      <c r="I55" s="164"/>
      <c r="J55" s="164"/>
      <c r="K55" s="164"/>
      <c r="L55" s="7"/>
      <c r="M55" s="7"/>
      <c r="N55" s="7"/>
      <c r="O55" s="7"/>
    </row>
    <row r="56" spans="1:17">
      <c r="A56" s="9" t="s">
        <v>35</v>
      </c>
      <c r="B56" s="9" t="s">
        <v>36</v>
      </c>
      <c r="C56" s="9" t="s">
        <v>37</v>
      </c>
      <c r="D56" s="9" t="s">
        <v>38</v>
      </c>
      <c r="E56" s="163" t="s">
        <v>15</v>
      </c>
      <c r="F56" s="164"/>
      <c r="G56" s="164"/>
      <c r="H56" s="164"/>
      <c r="I56" s="164"/>
      <c r="J56" s="164"/>
      <c r="K56" s="164"/>
      <c r="L56" s="7"/>
      <c r="M56" s="7"/>
      <c r="N56" s="7"/>
      <c r="O56" s="7"/>
    </row>
    <row r="57" spans="1:17">
      <c r="A57" s="9">
        <v>1</v>
      </c>
      <c r="B57" s="9">
        <v>2</v>
      </c>
      <c r="C57" s="9">
        <v>3</v>
      </c>
      <c r="D57" s="9">
        <v>4</v>
      </c>
      <c r="E57" s="163">
        <v>5</v>
      </c>
      <c r="F57" s="164"/>
      <c r="G57" s="164"/>
      <c r="H57" s="164"/>
      <c r="I57" s="164"/>
      <c r="J57" s="164"/>
      <c r="K57" s="164"/>
      <c r="L57" s="7"/>
      <c r="M57" s="7"/>
      <c r="N57" s="7"/>
      <c r="O57" s="7"/>
    </row>
    <row r="58" spans="1:17">
      <c r="A58" s="9" t="s">
        <v>18</v>
      </c>
      <c r="B58" s="9" t="s">
        <v>18</v>
      </c>
      <c r="C58" s="9" t="s">
        <v>18</v>
      </c>
      <c r="D58" s="9" t="s">
        <v>18</v>
      </c>
      <c r="E58" s="163" t="s">
        <v>18</v>
      </c>
      <c r="F58" s="165"/>
      <c r="G58" s="165"/>
      <c r="H58" s="165"/>
      <c r="I58" s="165"/>
      <c r="J58" s="165"/>
      <c r="K58" s="165"/>
      <c r="L58" s="7"/>
      <c r="M58" s="7"/>
      <c r="N58" s="7"/>
      <c r="O58" s="7"/>
    </row>
    <row r="59" spans="1:17">
      <c r="A59" s="161" t="s">
        <v>39</v>
      </c>
      <c r="B59" s="161"/>
      <c r="C59" s="161"/>
      <c r="D59" s="161"/>
      <c r="E59" s="161"/>
      <c r="F59" s="161"/>
      <c r="G59" s="7"/>
      <c r="H59" s="7"/>
      <c r="I59" s="7"/>
      <c r="J59" s="7"/>
      <c r="K59" s="7"/>
      <c r="L59" s="7"/>
      <c r="M59" s="7"/>
      <c r="N59" s="7"/>
      <c r="O59" s="7"/>
    </row>
    <row r="60" spans="1:17">
      <c r="A60" s="198" t="s">
        <v>40</v>
      </c>
      <c r="B60" s="198"/>
      <c r="C60" s="198"/>
      <c r="D60" s="198"/>
      <c r="E60" s="198"/>
      <c r="F60" s="198"/>
      <c r="G60" s="198"/>
      <c r="H60" s="198"/>
      <c r="I60" s="198"/>
      <c r="J60" s="198"/>
      <c r="K60" s="198"/>
      <c r="L60" s="14"/>
      <c r="M60" s="14"/>
      <c r="N60" s="14"/>
      <c r="O60" s="14"/>
    </row>
    <row r="61" spans="1:17" ht="40.5" customHeight="1">
      <c r="A61" s="199" t="s">
        <v>41</v>
      </c>
      <c r="B61" s="199"/>
      <c r="C61" s="199"/>
      <c r="D61" s="199"/>
      <c r="E61" s="199"/>
      <c r="F61" s="199"/>
      <c r="G61" s="199"/>
      <c r="H61" s="199"/>
      <c r="I61" s="199"/>
      <c r="J61" s="199"/>
      <c r="K61" s="199"/>
      <c r="L61" s="14"/>
      <c r="M61" s="14"/>
      <c r="N61" s="14"/>
      <c r="O61" s="14"/>
    </row>
    <row r="62" spans="1:17" ht="16.5" customHeight="1">
      <c r="A62" s="243" t="s">
        <v>42</v>
      </c>
      <c r="B62" s="243"/>
      <c r="C62" s="243"/>
      <c r="D62" s="243"/>
      <c r="E62" s="243"/>
      <c r="F62" s="243"/>
      <c r="G62" s="243"/>
      <c r="H62" s="243"/>
      <c r="I62" s="243"/>
      <c r="J62" s="243"/>
      <c r="K62" s="243"/>
      <c r="L62" s="14"/>
      <c r="M62" s="14"/>
      <c r="N62" s="14"/>
      <c r="O62" s="14"/>
    </row>
    <row r="63" spans="1:17">
      <c r="A63" s="161" t="s">
        <v>43</v>
      </c>
      <c r="B63" s="161"/>
      <c r="C63" s="161"/>
      <c r="D63" s="161"/>
      <c r="E63" s="161"/>
      <c r="F63" s="161"/>
      <c r="G63" s="161"/>
      <c r="H63" s="161"/>
      <c r="I63" s="161"/>
      <c r="J63" s="7"/>
      <c r="K63" s="7"/>
      <c r="L63" s="7"/>
      <c r="M63" s="7"/>
      <c r="N63" s="7"/>
      <c r="O63" s="7"/>
    </row>
    <row r="64" spans="1:17" ht="18.75" customHeight="1">
      <c r="A64" s="236" t="s">
        <v>44</v>
      </c>
      <c r="B64" s="236"/>
      <c r="C64" s="236"/>
      <c r="D64" s="236"/>
      <c r="E64" s="236" t="s">
        <v>45</v>
      </c>
      <c r="F64" s="236"/>
      <c r="G64" s="236"/>
      <c r="H64" s="236" t="s">
        <v>46</v>
      </c>
      <c r="I64" s="236"/>
      <c r="J64" s="236"/>
      <c r="K64" s="236"/>
      <c r="L64" s="236"/>
      <c r="M64" s="95"/>
      <c r="N64" s="95"/>
      <c r="O64" s="95"/>
      <c r="P64" s="95"/>
    </row>
    <row r="65" spans="1:15">
      <c r="A65" s="237">
        <v>1</v>
      </c>
      <c r="B65" s="237"/>
      <c r="C65" s="237"/>
      <c r="D65" s="237"/>
      <c r="E65" s="240">
        <v>2</v>
      </c>
      <c r="F65" s="241"/>
      <c r="G65" s="242"/>
      <c r="H65" s="236">
        <v>3</v>
      </c>
      <c r="I65" s="236"/>
      <c r="J65" s="236"/>
      <c r="K65" s="236"/>
      <c r="L65" s="236"/>
    </row>
    <row r="66" spans="1:15" ht="58.5" customHeight="1">
      <c r="A66" s="252" t="s">
        <v>432</v>
      </c>
      <c r="B66" s="253"/>
      <c r="C66" s="253"/>
      <c r="D66" s="254"/>
      <c r="E66" s="240" t="s">
        <v>47</v>
      </c>
      <c r="F66" s="241"/>
      <c r="G66" s="242"/>
      <c r="H66" s="240" t="s">
        <v>48</v>
      </c>
      <c r="I66" s="241"/>
      <c r="J66" s="241"/>
      <c r="K66" s="241"/>
      <c r="L66" s="242"/>
    </row>
    <row r="67" spans="1:15" ht="57" customHeight="1">
      <c r="A67" s="252" t="s">
        <v>433</v>
      </c>
      <c r="B67" s="253"/>
      <c r="C67" s="253"/>
      <c r="D67" s="254"/>
      <c r="E67" s="240" t="s">
        <v>49</v>
      </c>
      <c r="F67" s="241"/>
      <c r="G67" s="242"/>
      <c r="H67" s="240" t="s">
        <v>50</v>
      </c>
      <c r="I67" s="241"/>
      <c r="J67" s="241"/>
      <c r="K67" s="241"/>
      <c r="L67" s="242"/>
    </row>
    <row r="68" spans="1:15" ht="58.5" customHeight="1">
      <c r="A68" s="252" t="s">
        <v>434</v>
      </c>
      <c r="B68" s="253"/>
      <c r="C68" s="253"/>
      <c r="D68" s="254"/>
      <c r="E68" s="240" t="s">
        <v>52</v>
      </c>
      <c r="F68" s="241"/>
      <c r="G68" s="242"/>
      <c r="H68" s="240" t="s">
        <v>48</v>
      </c>
      <c r="I68" s="241"/>
      <c r="J68" s="241"/>
      <c r="K68" s="241"/>
      <c r="L68" s="242"/>
    </row>
    <row r="69" spans="1:15" ht="53.25" customHeight="1">
      <c r="A69" s="252" t="s">
        <v>435</v>
      </c>
      <c r="B69" s="253"/>
      <c r="C69" s="253"/>
      <c r="D69" s="254"/>
      <c r="E69" s="240" t="s">
        <v>51</v>
      </c>
      <c r="F69" s="241"/>
      <c r="G69" s="242"/>
      <c r="H69" s="255" t="s">
        <v>188</v>
      </c>
      <c r="I69" s="256"/>
      <c r="J69" s="256"/>
      <c r="K69" s="256"/>
      <c r="L69" s="257"/>
    </row>
    <row r="70" spans="1:15">
      <c r="A70" s="8"/>
      <c r="B70" s="8"/>
      <c r="C70" s="8"/>
      <c r="D70" s="8"/>
      <c r="E70" s="8"/>
      <c r="F70" s="8"/>
      <c r="G70" s="8"/>
      <c r="H70" s="8"/>
      <c r="I70" s="8"/>
      <c r="J70" s="7"/>
      <c r="K70" s="7"/>
      <c r="L70" s="7"/>
      <c r="M70" s="7"/>
      <c r="N70" s="7"/>
      <c r="O70" s="7"/>
    </row>
    <row r="71" spans="1:15" ht="29.25" customHeight="1">
      <c r="A71" s="169" t="s">
        <v>53</v>
      </c>
      <c r="B71" s="169"/>
      <c r="C71" s="169"/>
      <c r="D71" s="169"/>
      <c r="E71" s="169"/>
      <c r="F71" s="169"/>
      <c r="G71" s="169"/>
      <c r="H71" s="169"/>
      <c r="I71" s="169"/>
      <c r="J71" s="169"/>
      <c r="K71" s="169"/>
      <c r="L71" s="169"/>
      <c r="M71" s="210" t="s">
        <v>193</v>
      </c>
      <c r="N71" s="165" t="s">
        <v>203</v>
      </c>
      <c r="O71" s="7"/>
    </row>
    <row r="72" spans="1:15" ht="18" customHeight="1">
      <c r="A72" s="161" t="s">
        <v>54</v>
      </c>
      <c r="B72" s="161"/>
      <c r="C72" s="161"/>
      <c r="D72" s="161"/>
      <c r="E72" s="161"/>
      <c r="F72" s="161"/>
      <c r="G72" s="161"/>
      <c r="H72" s="161"/>
      <c r="I72" s="161"/>
      <c r="J72" s="161"/>
      <c r="K72" s="161"/>
      <c r="L72" s="161"/>
      <c r="M72" s="211"/>
      <c r="N72" s="165"/>
      <c r="O72" s="7"/>
    </row>
    <row r="73" spans="1:15">
      <c r="A73" s="161" t="s">
        <v>9</v>
      </c>
      <c r="B73" s="161"/>
      <c r="C73" s="161"/>
      <c r="D73" s="161"/>
      <c r="E73" s="161"/>
      <c r="F73" s="161"/>
      <c r="G73" s="161"/>
      <c r="H73" s="161"/>
      <c r="I73" s="161"/>
      <c r="J73" s="161"/>
      <c r="K73" s="161"/>
      <c r="L73" s="161"/>
      <c r="M73" s="211"/>
      <c r="N73" s="165"/>
      <c r="O73" s="7"/>
    </row>
    <row r="74" spans="1:15">
      <c r="A74" s="161" t="s">
        <v>86</v>
      </c>
      <c r="B74" s="161"/>
      <c r="C74" s="161"/>
      <c r="D74" s="161"/>
      <c r="E74" s="161"/>
      <c r="F74" s="161"/>
      <c r="G74" s="161"/>
      <c r="H74" s="161"/>
      <c r="I74" s="161"/>
      <c r="J74" s="161"/>
      <c r="K74" s="161"/>
      <c r="L74" s="161"/>
      <c r="M74" s="7"/>
      <c r="N74" s="8"/>
      <c r="O74" s="7"/>
    </row>
    <row r="75" spans="1:15">
      <c r="A75" s="161" t="s">
        <v>100</v>
      </c>
      <c r="B75" s="161"/>
      <c r="C75" s="161"/>
      <c r="D75" s="161"/>
      <c r="E75" s="161"/>
      <c r="F75" s="161"/>
      <c r="G75" s="161"/>
      <c r="H75" s="161"/>
      <c r="I75" s="161"/>
      <c r="J75" s="161"/>
      <c r="K75" s="7"/>
      <c r="L75" s="7"/>
      <c r="M75" s="7"/>
      <c r="N75" s="8"/>
      <c r="O75" s="7"/>
    </row>
    <row r="76" spans="1:15" ht="81" customHeight="1">
      <c r="A76" s="163" t="s">
        <v>87</v>
      </c>
      <c r="B76" s="163" t="s">
        <v>10</v>
      </c>
      <c r="C76" s="163"/>
      <c r="D76" s="163"/>
      <c r="E76" s="163" t="s">
        <v>11</v>
      </c>
      <c r="F76" s="163"/>
      <c r="G76" s="163" t="s">
        <v>12</v>
      </c>
      <c r="H76" s="163"/>
      <c r="I76" s="163"/>
      <c r="J76" s="163" t="s">
        <v>13</v>
      </c>
      <c r="K76" s="163"/>
      <c r="L76" s="163"/>
      <c r="M76" s="187" t="s">
        <v>184</v>
      </c>
      <c r="N76" s="189"/>
      <c r="O76" s="7"/>
    </row>
    <row r="77" spans="1:15" ht="59.25" customHeight="1">
      <c r="A77" s="166"/>
      <c r="B77" s="163"/>
      <c r="C77" s="163"/>
      <c r="D77" s="163"/>
      <c r="E77" s="163"/>
      <c r="F77" s="163"/>
      <c r="G77" s="163" t="s">
        <v>14</v>
      </c>
      <c r="H77" s="163" t="s">
        <v>24</v>
      </c>
      <c r="I77" s="163"/>
      <c r="J77" s="163" t="s">
        <v>226</v>
      </c>
      <c r="K77" s="163" t="s">
        <v>227</v>
      </c>
      <c r="L77" s="163" t="s">
        <v>232</v>
      </c>
      <c r="M77" s="165" t="s">
        <v>185</v>
      </c>
      <c r="N77" s="163" t="s">
        <v>186</v>
      </c>
      <c r="O77" s="7"/>
    </row>
    <row r="78" spans="1:15" ht="56.25">
      <c r="A78" s="166"/>
      <c r="B78" s="9" t="s">
        <v>26</v>
      </c>
      <c r="C78" s="9" t="s">
        <v>27</v>
      </c>
      <c r="D78" s="9" t="s">
        <v>18</v>
      </c>
      <c r="E78" s="9" t="s">
        <v>58</v>
      </c>
      <c r="F78" s="9" t="s">
        <v>18</v>
      </c>
      <c r="G78" s="166"/>
      <c r="H78" s="9" t="s">
        <v>15</v>
      </c>
      <c r="I78" s="9" t="s">
        <v>16</v>
      </c>
      <c r="J78" s="163"/>
      <c r="K78" s="163"/>
      <c r="L78" s="166"/>
      <c r="M78" s="165"/>
      <c r="N78" s="163"/>
      <c r="O78" s="7"/>
    </row>
    <row r="79" spans="1:15">
      <c r="A79" s="9">
        <v>1</v>
      </c>
      <c r="B79" s="9">
        <v>2</v>
      </c>
      <c r="C79" s="9">
        <v>3</v>
      </c>
      <c r="D79" s="9">
        <v>4</v>
      </c>
      <c r="E79" s="9">
        <v>5</v>
      </c>
      <c r="F79" s="9">
        <v>6</v>
      </c>
      <c r="G79" s="9">
        <v>7</v>
      </c>
      <c r="H79" s="9">
        <v>8</v>
      </c>
      <c r="I79" s="9">
        <v>9</v>
      </c>
      <c r="J79" s="9">
        <v>10</v>
      </c>
      <c r="K79" s="9">
        <v>11</v>
      </c>
      <c r="L79" s="9">
        <v>12</v>
      </c>
      <c r="M79" s="53">
        <v>13</v>
      </c>
      <c r="N79" s="53">
        <v>14</v>
      </c>
      <c r="O79" s="7"/>
    </row>
    <row r="80" spans="1:15" ht="126">
      <c r="A80" s="238" t="s">
        <v>108</v>
      </c>
      <c r="B80" s="239" t="s">
        <v>108</v>
      </c>
      <c r="C80" s="239" t="s">
        <v>108</v>
      </c>
      <c r="D80" s="251" t="s">
        <v>18</v>
      </c>
      <c r="E80" s="239" t="s">
        <v>108</v>
      </c>
      <c r="F80" s="251" t="s">
        <v>18</v>
      </c>
      <c r="G80" s="10" t="s">
        <v>103</v>
      </c>
      <c r="H80" s="9" t="s">
        <v>97</v>
      </c>
      <c r="I80" s="9">
        <v>744</v>
      </c>
      <c r="J80" s="9">
        <v>95</v>
      </c>
      <c r="K80" s="43">
        <v>95</v>
      </c>
      <c r="L80" s="43">
        <v>95</v>
      </c>
      <c r="M80" s="53">
        <v>10</v>
      </c>
      <c r="N80" s="76">
        <v>10</v>
      </c>
      <c r="O80" s="7"/>
    </row>
    <row r="81" spans="1:17" ht="252">
      <c r="A81" s="205"/>
      <c r="B81" s="207"/>
      <c r="C81" s="207"/>
      <c r="D81" s="209"/>
      <c r="E81" s="207"/>
      <c r="F81" s="209"/>
      <c r="G81" s="10" t="s">
        <v>104</v>
      </c>
      <c r="H81" s="9" t="s">
        <v>97</v>
      </c>
      <c r="I81" s="9">
        <v>744</v>
      </c>
      <c r="J81" s="9">
        <v>100</v>
      </c>
      <c r="K81" s="43">
        <v>100</v>
      </c>
      <c r="L81" s="43">
        <v>100</v>
      </c>
      <c r="M81" s="53">
        <v>10</v>
      </c>
      <c r="N81" s="53">
        <v>10</v>
      </c>
      <c r="O81" s="7"/>
    </row>
    <row r="82" spans="1:17" ht="18.75" customHeight="1">
      <c r="A82" s="168"/>
      <c r="B82" s="168"/>
      <c r="C82" s="168"/>
      <c r="D82" s="168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</row>
    <row r="83" spans="1:17">
      <c r="A83" s="161" t="s">
        <v>101</v>
      </c>
      <c r="B83" s="161"/>
      <c r="C83" s="161"/>
      <c r="D83" s="161"/>
      <c r="E83" s="161"/>
      <c r="F83" s="161"/>
      <c r="G83" s="161"/>
      <c r="H83" s="161"/>
      <c r="I83" s="161"/>
      <c r="J83" s="161"/>
      <c r="K83" s="7"/>
      <c r="L83" s="7"/>
      <c r="M83" s="7"/>
      <c r="N83" s="7"/>
      <c r="O83" s="7"/>
    </row>
    <row r="84" spans="1:17" ht="123.75" customHeight="1">
      <c r="A84" s="163" t="s">
        <v>87</v>
      </c>
      <c r="B84" s="163" t="s">
        <v>10</v>
      </c>
      <c r="C84" s="163"/>
      <c r="D84" s="163"/>
      <c r="E84" s="163" t="s">
        <v>11</v>
      </c>
      <c r="F84" s="163"/>
      <c r="G84" s="163" t="s">
        <v>21</v>
      </c>
      <c r="H84" s="163"/>
      <c r="I84" s="163"/>
      <c r="J84" s="163" t="s">
        <v>22</v>
      </c>
      <c r="K84" s="163"/>
      <c r="L84" s="163"/>
      <c r="M84" s="163" t="s">
        <v>23</v>
      </c>
      <c r="N84" s="163"/>
      <c r="O84" s="163"/>
      <c r="P84" s="187" t="s">
        <v>184</v>
      </c>
      <c r="Q84" s="189"/>
    </row>
    <row r="85" spans="1:17" ht="63" customHeight="1">
      <c r="A85" s="166"/>
      <c r="B85" s="163"/>
      <c r="C85" s="163"/>
      <c r="D85" s="163"/>
      <c r="E85" s="163"/>
      <c r="F85" s="163"/>
      <c r="G85" s="163" t="s">
        <v>85</v>
      </c>
      <c r="H85" s="163" t="s">
        <v>24</v>
      </c>
      <c r="I85" s="163"/>
      <c r="J85" s="163" t="s">
        <v>226</v>
      </c>
      <c r="K85" s="163" t="s">
        <v>231</v>
      </c>
      <c r="L85" s="163" t="s">
        <v>232</v>
      </c>
      <c r="M85" s="163" t="s">
        <v>230</v>
      </c>
      <c r="N85" s="163" t="s">
        <v>231</v>
      </c>
      <c r="O85" s="163" t="s">
        <v>232</v>
      </c>
      <c r="P85" s="163" t="s">
        <v>185</v>
      </c>
      <c r="Q85" s="163" t="s">
        <v>186</v>
      </c>
    </row>
    <row r="86" spans="1:17" ht="52.5" customHeight="1">
      <c r="A86" s="166"/>
      <c r="B86" s="9" t="s">
        <v>26</v>
      </c>
      <c r="C86" s="9" t="s">
        <v>27</v>
      </c>
      <c r="D86" s="9" t="s">
        <v>18</v>
      </c>
      <c r="E86" s="9" t="s">
        <v>58</v>
      </c>
      <c r="F86" s="9" t="s">
        <v>18</v>
      </c>
      <c r="G86" s="166"/>
      <c r="H86" s="9" t="s">
        <v>29</v>
      </c>
      <c r="I86" s="9" t="s">
        <v>16</v>
      </c>
      <c r="J86" s="163"/>
      <c r="K86" s="166"/>
      <c r="L86" s="166"/>
      <c r="M86" s="166"/>
      <c r="N86" s="166"/>
      <c r="O86" s="166"/>
      <c r="P86" s="163"/>
      <c r="Q86" s="163"/>
    </row>
    <row r="87" spans="1:17">
      <c r="A87" s="18">
        <v>1</v>
      </c>
      <c r="B87" s="18">
        <v>2</v>
      </c>
      <c r="C87" s="18">
        <v>3</v>
      </c>
      <c r="D87" s="9">
        <v>4</v>
      </c>
      <c r="E87" s="9">
        <v>5</v>
      </c>
      <c r="F87" s="9">
        <v>6</v>
      </c>
      <c r="G87" s="9">
        <v>7</v>
      </c>
      <c r="H87" s="9">
        <v>8</v>
      </c>
      <c r="I87" s="9">
        <v>9</v>
      </c>
      <c r="J87" s="9">
        <v>10</v>
      </c>
      <c r="K87" s="9">
        <v>11</v>
      </c>
      <c r="L87" s="9">
        <v>12</v>
      </c>
      <c r="M87" s="9">
        <v>13</v>
      </c>
      <c r="N87" s="9">
        <v>14</v>
      </c>
      <c r="O87" s="9">
        <v>15</v>
      </c>
      <c r="P87" s="71">
        <v>16</v>
      </c>
      <c r="Q87" s="71">
        <v>17</v>
      </c>
    </row>
    <row r="88" spans="1:17" ht="56.25" hidden="1">
      <c r="A88" s="89" t="s">
        <v>204</v>
      </c>
      <c r="B88" s="2" t="s">
        <v>166</v>
      </c>
      <c r="C88" s="2" t="s">
        <v>167</v>
      </c>
      <c r="D88" s="37" t="s">
        <v>18</v>
      </c>
      <c r="E88" s="9" t="s">
        <v>56</v>
      </c>
      <c r="F88" s="11" t="s">
        <v>18</v>
      </c>
      <c r="G88" s="9" t="s">
        <v>59</v>
      </c>
      <c r="H88" s="9" t="s">
        <v>32</v>
      </c>
      <c r="I88" s="3" t="s">
        <v>107</v>
      </c>
      <c r="J88" s="9"/>
      <c r="K88" s="9">
        <f>J88</f>
        <v>0</v>
      </c>
      <c r="L88" s="9">
        <f>J88</f>
        <v>0</v>
      </c>
      <c r="M88" s="16" t="s">
        <v>18</v>
      </c>
      <c r="N88" s="9" t="s">
        <v>18</v>
      </c>
      <c r="O88" s="9" t="s">
        <v>18</v>
      </c>
      <c r="P88" s="71">
        <v>10</v>
      </c>
      <c r="Q88" s="72">
        <f t="shared" ref="Q88:Q89" si="4">J88*0.1</f>
        <v>0</v>
      </c>
    </row>
    <row r="89" spans="1:17" ht="75" hidden="1">
      <c r="A89" s="123" t="s">
        <v>205</v>
      </c>
      <c r="B89" s="2" t="s">
        <v>55</v>
      </c>
      <c r="C89" s="2" t="s">
        <v>167</v>
      </c>
      <c r="D89" s="125" t="s">
        <v>18</v>
      </c>
      <c r="E89" s="124" t="s">
        <v>56</v>
      </c>
      <c r="F89" s="125" t="s">
        <v>18</v>
      </c>
      <c r="G89" s="124" t="s">
        <v>59</v>
      </c>
      <c r="H89" s="124" t="s">
        <v>32</v>
      </c>
      <c r="I89" s="3" t="s">
        <v>107</v>
      </c>
      <c r="J89" s="124"/>
      <c r="K89" s="124">
        <f t="shared" ref="K89:K107" si="5">J89</f>
        <v>0</v>
      </c>
      <c r="L89" s="124">
        <f t="shared" ref="L89:L107" si="6">J89</f>
        <v>0</v>
      </c>
      <c r="M89" s="15" t="s">
        <v>18</v>
      </c>
      <c r="N89" s="124" t="s">
        <v>18</v>
      </c>
      <c r="O89" s="124" t="s">
        <v>18</v>
      </c>
      <c r="P89" s="71">
        <v>10</v>
      </c>
      <c r="Q89" s="72">
        <f t="shared" si="4"/>
        <v>0</v>
      </c>
    </row>
    <row r="90" spans="1:17" ht="37.5" hidden="1">
      <c r="A90" s="90" t="s">
        <v>206</v>
      </c>
      <c r="B90" s="2" t="s">
        <v>20</v>
      </c>
      <c r="C90" s="2" t="s">
        <v>167</v>
      </c>
      <c r="D90" s="37" t="s">
        <v>18</v>
      </c>
      <c r="E90" s="9" t="s">
        <v>56</v>
      </c>
      <c r="F90" s="11" t="s">
        <v>18</v>
      </c>
      <c r="G90" s="9" t="s">
        <v>59</v>
      </c>
      <c r="H90" s="9" t="s">
        <v>32</v>
      </c>
      <c r="I90" s="3" t="s">
        <v>107</v>
      </c>
      <c r="J90" s="119"/>
      <c r="K90" s="39">
        <f t="shared" si="5"/>
        <v>0</v>
      </c>
      <c r="L90" s="39">
        <f t="shared" si="6"/>
        <v>0</v>
      </c>
      <c r="M90" s="16" t="s">
        <v>18</v>
      </c>
      <c r="N90" s="9" t="s">
        <v>18</v>
      </c>
      <c r="O90" s="9" t="s">
        <v>18</v>
      </c>
      <c r="P90" s="71">
        <v>10</v>
      </c>
      <c r="Q90" s="72">
        <f>J90*0.1</f>
        <v>0</v>
      </c>
    </row>
    <row r="91" spans="1:17" ht="93.75">
      <c r="A91" s="123" t="s">
        <v>207</v>
      </c>
      <c r="B91" s="2" t="s">
        <v>168</v>
      </c>
      <c r="C91" s="2" t="s">
        <v>167</v>
      </c>
      <c r="D91" s="120" t="s">
        <v>18</v>
      </c>
      <c r="E91" s="119" t="s">
        <v>56</v>
      </c>
      <c r="F91" s="120" t="s">
        <v>18</v>
      </c>
      <c r="G91" s="119" t="s">
        <v>59</v>
      </c>
      <c r="H91" s="119" t="s">
        <v>32</v>
      </c>
      <c r="I91" s="3" t="s">
        <v>107</v>
      </c>
      <c r="J91" s="119">
        <v>5</v>
      </c>
      <c r="K91" s="119">
        <f t="shared" si="5"/>
        <v>5</v>
      </c>
      <c r="L91" s="119">
        <f t="shared" si="6"/>
        <v>5</v>
      </c>
      <c r="M91" s="16" t="s">
        <v>170</v>
      </c>
      <c r="N91" s="16" t="s">
        <v>170</v>
      </c>
      <c r="O91" s="16" t="s">
        <v>170</v>
      </c>
      <c r="P91" s="71">
        <v>10</v>
      </c>
      <c r="Q91" s="72">
        <f t="shared" ref="Q91:Q109" si="7">J91*0.1</f>
        <v>1</v>
      </c>
    </row>
    <row r="92" spans="1:17" ht="75">
      <c r="A92" s="90" t="s">
        <v>208</v>
      </c>
      <c r="B92" s="2" t="s">
        <v>57</v>
      </c>
      <c r="C92" s="2" t="s">
        <v>167</v>
      </c>
      <c r="D92" s="37" t="s">
        <v>18</v>
      </c>
      <c r="E92" s="9" t="s">
        <v>56</v>
      </c>
      <c r="F92" s="118" t="s">
        <v>462</v>
      </c>
      <c r="G92" s="9" t="s">
        <v>59</v>
      </c>
      <c r="H92" s="9" t="s">
        <v>32</v>
      </c>
      <c r="I92" s="3" t="s">
        <v>107</v>
      </c>
      <c r="J92" s="9">
        <v>18</v>
      </c>
      <c r="K92" s="39">
        <f t="shared" si="5"/>
        <v>18</v>
      </c>
      <c r="L92" s="39">
        <f t="shared" si="6"/>
        <v>18</v>
      </c>
      <c r="M92" s="16" t="s">
        <v>169</v>
      </c>
      <c r="N92" s="16" t="s">
        <v>169</v>
      </c>
      <c r="O92" s="16" t="s">
        <v>169</v>
      </c>
      <c r="P92" s="71">
        <v>10</v>
      </c>
      <c r="Q92" s="72">
        <f t="shared" si="7"/>
        <v>2</v>
      </c>
    </row>
    <row r="93" spans="1:17" ht="93.75" hidden="1">
      <c r="A93" s="89" t="s">
        <v>209</v>
      </c>
      <c r="B93" s="2" t="s">
        <v>166</v>
      </c>
      <c r="C93" s="2" t="s">
        <v>167</v>
      </c>
      <c r="D93" s="37" t="s">
        <v>18</v>
      </c>
      <c r="E93" s="9" t="s">
        <v>88</v>
      </c>
      <c r="F93" s="11" t="s">
        <v>18</v>
      </c>
      <c r="G93" s="9" t="s">
        <v>59</v>
      </c>
      <c r="H93" s="9" t="s">
        <v>32</v>
      </c>
      <c r="I93" s="3" t="s">
        <v>107</v>
      </c>
      <c r="J93" s="9"/>
      <c r="K93" s="39">
        <f t="shared" si="5"/>
        <v>0</v>
      </c>
      <c r="L93" s="39">
        <f t="shared" si="6"/>
        <v>0</v>
      </c>
      <c r="M93" s="16" t="s">
        <v>18</v>
      </c>
      <c r="N93" s="9" t="s">
        <v>18</v>
      </c>
      <c r="O93" s="9" t="s">
        <v>18</v>
      </c>
      <c r="P93" s="71">
        <v>10</v>
      </c>
      <c r="Q93" s="72">
        <f t="shared" si="7"/>
        <v>0</v>
      </c>
    </row>
    <row r="94" spans="1:17" ht="93.75" hidden="1">
      <c r="A94" s="89" t="s">
        <v>210</v>
      </c>
      <c r="B94" s="2" t="s">
        <v>55</v>
      </c>
      <c r="C94" s="2" t="s">
        <v>167</v>
      </c>
      <c r="D94" s="37" t="s">
        <v>18</v>
      </c>
      <c r="E94" s="9" t="s">
        <v>88</v>
      </c>
      <c r="F94" s="11" t="s">
        <v>18</v>
      </c>
      <c r="G94" s="9" t="s">
        <v>59</v>
      </c>
      <c r="H94" s="9" t="s">
        <v>32</v>
      </c>
      <c r="I94" s="3" t="s">
        <v>107</v>
      </c>
      <c r="J94" s="9"/>
      <c r="K94" s="39">
        <f t="shared" si="5"/>
        <v>0</v>
      </c>
      <c r="L94" s="39">
        <f t="shared" si="6"/>
        <v>0</v>
      </c>
      <c r="M94" s="15" t="s">
        <v>18</v>
      </c>
      <c r="N94" s="9" t="s">
        <v>18</v>
      </c>
      <c r="O94" s="9" t="s">
        <v>18</v>
      </c>
      <c r="P94" s="71">
        <v>10</v>
      </c>
      <c r="Q94" s="72">
        <f t="shared" si="7"/>
        <v>0</v>
      </c>
    </row>
    <row r="95" spans="1:17" ht="93.75" hidden="1">
      <c r="A95" s="89" t="s">
        <v>211</v>
      </c>
      <c r="B95" s="2" t="s">
        <v>20</v>
      </c>
      <c r="C95" s="2" t="s">
        <v>167</v>
      </c>
      <c r="D95" s="37" t="s">
        <v>18</v>
      </c>
      <c r="E95" s="9" t="s">
        <v>88</v>
      </c>
      <c r="F95" s="11" t="s">
        <v>18</v>
      </c>
      <c r="G95" s="9" t="s">
        <v>59</v>
      </c>
      <c r="H95" s="9" t="s">
        <v>32</v>
      </c>
      <c r="I95" s="3" t="s">
        <v>107</v>
      </c>
      <c r="J95" s="9"/>
      <c r="K95" s="39">
        <f t="shared" si="5"/>
        <v>0</v>
      </c>
      <c r="L95" s="39">
        <f t="shared" si="6"/>
        <v>0</v>
      </c>
      <c r="M95" s="16" t="s">
        <v>18</v>
      </c>
      <c r="N95" s="9" t="s">
        <v>18</v>
      </c>
      <c r="O95" s="9" t="s">
        <v>18</v>
      </c>
      <c r="P95" s="71">
        <v>10</v>
      </c>
      <c r="Q95" s="72">
        <f t="shared" si="7"/>
        <v>0</v>
      </c>
    </row>
    <row r="96" spans="1:17" ht="93.75" hidden="1">
      <c r="A96" s="89" t="s">
        <v>212</v>
      </c>
      <c r="B96" s="2" t="s">
        <v>168</v>
      </c>
      <c r="C96" s="2" t="s">
        <v>167</v>
      </c>
      <c r="D96" s="37" t="s">
        <v>18</v>
      </c>
      <c r="E96" s="9" t="s">
        <v>88</v>
      </c>
      <c r="F96" s="11" t="s">
        <v>18</v>
      </c>
      <c r="G96" s="9" t="s">
        <v>59</v>
      </c>
      <c r="H96" s="9" t="s">
        <v>32</v>
      </c>
      <c r="I96" s="3" t="s">
        <v>107</v>
      </c>
      <c r="J96" s="9"/>
      <c r="K96" s="39">
        <f t="shared" si="5"/>
        <v>0</v>
      </c>
      <c r="L96" s="39">
        <f t="shared" si="6"/>
        <v>0</v>
      </c>
      <c r="M96" s="16" t="s">
        <v>171</v>
      </c>
      <c r="N96" s="16" t="s">
        <v>171</v>
      </c>
      <c r="O96" s="16" t="s">
        <v>171</v>
      </c>
      <c r="P96" s="71">
        <v>10</v>
      </c>
      <c r="Q96" s="72">
        <f t="shared" si="7"/>
        <v>0</v>
      </c>
    </row>
    <row r="97" spans="1:17" ht="93.75" hidden="1">
      <c r="A97" s="89" t="s">
        <v>213</v>
      </c>
      <c r="B97" s="2" t="s">
        <v>57</v>
      </c>
      <c r="C97" s="2" t="s">
        <v>167</v>
      </c>
      <c r="D97" s="37" t="s">
        <v>18</v>
      </c>
      <c r="E97" s="9" t="s">
        <v>88</v>
      </c>
      <c r="F97" s="11" t="s">
        <v>18</v>
      </c>
      <c r="G97" s="9" t="s">
        <v>59</v>
      </c>
      <c r="H97" s="9" t="s">
        <v>32</v>
      </c>
      <c r="I97" s="3" t="s">
        <v>107</v>
      </c>
      <c r="J97" s="9"/>
      <c r="K97" s="39">
        <f t="shared" si="5"/>
        <v>0</v>
      </c>
      <c r="L97" s="39">
        <f t="shared" si="6"/>
        <v>0</v>
      </c>
      <c r="M97" s="16" t="s">
        <v>172</v>
      </c>
      <c r="N97" s="16" t="s">
        <v>172</v>
      </c>
      <c r="O97" s="16" t="s">
        <v>172</v>
      </c>
      <c r="P97" s="71">
        <v>10</v>
      </c>
      <c r="Q97" s="72">
        <f t="shared" si="7"/>
        <v>0</v>
      </c>
    </row>
    <row r="98" spans="1:17" ht="56.25" hidden="1">
      <c r="A98" s="90" t="s">
        <v>214</v>
      </c>
      <c r="B98" s="2" t="s">
        <v>166</v>
      </c>
      <c r="C98" s="2" t="s">
        <v>173</v>
      </c>
      <c r="D98" s="41" t="s">
        <v>18</v>
      </c>
      <c r="E98" s="40" t="s">
        <v>56</v>
      </c>
      <c r="F98" s="41" t="s">
        <v>18</v>
      </c>
      <c r="G98" s="40" t="s">
        <v>59</v>
      </c>
      <c r="H98" s="40" t="s">
        <v>32</v>
      </c>
      <c r="I98" s="3" t="s">
        <v>107</v>
      </c>
      <c r="J98" s="40"/>
      <c r="K98" s="42">
        <f t="shared" si="5"/>
        <v>0</v>
      </c>
      <c r="L98" s="42">
        <f t="shared" si="6"/>
        <v>0</v>
      </c>
      <c r="M98" s="15" t="s">
        <v>18</v>
      </c>
      <c r="N98" s="40" t="s">
        <v>18</v>
      </c>
      <c r="O98" s="40" t="s">
        <v>18</v>
      </c>
      <c r="P98" s="71">
        <v>10</v>
      </c>
      <c r="Q98" s="72">
        <f t="shared" si="7"/>
        <v>0</v>
      </c>
    </row>
    <row r="99" spans="1:17" ht="75">
      <c r="A99" s="90" t="s">
        <v>215</v>
      </c>
      <c r="B99" s="2" t="s">
        <v>55</v>
      </c>
      <c r="C99" s="2" t="s">
        <v>173</v>
      </c>
      <c r="D99" s="41" t="s">
        <v>18</v>
      </c>
      <c r="E99" s="40" t="s">
        <v>56</v>
      </c>
      <c r="F99" s="41" t="s">
        <v>18</v>
      </c>
      <c r="G99" s="40" t="s">
        <v>59</v>
      </c>
      <c r="H99" s="40" t="s">
        <v>32</v>
      </c>
      <c r="I99" s="3" t="s">
        <v>107</v>
      </c>
      <c r="J99" s="119">
        <v>3</v>
      </c>
      <c r="K99" s="42">
        <f t="shared" si="5"/>
        <v>3</v>
      </c>
      <c r="L99" s="42">
        <f t="shared" si="6"/>
        <v>3</v>
      </c>
      <c r="M99" s="15" t="s">
        <v>18</v>
      </c>
      <c r="N99" s="40" t="s">
        <v>18</v>
      </c>
      <c r="O99" s="40" t="s">
        <v>18</v>
      </c>
      <c r="P99" s="71">
        <v>10</v>
      </c>
      <c r="Q99" s="72">
        <f t="shared" si="7"/>
        <v>0</v>
      </c>
    </row>
    <row r="100" spans="1:17" ht="37.5">
      <c r="A100" s="90" t="s">
        <v>216</v>
      </c>
      <c r="B100" s="2" t="s">
        <v>20</v>
      </c>
      <c r="C100" s="2" t="s">
        <v>173</v>
      </c>
      <c r="D100" s="41" t="s">
        <v>18</v>
      </c>
      <c r="E100" s="40" t="s">
        <v>56</v>
      </c>
      <c r="F100" s="41" t="s">
        <v>18</v>
      </c>
      <c r="G100" s="40" t="s">
        <v>59</v>
      </c>
      <c r="H100" s="40" t="s">
        <v>32</v>
      </c>
      <c r="I100" s="3" t="s">
        <v>107</v>
      </c>
      <c r="J100" s="119">
        <v>6</v>
      </c>
      <c r="K100" s="42">
        <f t="shared" si="5"/>
        <v>6</v>
      </c>
      <c r="L100" s="42">
        <f t="shared" si="6"/>
        <v>6</v>
      </c>
      <c r="M100" s="15" t="s">
        <v>18</v>
      </c>
      <c r="N100" s="40" t="s">
        <v>18</v>
      </c>
      <c r="O100" s="40" t="s">
        <v>18</v>
      </c>
      <c r="P100" s="71">
        <v>10</v>
      </c>
      <c r="Q100" s="72">
        <f t="shared" si="7"/>
        <v>1</v>
      </c>
    </row>
    <row r="101" spans="1:17" ht="93.75">
      <c r="A101" s="123" t="s">
        <v>217</v>
      </c>
      <c r="B101" s="2" t="s">
        <v>168</v>
      </c>
      <c r="C101" s="2" t="s">
        <v>173</v>
      </c>
      <c r="D101" s="120" t="s">
        <v>18</v>
      </c>
      <c r="E101" s="119" t="s">
        <v>56</v>
      </c>
      <c r="F101" s="120" t="s">
        <v>18</v>
      </c>
      <c r="G101" s="119" t="s">
        <v>59</v>
      </c>
      <c r="H101" s="119" t="s">
        <v>32</v>
      </c>
      <c r="I101" s="3" t="s">
        <v>107</v>
      </c>
      <c r="J101" s="119">
        <v>65</v>
      </c>
      <c r="K101" s="119">
        <f t="shared" si="5"/>
        <v>65</v>
      </c>
      <c r="L101" s="119">
        <f t="shared" si="6"/>
        <v>65</v>
      </c>
      <c r="M101" s="16" t="s">
        <v>170</v>
      </c>
      <c r="N101" s="16" t="s">
        <v>170</v>
      </c>
      <c r="O101" s="16" t="s">
        <v>170</v>
      </c>
      <c r="P101" s="71">
        <v>10</v>
      </c>
      <c r="Q101" s="72">
        <f t="shared" si="7"/>
        <v>7</v>
      </c>
    </row>
    <row r="102" spans="1:17" ht="75">
      <c r="A102" s="90" t="s">
        <v>218</v>
      </c>
      <c r="B102" s="2" t="s">
        <v>57</v>
      </c>
      <c r="C102" s="2" t="s">
        <v>173</v>
      </c>
      <c r="D102" s="41" t="s">
        <v>18</v>
      </c>
      <c r="E102" s="40" t="s">
        <v>56</v>
      </c>
      <c r="F102" s="41" t="s">
        <v>18</v>
      </c>
      <c r="G102" s="40" t="s">
        <v>59</v>
      </c>
      <c r="H102" s="40" t="s">
        <v>32</v>
      </c>
      <c r="I102" s="3" t="s">
        <v>107</v>
      </c>
      <c r="J102" s="40">
        <v>199</v>
      </c>
      <c r="K102" s="42">
        <f t="shared" si="5"/>
        <v>199</v>
      </c>
      <c r="L102" s="42">
        <f t="shared" si="6"/>
        <v>199</v>
      </c>
      <c r="M102" s="16" t="s">
        <v>169</v>
      </c>
      <c r="N102" s="16" t="s">
        <v>169</v>
      </c>
      <c r="O102" s="16" t="s">
        <v>169</v>
      </c>
      <c r="P102" s="71">
        <v>10</v>
      </c>
      <c r="Q102" s="72">
        <f t="shared" si="7"/>
        <v>20</v>
      </c>
    </row>
    <row r="103" spans="1:17" ht="93.75" hidden="1">
      <c r="A103" s="82" t="s">
        <v>219</v>
      </c>
      <c r="B103" s="2" t="s">
        <v>166</v>
      </c>
      <c r="C103" s="2" t="s">
        <v>173</v>
      </c>
      <c r="D103" s="41" t="s">
        <v>18</v>
      </c>
      <c r="E103" s="40" t="s">
        <v>88</v>
      </c>
      <c r="F103" s="41" t="s">
        <v>18</v>
      </c>
      <c r="G103" s="40" t="s">
        <v>59</v>
      </c>
      <c r="H103" s="40" t="s">
        <v>32</v>
      </c>
      <c r="I103" s="3" t="s">
        <v>107</v>
      </c>
      <c r="J103" s="40"/>
      <c r="K103" s="42">
        <f t="shared" si="5"/>
        <v>0</v>
      </c>
      <c r="L103" s="42">
        <f t="shared" si="6"/>
        <v>0</v>
      </c>
      <c r="M103" s="15" t="s">
        <v>18</v>
      </c>
      <c r="N103" s="40" t="s">
        <v>18</v>
      </c>
      <c r="O103" s="40" t="s">
        <v>18</v>
      </c>
      <c r="P103" s="71">
        <v>10</v>
      </c>
      <c r="Q103" s="72">
        <f t="shared" si="7"/>
        <v>0</v>
      </c>
    </row>
    <row r="104" spans="1:17" ht="93.75" hidden="1">
      <c r="A104" s="82" t="s">
        <v>220</v>
      </c>
      <c r="B104" s="2" t="s">
        <v>55</v>
      </c>
      <c r="C104" s="2" t="s">
        <v>173</v>
      </c>
      <c r="D104" s="41" t="s">
        <v>18</v>
      </c>
      <c r="E104" s="40" t="s">
        <v>88</v>
      </c>
      <c r="F104" s="41" t="s">
        <v>18</v>
      </c>
      <c r="G104" s="40" t="s">
        <v>59</v>
      </c>
      <c r="H104" s="40" t="s">
        <v>32</v>
      </c>
      <c r="I104" s="3" t="s">
        <v>107</v>
      </c>
      <c r="J104" s="40"/>
      <c r="K104" s="42">
        <f t="shared" si="5"/>
        <v>0</v>
      </c>
      <c r="L104" s="42">
        <f t="shared" si="6"/>
        <v>0</v>
      </c>
      <c r="M104" s="15" t="s">
        <v>18</v>
      </c>
      <c r="N104" s="40" t="s">
        <v>18</v>
      </c>
      <c r="O104" s="40" t="s">
        <v>18</v>
      </c>
      <c r="P104" s="71">
        <v>10</v>
      </c>
      <c r="Q104" s="72">
        <f t="shared" si="7"/>
        <v>0</v>
      </c>
    </row>
    <row r="105" spans="1:17" ht="93.75" hidden="1">
      <c r="A105" s="82" t="s">
        <v>221</v>
      </c>
      <c r="B105" s="2" t="s">
        <v>20</v>
      </c>
      <c r="C105" s="2" t="s">
        <v>173</v>
      </c>
      <c r="D105" s="41" t="s">
        <v>18</v>
      </c>
      <c r="E105" s="40" t="s">
        <v>88</v>
      </c>
      <c r="F105" s="41" t="s">
        <v>18</v>
      </c>
      <c r="G105" s="40" t="s">
        <v>59</v>
      </c>
      <c r="H105" s="40" t="s">
        <v>32</v>
      </c>
      <c r="I105" s="3" t="s">
        <v>107</v>
      </c>
      <c r="J105" s="40"/>
      <c r="K105" s="42">
        <f t="shared" si="5"/>
        <v>0</v>
      </c>
      <c r="L105" s="42">
        <f t="shared" si="6"/>
        <v>0</v>
      </c>
      <c r="M105" s="15" t="s">
        <v>18</v>
      </c>
      <c r="N105" s="40" t="s">
        <v>18</v>
      </c>
      <c r="O105" s="40" t="s">
        <v>18</v>
      </c>
      <c r="P105" s="71">
        <v>10</v>
      </c>
      <c r="Q105" s="72">
        <f t="shared" si="7"/>
        <v>0</v>
      </c>
    </row>
    <row r="106" spans="1:17" ht="93.75" hidden="1">
      <c r="A106" s="82" t="s">
        <v>222</v>
      </c>
      <c r="B106" s="2" t="s">
        <v>168</v>
      </c>
      <c r="C106" s="2" t="s">
        <v>173</v>
      </c>
      <c r="D106" s="41" t="s">
        <v>18</v>
      </c>
      <c r="E106" s="40" t="s">
        <v>88</v>
      </c>
      <c r="F106" s="41" t="s">
        <v>18</v>
      </c>
      <c r="G106" s="40" t="s">
        <v>59</v>
      </c>
      <c r="H106" s="40" t="s">
        <v>32</v>
      </c>
      <c r="I106" s="3" t="s">
        <v>107</v>
      </c>
      <c r="J106" s="40"/>
      <c r="K106" s="42">
        <f t="shared" si="5"/>
        <v>0</v>
      </c>
      <c r="L106" s="42">
        <f t="shared" si="6"/>
        <v>0</v>
      </c>
      <c r="M106" s="16" t="s">
        <v>171</v>
      </c>
      <c r="N106" s="16" t="s">
        <v>171</v>
      </c>
      <c r="O106" s="16" t="s">
        <v>171</v>
      </c>
      <c r="P106" s="71">
        <v>10</v>
      </c>
      <c r="Q106" s="72">
        <f t="shared" si="7"/>
        <v>0</v>
      </c>
    </row>
    <row r="107" spans="1:17" ht="93.75" hidden="1">
      <c r="A107" s="81" t="s">
        <v>223</v>
      </c>
      <c r="B107" s="2" t="s">
        <v>57</v>
      </c>
      <c r="C107" s="2" t="s">
        <v>173</v>
      </c>
      <c r="D107" s="41" t="s">
        <v>18</v>
      </c>
      <c r="E107" s="40" t="s">
        <v>88</v>
      </c>
      <c r="F107" s="41" t="s">
        <v>18</v>
      </c>
      <c r="G107" s="40" t="s">
        <v>59</v>
      </c>
      <c r="H107" s="40" t="s">
        <v>32</v>
      </c>
      <c r="I107" s="3" t="s">
        <v>107</v>
      </c>
      <c r="J107" s="40"/>
      <c r="K107" s="42">
        <f t="shared" si="5"/>
        <v>0</v>
      </c>
      <c r="L107" s="42">
        <f t="shared" si="6"/>
        <v>0</v>
      </c>
      <c r="M107" s="16" t="s">
        <v>172</v>
      </c>
      <c r="N107" s="16" t="s">
        <v>172</v>
      </c>
      <c r="O107" s="16" t="s">
        <v>172</v>
      </c>
      <c r="P107" s="71">
        <v>10</v>
      </c>
      <c r="Q107" s="72">
        <f t="shared" si="7"/>
        <v>0</v>
      </c>
    </row>
    <row r="108" spans="1:17" hidden="1">
      <c r="A108" s="19"/>
      <c r="B108" s="2"/>
      <c r="C108" s="2"/>
      <c r="D108" s="37"/>
      <c r="E108" s="36"/>
      <c r="F108" s="37"/>
      <c r="G108" s="36"/>
      <c r="H108" s="36"/>
      <c r="I108" s="3"/>
      <c r="J108" s="36"/>
      <c r="K108" s="87"/>
      <c r="L108" s="87"/>
      <c r="M108" s="36"/>
      <c r="N108" s="36"/>
      <c r="O108" s="36"/>
      <c r="P108" s="71">
        <v>10</v>
      </c>
      <c r="Q108" s="72">
        <f t="shared" si="7"/>
        <v>0</v>
      </c>
    </row>
    <row r="109" spans="1:17" ht="21.75" customHeight="1">
      <c r="A109" s="12" t="s">
        <v>94</v>
      </c>
      <c r="B109" s="2"/>
      <c r="C109" s="2"/>
      <c r="D109" s="11"/>
      <c r="E109" s="9"/>
      <c r="F109" s="11"/>
      <c r="G109" s="9"/>
      <c r="H109" s="9"/>
      <c r="I109" s="13"/>
      <c r="J109" s="15">
        <f>SUM(J88:J108)</f>
        <v>296</v>
      </c>
      <c r="K109" s="15">
        <f>SUM(K88:K108)</f>
        <v>296</v>
      </c>
      <c r="L109" s="15">
        <f>SUM(L88:L108)</f>
        <v>296</v>
      </c>
      <c r="M109" s="9"/>
      <c r="N109" s="9"/>
      <c r="O109" s="9"/>
      <c r="P109" s="71">
        <v>10</v>
      </c>
      <c r="Q109" s="72">
        <f t="shared" si="7"/>
        <v>30</v>
      </c>
    </row>
    <row r="110" spans="1:17">
      <c r="A110" s="7" t="s">
        <v>33</v>
      </c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</row>
    <row r="111" spans="1:17">
      <c r="A111" s="163" t="s">
        <v>34</v>
      </c>
      <c r="B111" s="163"/>
      <c r="C111" s="163"/>
      <c r="D111" s="163"/>
      <c r="E111" s="163"/>
      <c r="F111" s="164"/>
      <c r="G111" s="164"/>
      <c r="H111" s="164"/>
      <c r="I111" s="164"/>
      <c r="J111" s="164"/>
      <c r="K111" s="164"/>
      <c r="L111" s="7"/>
      <c r="M111" s="7"/>
      <c r="N111" s="7"/>
      <c r="O111" s="7"/>
    </row>
    <row r="112" spans="1:17">
      <c r="A112" s="9" t="s">
        <v>35</v>
      </c>
      <c r="B112" s="9" t="s">
        <v>36</v>
      </c>
      <c r="C112" s="9" t="s">
        <v>37</v>
      </c>
      <c r="D112" s="9" t="s">
        <v>38</v>
      </c>
      <c r="E112" s="163" t="s">
        <v>15</v>
      </c>
      <c r="F112" s="164"/>
      <c r="G112" s="164"/>
      <c r="H112" s="164"/>
      <c r="I112" s="164"/>
      <c r="J112" s="164"/>
      <c r="K112" s="164"/>
      <c r="L112" s="7"/>
      <c r="M112" s="7"/>
      <c r="N112" s="7"/>
      <c r="O112" s="7"/>
    </row>
    <row r="113" spans="1:23">
      <c r="A113" s="9">
        <v>1</v>
      </c>
      <c r="B113" s="9">
        <v>2</v>
      </c>
      <c r="C113" s="9">
        <v>3</v>
      </c>
      <c r="D113" s="9">
        <v>4</v>
      </c>
      <c r="E113" s="163">
        <v>5</v>
      </c>
      <c r="F113" s="164"/>
      <c r="G113" s="164"/>
      <c r="H113" s="164"/>
      <c r="I113" s="164"/>
      <c r="J113" s="164"/>
      <c r="K113" s="164"/>
      <c r="L113" s="7"/>
      <c r="M113" s="7"/>
      <c r="N113" s="7"/>
      <c r="O113" s="7"/>
    </row>
    <row r="114" spans="1:23" ht="75.75" customHeight="1">
      <c r="A114" s="9" t="s">
        <v>60</v>
      </c>
      <c r="B114" s="9" t="s">
        <v>61</v>
      </c>
      <c r="C114" s="17">
        <v>42443</v>
      </c>
      <c r="D114" s="9">
        <v>529</v>
      </c>
      <c r="E114" s="163" t="s">
        <v>162</v>
      </c>
      <c r="F114" s="165"/>
      <c r="G114" s="165"/>
      <c r="H114" s="165"/>
      <c r="I114" s="165"/>
      <c r="J114" s="165"/>
      <c r="K114" s="165"/>
      <c r="L114" s="7"/>
      <c r="M114" s="7"/>
      <c r="N114" s="7"/>
      <c r="O114" s="7"/>
    </row>
    <row r="115" spans="1:23" ht="75.75" customHeight="1">
      <c r="A115" s="21" t="s">
        <v>60</v>
      </c>
      <c r="B115" s="21" t="s">
        <v>61</v>
      </c>
      <c r="C115" s="17">
        <v>42450</v>
      </c>
      <c r="D115" s="21">
        <v>601</v>
      </c>
      <c r="E115" s="201" t="s">
        <v>163</v>
      </c>
      <c r="F115" s="202"/>
      <c r="G115" s="202"/>
      <c r="H115" s="202"/>
      <c r="I115" s="202"/>
      <c r="J115" s="202"/>
      <c r="K115" s="203"/>
      <c r="L115" s="22"/>
      <c r="M115" s="22"/>
      <c r="N115" s="22"/>
      <c r="O115" s="22"/>
    </row>
    <row r="116" spans="1:23">
      <c r="A116" s="161" t="s">
        <v>39</v>
      </c>
      <c r="B116" s="161"/>
      <c r="C116" s="161"/>
      <c r="D116" s="161"/>
      <c r="E116" s="161"/>
      <c r="F116" s="161"/>
      <c r="G116" s="7"/>
      <c r="H116" s="7"/>
      <c r="I116" s="7"/>
      <c r="J116" s="7"/>
      <c r="K116" s="7"/>
      <c r="L116" s="7"/>
      <c r="M116" s="7"/>
      <c r="N116" s="7"/>
      <c r="O116" s="7"/>
    </row>
    <row r="117" spans="1:23">
      <c r="A117" s="198" t="s">
        <v>40</v>
      </c>
      <c r="B117" s="198"/>
      <c r="C117" s="198"/>
      <c r="D117" s="198"/>
      <c r="E117" s="198"/>
      <c r="F117" s="198"/>
      <c r="G117" s="198"/>
      <c r="H117" s="198"/>
      <c r="I117" s="198"/>
      <c r="J117" s="198"/>
      <c r="K117" s="198"/>
      <c r="L117" s="14"/>
      <c r="M117" s="14"/>
      <c r="N117" s="14"/>
      <c r="O117" s="14"/>
    </row>
    <row r="118" spans="1:23" ht="39" customHeight="1">
      <c r="A118" s="199" t="s">
        <v>41</v>
      </c>
      <c r="B118" s="199"/>
      <c r="C118" s="199"/>
      <c r="D118" s="199"/>
      <c r="E118" s="199"/>
      <c r="F118" s="199"/>
      <c r="G118" s="199"/>
      <c r="H118" s="199"/>
      <c r="I118" s="199"/>
      <c r="J118" s="199"/>
      <c r="K118" s="199"/>
      <c r="L118" s="14"/>
      <c r="M118" s="14"/>
      <c r="N118" s="14"/>
      <c r="O118" s="14"/>
    </row>
    <row r="119" spans="1:23" ht="17.25" customHeight="1">
      <c r="A119" s="243" t="s">
        <v>461</v>
      </c>
      <c r="B119" s="243"/>
      <c r="C119" s="243"/>
      <c r="D119" s="243"/>
      <c r="E119" s="243"/>
      <c r="F119" s="243"/>
      <c r="G119" s="243"/>
      <c r="H119" s="243"/>
      <c r="I119" s="243"/>
      <c r="J119" s="243"/>
      <c r="K119" s="243"/>
      <c r="L119" s="14"/>
      <c r="M119" s="14"/>
      <c r="N119" s="14"/>
      <c r="O119" s="14"/>
    </row>
    <row r="120" spans="1:23">
      <c r="A120" s="161" t="s">
        <v>43</v>
      </c>
      <c r="B120" s="161"/>
      <c r="C120" s="161"/>
      <c r="D120" s="161"/>
      <c r="E120" s="161"/>
      <c r="F120" s="161"/>
      <c r="G120" s="161"/>
      <c r="H120" s="161"/>
      <c r="I120" s="161"/>
      <c r="J120" s="7"/>
      <c r="K120" s="7"/>
      <c r="L120" s="7"/>
      <c r="M120" s="7"/>
      <c r="N120" s="7"/>
      <c r="O120" s="7"/>
    </row>
    <row r="121" spans="1:23" ht="18.75" customHeight="1">
      <c r="A121" s="236" t="s">
        <v>44</v>
      </c>
      <c r="B121" s="236"/>
      <c r="C121" s="236"/>
      <c r="D121" s="236"/>
      <c r="E121" s="236" t="s">
        <v>45</v>
      </c>
      <c r="F121" s="236"/>
      <c r="G121" s="236"/>
      <c r="H121" s="236" t="s">
        <v>46</v>
      </c>
      <c r="I121" s="236"/>
      <c r="J121" s="236"/>
      <c r="K121" s="236"/>
      <c r="L121" s="236"/>
      <c r="M121" s="95"/>
      <c r="N121" s="95"/>
      <c r="O121" s="95"/>
      <c r="P121" s="95"/>
    </row>
    <row r="122" spans="1:23">
      <c r="A122" s="237">
        <v>1</v>
      </c>
      <c r="B122" s="237"/>
      <c r="C122" s="237"/>
      <c r="D122" s="237"/>
      <c r="E122" s="240">
        <v>2</v>
      </c>
      <c r="F122" s="241"/>
      <c r="G122" s="242"/>
      <c r="H122" s="236">
        <v>3</v>
      </c>
      <c r="I122" s="236"/>
      <c r="J122" s="236"/>
      <c r="K122" s="236"/>
      <c r="L122" s="236"/>
    </row>
    <row r="123" spans="1:23" ht="58.5" customHeight="1">
      <c r="A123" s="252" t="s">
        <v>432</v>
      </c>
      <c r="B123" s="253"/>
      <c r="C123" s="253"/>
      <c r="D123" s="254"/>
      <c r="E123" s="240" t="s">
        <v>47</v>
      </c>
      <c r="F123" s="241"/>
      <c r="G123" s="242"/>
      <c r="H123" s="240" t="s">
        <v>48</v>
      </c>
      <c r="I123" s="241"/>
      <c r="J123" s="241"/>
      <c r="K123" s="241"/>
      <c r="L123" s="242"/>
    </row>
    <row r="124" spans="1:23" ht="57" customHeight="1">
      <c r="A124" s="252" t="s">
        <v>433</v>
      </c>
      <c r="B124" s="253"/>
      <c r="C124" s="253"/>
      <c r="D124" s="254"/>
      <c r="E124" s="240" t="s">
        <v>49</v>
      </c>
      <c r="F124" s="241"/>
      <c r="G124" s="242"/>
      <c r="H124" s="240" t="s">
        <v>50</v>
      </c>
      <c r="I124" s="241"/>
      <c r="J124" s="241"/>
      <c r="K124" s="241"/>
      <c r="L124" s="242"/>
    </row>
    <row r="125" spans="1:23" ht="58.5" customHeight="1">
      <c r="A125" s="252" t="s">
        <v>434</v>
      </c>
      <c r="B125" s="253"/>
      <c r="C125" s="253"/>
      <c r="D125" s="254"/>
      <c r="E125" s="240" t="s">
        <v>52</v>
      </c>
      <c r="F125" s="241"/>
      <c r="G125" s="242"/>
      <c r="H125" s="240" t="s">
        <v>48</v>
      </c>
      <c r="I125" s="241"/>
      <c r="J125" s="241"/>
      <c r="K125" s="241"/>
      <c r="L125" s="242"/>
    </row>
    <row r="126" spans="1:23" ht="53.25" customHeight="1">
      <c r="A126" s="252" t="s">
        <v>435</v>
      </c>
      <c r="B126" s="253"/>
      <c r="C126" s="253"/>
      <c r="D126" s="254"/>
      <c r="E126" s="240" t="s">
        <v>51</v>
      </c>
      <c r="F126" s="241"/>
      <c r="G126" s="242"/>
      <c r="H126" s="255" t="s">
        <v>188</v>
      </c>
      <c r="I126" s="256"/>
      <c r="J126" s="256"/>
      <c r="K126" s="256"/>
      <c r="L126" s="257"/>
    </row>
    <row r="127" spans="1:23">
      <c r="A127" s="8"/>
      <c r="B127" s="8"/>
      <c r="C127" s="8"/>
      <c r="D127" s="8"/>
      <c r="E127" s="8"/>
      <c r="F127" s="8"/>
      <c r="G127" s="8"/>
      <c r="H127" s="8"/>
      <c r="I127" s="8"/>
      <c r="J127" s="7"/>
      <c r="K127" s="7"/>
      <c r="L127" s="7"/>
      <c r="M127" s="7"/>
      <c r="N127" s="7"/>
      <c r="O127" s="7"/>
    </row>
    <row r="128" spans="1:23" s="101" customFormat="1">
      <c r="A128" s="193" t="s">
        <v>246</v>
      </c>
      <c r="B128" s="194"/>
      <c r="C128" s="194"/>
      <c r="D128" s="194"/>
      <c r="E128" s="194"/>
      <c r="F128" s="194"/>
      <c r="G128" s="194"/>
      <c r="H128" s="194"/>
      <c r="I128" s="194"/>
      <c r="J128" s="194"/>
      <c r="K128" s="194"/>
      <c r="L128" s="194"/>
      <c r="M128" s="194"/>
      <c r="N128" s="194"/>
      <c r="O128" s="194"/>
      <c r="P128" s="98"/>
      <c r="Q128" s="99"/>
      <c r="R128" s="100"/>
      <c r="S128" s="100"/>
      <c r="T128" s="100"/>
      <c r="U128" s="100"/>
      <c r="V128" s="100"/>
      <c r="W128" s="100"/>
    </row>
    <row r="129" spans="1:31" s="101" customFormat="1">
      <c r="A129" s="102"/>
      <c r="B129" s="103"/>
      <c r="C129" s="103"/>
      <c r="D129" s="103"/>
      <c r="E129" s="103"/>
      <c r="F129" s="103"/>
      <c r="G129" s="103"/>
      <c r="H129" s="103"/>
      <c r="I129" s="103"/>
      <c r="J129" s="103"/>
      <c r="K129" s="103"/>
      <c r="L129" s="103"/>
      <c r="M129" s="103"/>
      <c r="N129" s="103"/>
      <c r="O129" s="103"/>
      <c r="P129" s="98"/>
      <c r="Q129" s="99"/>
      <c r="R129" s="100"/>
      <c r="S129" s="100"/>
      <c r="T129" s="100"/>
      <c r="U129" s="100"/>
      <c r="V129" s="100"/>
      <c r="W129" s="100"/>
    </row>
    <row r="130" spans="1:31">
      <c r="A130" s="193" t="s">
        <v>247</v>
      </c>
      <c r="B130" s="193"/>
      <c r="C130" s="193"/>
      <c r="D130" s="193"/>
      <c r="E130" s="193"/>
      <c r="F130" s="193"/>
      <c r="G130" s="193"/>
      <c r="H130" s="193"/>
      <c r="I130" s="193"/>
      <c r="J130" s="193"/>
      <c r="K130" s="193"/>
      <c r="L130" s="193"/>
      <c r="M130" s="195" t="s">
        <v>193</v>
      </c>
      <c r="N130" s="258" t="s">
        <v>18</v>
      </c>
      <c r="O130" s="104"/>
      <c r="P130" s="104"/>
      <c r="Q130" s="105"/>
      <c r="R130" s="105"/>
      <c r="S130" s="105"/>
      <c r="T130" s="105"/>
      <c r="U130" s="105"/>
      <c r="V130" s="105"/>
      <c r="W130" s="105"/>
    </row>
    <row r="131" spans="1:31">
      <c r="A131" s="183" t="s">
        <v>248</v>
      </c>
      <c r="B131" s="183"/>
      <c r="C131" s="183"/>
      <c r="D131" s="183"/>
      <c r="E131" s="183"/>
      <c r="F131" s="183"/>
      <c r="G131" s="183"/>
      <c r="H131" s="183"/>
      <c r="I131" s="183"/>
      <c r="J131" s="183"/>
      <c r="K131" s="183"/>
      <c r="L131" s="183"/>
      <c r="M131" s="196"/>
      <c r="N131" s="258"/>
      <c r="O131" s="104"/>
      <c r="P131" s="104"/>
      <c r="Q131" s="105"/>
      <c r="R131" s="105"/>
      <c r="S131" s="105"/>
      <c r="T131" s="105"/>
      <c r="U131" s="105"/>
      <c r="V131" s="105"/>
      <c r="W131" s="105"/>
    </row>
    <row r="132" spans="1:31">
      <c r="A132" s="104" t="s">
        <v>249</v>
      </c>
      <c r="B132" s="104"/>
      <c r="C132" s="104"/>
      <c r="D132" s="104"/>
      <c r="E132" s="104"/>
      <c r="F132" s="104"/>
      <c r="G132" s="104"/>
      <c r="H132" s="104"/>
      <c r="I132" s="104"/>
      <c r="J132" s="104"/>
      <c r="K132" s="104"/>
      <c r="L132" s="104"/>
      <c r="M132" s="196"/>
      <c r="N132" s="258"/>
      <c r="O132" s="104"/>
      <c r="P132" s="104"/>
      <c r="Q132" s="105"/>
      <c r="R132" s="105"/>
      <c r="S132" s="105"/>
      <c r="T132" s="105"/>
      <c r="U132" s="105"/>
      <c r="V132" s="105"/>
      <c r="W132" s="105"/>
    </row>
    <row r="133" spans="1:31">
      <c r="A133" s="183" t="s">
        <v>250</v>
      </c>
      <c r="B133" s="183"/>
      <c r="C133" s="183"/>
      <c r="D133" s="183"/>
      <c r="E133" s="183"/>
      <c r="F133" s="183"/>
      <c r="G133" s="183"/>
      <c r="H133" s="183"/>
      <c r="I133" s="183"/>
      <c r="J133" s="183"/>
      <c r="K133" s="183"/>
      <c r="L133" s="183"/>
      <c r="M133" s="104"/>
      <c r="N133" s="98"/>
      <c r="O133" s="104"/>
      <c r="P133" s="104"/>
      <c r="Q133" s="105"/>
      <c r="R133" s="105"/>
      <c r="S133" s="105"/>
      <c r="T133" s="105"/>
      <c r="U133" s="105"/>
      <c r="V133" s="105"/>
      <c r="W133" s="105"/>
    </row>
    <row r="134" spans="1:31">
      <c r="A134" s="179" t="s">
        <v>251</v>
      </c>
      <c r="B134" s="179"/>
      <c r="C134" s="179"/>
      <c r="D134" s="179"/>
      <c r="E134" s="179"/>
      <c r="F134" s="179"/>
      <c r="G134" s="179"/>
      <c r="H134" s="179"/>
      <c r="I134" s="179"/>
      <c r="J134" s="179"/>
      <c r="K134" s="104"/>
      <c r="L134" s="104"/>
      <c r="M134" s="104"/>
      <c r="N134" s="98"/>
      <c r="O134" s="104"/>
      <c r="P134" s="104"/>
      <c r="Q134" s="105"/>
      <c r="R134" s="105"/>
      <c r="S134" s="105"/>
      <c r="T134" s="105"/>
      <c r="U134" s="105"/>
      <c r="V134" s="105"/>
      <c r="W134" s="105"/>
    </row>
    <row r="135" spans="1:31" s="101" customFormat="1">
      <c r="A135" s="244" t="s">
        <v>252</v>
      </c>
      <c r="B135" s="244" t="s">
        <v>253</v>
      </c>
      <c r="C135" s="244"/>
      <c r="D135" s="244"/>
      <c r="E135" s="244" t="s">
        <v>254</v>
      </c>
      <c r="F135" s="244"/>
      <c r="G135" s="244" t="s">
        <v>255</v>
      </c>
      <c r="H135" s="244"/>
      <c r="I135" s="244"/>
      <c r="J135" s="244" t="s">
        <v>256</v>
      </c>
      <c r="K135" s="244"/>
      <c r="L135" s="244"/>
      <c r="M135" s="244" t="s">
        <v>257</v>
      </c>
      <c r="N135" s="244"/>
      <c r="O135" s="98"/>
      <c r="P135" s="99"/>
      <c r="Q135" s="100"/>
      <c r="R135" s="100"/>
      <c r="S135" s="100"/>
      <c r="T135" s="100"/>
      <c r="U135" s="100"/>
      <c r="V135" s="100"/>
      <c r="W135" s="100"/>
    </row>
    <row r="136" spans="1:31" s="101" customFormat="1">
      <c r="A136" s="244"/>
      <c r="B136" s="171" t="s">
        <v>258</v>
      </c>
      <c r="C136" s="171" t="s">
        <v>258</v>
      </c>
      <c r="D136" s="171" t="s">
        <v>258</v>
      </c>
      <c r="E136" s="171" t="s">
        <v>258</v>
      </c>
      <c r="F136" s="171" t="s">
        <v>258</v>
      </c>
      <c r="G136" s="244" t="s">
        <v>259</v>
      </c>
      <c r="H136" s="244" t="s">
        <v>260</v>
      </c>
      <c r="I136" s="244"/>
      <c r="J136" s="244" t="s">
        <v>226</v>
      </c>
      <c r="K136" s="244" t="s">
        <v>227</v>
      </c>
      <c r="L136" s="244" t="s">
        <v>261</v>
      </c>
      <c r="M136" s="244" t="s">
        <v>185</v>
      </c>
      <c r="N136" s="244" t="s">
        <v>186</v>
      </c>
      <c r="O136" s="98"/>
      <c r="P136" s="99"/>
      <c r="Q136" s="100"/>
      <c r="R136" s="100"/>
      <c r="S136" s="100"/>
      <c r="T136" s="100"/>
      <c r="U136" s="100"/>
      <c r="V136" s="100"/>
      <c r="W136" s="100"/>
    </row>
    <row r="137" spans="1:31" s="101" customFormat="1" ht="75">
      <c r="A137" s="244"/>
      <c r="B137" s="172"/>
      <c r="C137" s="172"/>
      <c r="D137" s="172"/>
      <c r="E137" s="172"/>
      <c r="F137" s="172"/>
      <c r="G137" s="244"/>
      <c r="H137" s="106" t="s">
        <v>15</v>
      </c>
      <c r="I137" s="107" t="s">
        <v>262</v>
      </c>
      <c r="J137" s="244"/>
      <c r="K137" s="244"/>
      <c r="L137" s="244"/>
      <c r="M137" s="244"/>
      <c r="N137" s="244"/>
      <c r="O137" s="98"/>
      <c r="P137" s="99"/>
      <c r="Q137" s="100"/>
      <c r="R137" s="100"/>
      <c r="S137" s="100"/>
      <c r="T137" s="100"/>
      <c r="U137" s="100"/>
      <c r="V137" s="100"/>
      <c r="W137" s="100"/>
    </row>
    <row r="138" spans="1:31" s="101" customFormat="1">
      <c r="A138" s="106">
        <v>1</v>
      </c>
      <c r="B138" s="106">
        <v>2</v>
      </c>
      <c r="C138" s="106">
        <v>3</v>
      </c>
      <c r="D138" s="106">
        <v>4</v>
      </c>
      <c r="E138" s="106">
        <v>5</v>
      </c>
      <c r="F138" s="106">
        <v>6</v>
      </c>
      <c r="G138" s="106">
        <v>7</v>
      </c>
      <c r="H138" s="106">
        <v>8</v>
      </c>
      <c r="I138" s="106">
        <v>9</v>
      </c>
      <c r="J138" s="106">
        <v>10</v>
      </c>
      <c r="K138" s="106">
        <v>11</v>
      </c>
      <c r="L138" s="106">
        <v>12</v>
      </c>
      <c r="M138" s="106">
        <v>13</v>
      </c>
      <c r="N138" s="106">
        <v>14</v>
      </c>
      <c r="O138" s="98"/>
      <c r="P138" s="99"/>
      <c r="Q138" s="100"/>
      <c r="R138" s="100"/>
      <c r="S138" s="100"/>
      <c r="T138" s="100"/>
      <c r="U138" s="100"/>
      <c r="V138" s="100"/>
      <c r="W138" s="100"/>
    </row>
    <row r="139" spans="1:31" s="101" customFormat="1">
      <c r="A139" s="244" t="s">
        <v>18</v>
      </c>
      <c r="B139" s="244" t="s">
        <v>18</v>
      </c>
      <c r="C139" s="244" t="s">
        <v>18</v>
      </c>
      <c r="D139" s="244" t="s">
        <v>18</v>
      </c>
      <c r="E139" s="244" t="s">
        <v>18</v>
      </c>
      <c r="F139" s="244" t="s">
        <v>18</v>
      </c>
      <c r="G139" s="106" t="s">
        <v>18</v>
      </c>
      <c r="H139" s="106" t="s">
        <v>18</v>
      </c>
      <c r="I139" s="106" t="s">
        <v>18</v>
      </c>
      <c r="J139" s="106" t="s">
        <v>18</v>
      </c>
      <c r="K139" s="106" t="s">
        <v>18</v>
      </c>
      <c r="L139" s="106" t="s">
        <v>18</v>
      </c>
      <c r="M139" s="106" t="s">
        <v>18</v>
      </c>
      <c r="N139" s="106" t="s">
        <v>18</v>
      </c>
      <c r="O139" s="98"/>
      <c r="P139" s="99"/>
      <c r="Q139" s="100"/>
      <c r="R139" s="100"/>
      <c r="S139" s="100"/>
      <c r="T139" s="100"/>
      <c r="U139" s="100"/>
      <c r="V139" s="100"/>
      <c r="W139" s="100"/>
    </row>
    <row r="140" spans="1:31" s="101" customFormat="1">
      <c r="A140" s="244"/>
      <c r="B140" s="244"/>
      <c r="C140" s="244"/>
      <c r="D140" s="244"/>
      <c r="E140" s="244"/>
      <c r="F140" s="244"/>
      <c r="G140" s="106" t="s">
        <v>18</v>
      </c>
      <c r="H140" s="106" t="s">
        <v>18</v>
      </c>
      <c r="I140" s="106" t="s">
        <v>18</v>
      </c>
      <c r="J140" s="106" t="s">
        <v>18</v>
      </c>
      <c r="K140" s="106" t="s">
        <v>18</v>
      </c>
      <c r="L140" s="106" t="s">
        <v>18</v>
      </c>
      <c r="M140" s="106" t="s">
        <v>18</v>
      </c>
      <c r="N140" s="106" t="s">
        <v>18</v>
      </c>
      <c r="O140" s="98"/>
      <c r="P140" s="99"/>
      <c r="Q140" s="100"/>
      <c r="R140" s="100"/>
      <c r="S140" s="100"/>
      <c r="T140" s="100"/>
      <c r="U140" s="100"/>
      <c r="V140" s="100"/>
      <c r="W140" s="100"/>
    </row>
    <row r="141" spans="1:31" s="101" customFormat="1">
      <c r="A141" s="108"/>
      <c r="B141" s="108"/>
      <c r="C141" s="108"/>
      <c r="D141" s="108"/>
      <c r="E141" s="108"/>
      <c r="F141" s="108"/>
      <c r="G141" s="108"/>
      <c r="H141" s="108"/>
      <c r="I141" s="108"/>
      <c r="J141" s="108"/>
      <c r="K141" s="108"/>
      <c r="L141" s="108"/>
      <c r="M141" s="108"/>
      <c r="N141" s="108"/>
      <c r="O141" s="98"/>
      <c r="P141" s="99"/>
      <c r="Q141" s="100"/>
      <c r="R141" s="100"/>
      <c r="S141" s="100"/>
      <c r="T141" s="100"/>
      <c r="U141" s="100"/>
      <c r="V141" s="100"/>
      <c r="W141" s="100"/>
      <c r="X141" s="100"/>
      <c r="Y141" s="100"/>
      <c r="Z141" s="100"/>
      <c r="AA141" s="100"/>
      <c r="AB141" s="100"/>
      <c r="AC141" s="100"/>
      <c r="AD141" s="100"/>
      <c r="AE141" s="100"/>
    </row>
    <row r="142" spans="1:31" s="101" customFormat="1">
      <c r="A142" s="179" t="s">
        <v>263</v>
      </c>
      <c r="B142" s="179"/>
      <c r="C142" s="179"/>
      <c r="D142" s="179"/>
      <c r="E142" s="179"/>
      <c r="F142" s="179"/>
      <c r="G142" s="179"/>
      <c r="H142" s="179"/>
      <c r="I142" s="179"/>
      <c r="J142" s="179"/>
      <c r="K142" s="109"/>
      <c r="L142" s="109"/>
      <c r="M142" s="110"/>
      <c r="N142" s="110"/>
      <c r="O142" s="110"/>
      <c r="P142" s="98"/>
      <c r="Q142" s="99"/>
      <c r="R142" s="100"/>
      <c r="S142" s="100"/>
      <c r="T142" s="100"/>
      <c r="U142" s="100"/>
      <c r="V142" s="100"/>
      <c r="W142" s="100"/>
      <c r="X142" s="100"/>
      <c r="Y142" s="100"/>
      <c r="Z142" s="100"/>
      <c r="AA142" s="100"/>
      <c r="AB142" s="100"/>
      <c r="AC142" s="100"/>
      <c r="AD142" s="100"/>
      <c r="AE142" s="100"/>
    </row>
    <row r="143" spans="1:31" s="101" customFormat="1" ht="114.75" customHeight="1">
      <c r="A143" s="244" t="s">
        <v>252</v>
      </c>
      <c r="B143" s="244" t="s">
        <v>253</v>
      </c>
      <c r="C143" s="244"/>
      <c r="D143" s="244"/>
      <c r="E143" s="244" t="s">
        <v>254</v>
      </c>
      <c r="F143" s="244"/>
      <c r="G143" s="244" t="s">
        <v>264</v>
      </c>
      <c r="H143" s="244"/>
      <c r="I143" s="244"/>
      <c r="J143" s="245" t="s">
        <v>256</v>
      </c>
      <c r="K143" s="246"/>
      <c r="L143" s="247"/>
      <c r="M143" s="248" t="s">
        <v>187</v>
      </c>
      <c r="N143" s="249"/>
      <c r="O143" s="250"/>
      <c r="P143" s="259" t="s">
        <v>257</v>
      </c>
      <c r="Q143" s="259"/>
      <c r="R143" s="100"/>
      <c r="S143" s="100"/>
      <c r="T143" s="100"/>
      <c r="U143" s="100"/>
      <c r="V143" s="100"/>
      <c r="W143" s="100"/>
      <c r="X143" s="100"/>
      <c r="Y143" s="100"/>
      <c r="Z143" s="100"/>
      <c r="AA143" s="100"/>
      <c r="AB143" s="100"/>
      <c r="AC143" s="100"/>
      <c r="AD143" s="100"/>
      <c r="AE143" s="100"/>
    </row>
    <row r="144" spans="1:31" s="101" customFormat="1">
      <c r="A144" s="244"/>
      <c r="B144" s="171" t="s">
        <v>258</v>
      </c>
      <c r="C144" s="171" t="s">
        <v>258</v>
      </c>
      <c r="D144" s="171" t="s">
        <v>258</v>
      </c>
      <c r="E144" s="171" t="s">
        <v>258</v>
      </c>
      <c r="F144" s="171" t="s">
        <v>258</v>
      </c>
      <c r="G144" s="171" t="s">
        <v>259</v>
      </c>
      <c r="H144" s="259" t="s">
        <v>260</v>
      </c>
      <c r="I144" s="259"/>
      <c r="J144" s="171" t="s">
        <v>265</v>
      </c>
      <c r="K144" s="171" t="s">
        <v>266</v>
      </c>
      <c r="L144" s="171" t="s">
        <v>267</v>
      </c>
      <c r="M144" s="171" t="s">
        <v>265</v>
      </c>
      <c r="N144" s="171" t="s">
        <v>266</v>
      </c>
      <c r="O144" s="171" t="s">
        <v>267</v>
      </c>
      <c r="P144" s="244" t="s">
        <v>185</v>
      </c>
      <c r="Q144" s="244" t="s">
        <v>186</v>
      </c>
      <c r="R144" s="100"/>
      <c r="S144" s="100"/>
      <c r="T144" s="100"/>
      <c r="U144" s="100"/>
      <c r="V144" s="100"/>
      <c r="W144" s="100"/>
      <c r="X144" s="100"/>
      <c r="Y144" s="100"/>
      <c r="Z144" s="100"/>
      <c r="AA144" s="100"/>
      <c r="AB144" s="100"/>
      <c r="AC144" s="100"/>
      <c r="AD144" s="100"/>
      <c r="AE144" s="100"/>
    </row>
    <row r="145" spans="1:31" s="101" customFormat="1" ht="75">
      <c r="A145" s="244"/>
      <c r="B145" s="172"/>
      <c r="C145" s="172"/>
      <c r="D145" s="172"/>
      <c r="E145" s="172"/>
      <c r="F145" s="172"/>
      <c r="G145" s="172"/>
      <c r="H145" s="111" t="s">
        <v>15</v>
      </c>
      <c r="I145" s="107" t="s">
        <v>262</v>
      </c>
      <c r="J145" s="172"/>
      <c r="K145" s="172"/>
      <c r="L145" s="172"/>
      <c r="M145" s="172"/>
      <c r="N145" s="172"/>
      <c r="O145" s="172"/>
      <c r="P145" s="244"/>
      <c r="Q145" s="244"/>
      <c r="R145" s="100"/>
      <c r="S145" s="100"/>
      <c r="T145" s="100"/>
      <c r="U145" s="100"/>
      <c r="V145" s="100"/>
      <c r="W145" s="100"/>
      <c r="X145" s="100"/>
      <c r="Y145" s="100"/>
      <c r="Z145" s="100"/>
      <c r="AA145" s="100"/>
      <c r="AB145" s="100"/>
      <c r="AC145" s="100"/>
      <c r="AD145" s="100"/>
      <c r="AE145" s="100"/>
    </row>
    <row r="146" spans="1:31" s="101" customFormat="1">
      <c r="A146" s="106">
        <v>1</v>
      </c>
      <c r="B146" s="106">
        <v>2</v>
      </c>
      <c r="C146" s="106">
        <v>3</v>
      </c>
      <c r="D146" s="112">
        <v>4</v>
      </c>
      <c r="E146" s="106">
        <v>5</v>
      </c>
      <c r="F146" s="106">
        <v>6</v>
      </c>
      <c r="G146" s="113">
        <v>7</v>
      </c>
      <c r="H146" s="106">
        <v>8</v>
      </c>
      <c r="I146" s="106">
        <v>9</v>
      </c>
      <c r="J146" s="106">
        <v>10</v>
      </c>
      <c r="K146" s="106">
        <v>11</v>
      </c>
      <c r="L146" s="106">
        <v>12</v>
      </c>
      <c r="M146" s="106">
        <v>13</v>
      </c>
      <c r="N146" s="106">
        <v>14</v>
      </c>
      <c r="O146" s="106">
        <v>15</v>
      </c>
      <c r="P146" s="106">
        <v>16</v>
      </c>
      <c r="Q146" s="106">
        <v>17</v>
      </c>
      <c r="R146" s="100"/>
      <c r="S146" s="100"/>
      <c r="T146" s="100"/>
      <c r="U146" s="100"/>
      <c r="V146" s="100"/>
      <c r="W146" s="100"/>
      <c r="X146" s="100"/>
      <c r="Y146" s="100"/>
      <c r="Z146" s="100"/>
      <c r="AA146" s="100"/>
      <c r="AB146" s="100"/>
      <c r="AC146" s="100"/>
      <c r="AD146" s="100"/>
      <c r="AE146" s="100"/>
    </row>
    <row r="147" spans="1:31" s="101" customFormat="1">
      <c r="A147" s="260" t="s">
        <v>18</v>
      </c>
      <c r="B147" s="260" t="s">
        <v>18</v>
      </c>
      <c r="C147" s="260" t="s">
        <v>18</v>
      </c>
      <c r="D147" s="171" t="s">
        <v>18</v>
      </c>
      <c r="E147" s="171" t="s">
        <v>18</v>
      </c>
      <c r="F147" s="244" t="s">
        <v>18</v>
      </c>
      <c r="G147" s="106" t="s">
        <v>18</v>
      </c>
      <c r="H147" s="106" t="s">
        <v>18</v>
      </c>
      <c r="I147" s="106" t="s">
        <v>18</v>
      </c>
      <c r="J147" s="106" t="s">
        <v>18</v>
      </c>
      <c r="K147" s="106" t="s">
        <v>18</v>
      </c>
      <c r="L147" s="106" t="s">
        <v>18</v>
      </c>
      <c r="M147" s="106" t="s">
        <v>18</v>
      </c>
      <c r="N147" s="106" t="s">
        <v>18</v>
      </c>
      <c r="O147" s="106" t="s">
        <v>18</v>
      </c>
      <c r="P147" s="106" t="s">
        <v>18</v>
      </c>
      <c r="Q147" s="106" t="s">
        <v>18</v>
      </c>
      <c r="R147" s="100"/>
      <c r="S147" s="100"/>
      <c r="T147" s="100"/>
      <c r="U147" s="100"/>
      <c r="V147" s="100"/>
      <c r="W147" s="100"/>
      <c r="X147" s="100"/>
      <c r="Y147" s="100"/>
      <c r="Z147" s="100"/>
      <c r="AA147" s="100"/>
      <c r="AB147" s="100"/>
      <c r="AC147" s="100"/>
      <c r="AD147" s="100"/>
      <c r="AE147" s="100"/>
    </row>
    <row r="148" spans="1:31" s="101" customFormat="1">
      <c r="A148" s="260"/>
      <c r="B148" s="260"/>
      <c r="C148" s="260"/>
      <c r="D148" s="172"/>
      <c r="E148" s="172"/>
      <c r="F148" s="244"/>
      <c r="G148" s="106" t="s">
        <v>18</v>
      </c>
      <c r="H148" s="106" t="s">
        <v>18</v>
      </c>
      <c r="I148" s="106" t="s">
        <v>18</v>
      </c>
      <c r="J148" s="106" t="s">
        <v>18</v>
      </c>
      <c r="K148" s="106" t="s">
        <v>18</v>
      </c>
      <c r="L148" s="106" t="s">
        <v>18</v>
      </c>
      <c r="M148" s="106" t="s">
        <v>18</v>
      </c>
      <c r="N148" s="106" t="s">
        <v>18</v>
      </c>
      <c r="O148" s="106" t="s">
        <v>18</v>
      </c>
      <c r="P148" s="106" t="s">
        <v>18</v>
      </c>
      <c r="Q148" s="106" t="s">
        <v>18</v>
      </c>
      <c r="R148" s="4"/>
      <c r="S148" s="4"/>
      <c r="T148" s="4"/>
      <c r="U148" s="4"/>
      <c r="V148" s="4"/>
      <c r="W148" s="4"/>
      <c r="X148" s="100"/>
      <c r="Y148" s="100"/>
      <c r="Z148" s="100"/>
      <c r="AA148" s="100"/>
      <c r="AB148" s="100"/>
      <c r="AC148" s="100"/>
      <c r="AD148" s="100"/>
      <c r="AE148" s="100"/>
    </row>
    <row r="149" spans="1:31" s="101" customFormat="1">
      <c r="A149" s="108"/>
      <c r="B149" s="108"/>
      <c r="C149" s="108"/>
      <c r="D149" s="114"/>
      <c r="E149" s="108"/>
      <c r="F149" s="108"/>
      <c r="G149" s="115"/>
      <c r="H149" s="108"/>
      <c r="I149" s="108"/>
      <c r="J149" s="108"/>
      <c r="K149" s="108"/>
      <c r="L149" s="108"/>
      <c r="M149" s="108"/>
      <c r="N149" s="108"/>
      <c r="O149" s="108"/>
      <c r="P149" s="108"/>
      <c r="Q149" s="108"/>
      <c r="R149" s="4"/>
      <c r="S149" s="4"/>
      <c r="T149" s="4"/>
      <c r="U149" s="4"/>
      <c r="V149" s="4"/>
      <c r="W149" s="4"/>
      <c r="X149" s="100"/>
      <c r="Y149" s="100"/>
      <c r="Z149" s="100"/>
      <c r="AA149" s="100"/>
      <c r="AB149" s="100"/>
      <c r="AC149" s="100"/>
      <c r="AD149" s="100"/>
      <c r="AE149" s="100"/>
    </row>
    <row r="150" spans="1:31" s="101" customFormat="1">
      <c r="A150" s="116"/>
      <c r="B150" s="116"/>
      <c r="C150" s="116"/>
      <c r="D150" s="117"/>
      <c r="E150" s="116"/>
      <c r="F150" s="116"/>
      <c r="G150" s="117"/>
      <c r="H150" s="116"/>
      <c r="I150" s="116"/>
      <c r="J150" s="116"/>
      <c r="K150" s="116"/>
      <c r="L150" s="116"/>
      <c r="M150" s="116"/>
      <c r="N150" s="116"/>
      <c r="O150" s="116"/>
      <c r="P150" s="116"/>
      <c r="Q150" s="116"/>
      <c r="R150" s="4"/>
      <c r="S150" s="4"/>
      <c r="T150" s="4"/>
      <c r="U150" s="4"/>
      <c r="V150" s="4"/>
      <c r="W150" s="4"/>
      <c r="X150" s="100"/>
      <c r="Y150" s="100"/>
      <c r="Z150" s="100"/>
      <c r="AA150" s="100"/>
      <c r="AB150" s="100"/>
      <c r="AC150" s="100"/>
      <c r="AD150" s="100"/>
      <c r="AE150" s="100"/>
    </row>
    <row r="151" spans="1:31">
      <c r="A151" s="169" t="s">
        <v>245</v>
      </c>
      <c r="B151" s="170"/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</row>
    <row r="152" spans="1:31">
      <c r="A152" s="161" t="s">
        <v>62</v>
      </c>
      <c r="B152" s="161"/>
      <c r="C152" s="161"/>
      <c r="D152" s="161"/>
      <c r="E152" s="161"/>
      <c r="F152" s="161"/>
      <c r="G152" s="161"/>
      <c r="H152" s="161"/>
      <c r="I152" s="161"/>
      <c r="J152" s="161"/>
      <c r="K152" s="161"/>
      <c r="L152" s="161"/>
      <c r="M152" s="161"/>
      <c r="N152" s="161"/>
      <c r="O152" s="161"/>
    </row>
    <row r="153" spans="1:31">
      <c r="A153" s="167" t="s">
        <v>63</v>
      </c>
      <c r="B153" s="167"/>
      <c r="C153" s="167"/>
      <c r="D153" s="167"/>
      <c r="E153" s="167"/>
      <c r="F153" s="167"/>
      <c r="G153" s="167"/>
      <c r="H153" s="167"/>
      <c r="I153" s="167"/>
      <c r="J153" s="167"/>
      <c r="K153" s="167"/>
      <c r="L153" s="167"/>
      <c r="M153" s="7"/>
      <c r="N153" s="7"/>
      <c r="O153" s="7"/>
    </row>
    <row r="154" spans="1:31">
      <c r="A154" s="167" t="s">
        <v>64</v>
      </c>
      <c r="B154" s="167"/>
      <c r="C154" s="167"/>
      <c r="D154" s="167"/>
      <c r="E154" s="167"/>
      <c r="F154" s="167"/>
      <c r="G154" s="167"/>
      <c r="H154" s="167"/>
      <c r="I154" s="167"/>
      <c r="J154" s="167"/>
      <c r="K154" s="167"/>
      <c r="L154" s="167"/>
      <c r="M154" s="7"/>
      <c r="N154" s="7"/>
      <c r="O154" s="7"/>
    </row>
    <row r="155" spans="1:31" ht="16.5" customHeight="1">
      <c r="A155" s="167" t="s">
        <v>65</v>
      </c>
      <c r="B155" s="167"/>
      <c r="C155" s="167"/>
      <c r="D155" s="167"/>
      <c r="E155" s="167"/>
      <c r="F155" s="167"/>
      <c r="G155" s="167"/>
      <c r="H155" s="167"/>
      <c r="I155" s="167"/>
      <c r="J155" s="167"/>
      <c r="K155" s="167"/>
      <c r="L155" s="167"/>
      <c r="M155" s="7"/>
      <c r="N155" s="7"/>
      <c r="O155" s="7"/>
    </row>
    <row r="156" spans="1:31">
      <c r="A156" s="167" t="s">
        <v>66</v>
      </c>
      <c r="B156" s="167"/>
      <c r="C156" s="167"/>
      <c r="D156" s="167"/>
      <c r="E156" s="167"/>
      <c r="F156" s="167"/>
      <c r="G156" s="167"/>
      <c r="H156" s="167"/>
      <c r="I156" s="167"/>
      <c r="J156" s="167"/>
      <c r="K156" s="167"/>
      <c r="L156" s="167"/>
      <c r="M156" s="7"/>
      <c r="N156" s="7"/>
      <c r="O156" s="7"/>
    </row>
    <row r="157" spans="1:31">
      <c r="A157" s="167" t="s">
        <v>67</v>
      </c>
      <c r="B157" s="167"/>
      <c r="C157" s="167"/>
      <c r="D157" s="167"/>
      <c r="E157" s="167"/>
      <c r="F157" s="167"/>
      <c r="G157" s="167"/>
      <c r="H157" s="167"/>
      <c r="I157" s="167"/>
      <c r="J157" s="167"/>
      <c r="K157" s="167"/>
      <c r="L157" s="167"/>
      <c r="M157" s="7"/>
      <c r="N157" s="7"/>
      <c r="O157" s="7"/>
    </row>
    <row r="158" spans="1:31">
      <c r="A158" s="167" t="s">
        <v>68</v>
      </c>
      <c r="B158" s="167"/>
      <c r="C158" s="167"/>
      <c r="D158" s="167"/>
      <c r="E158" s="167"/>
      <c r="F158" s="167"/>
      <c r="G158" s="167"/>
      <c r="H158" s="167"/>
      <c r="I158" s="167"/>
      <c r="J158" s="167"/>
      <c r="K158" s="167"/>
      <c r="L158" s="167"/>
      <c r="M158" s="7"/>
      <c r="N158" s="7"/>
      <c r="O158" s="7"/>
    </row>
    <row r="159" spans="1:31">
      <c r="A159" s="167" t="s">
        <v>69</v>
      </c>
      <c r="B159" s="167"/>
      <c r="C159" s="167"/>
      <c r="D159" s="167"/>
      <c r="E159" s="167"/>
      <c r="F159" s="167"/>
      <c r="G159" s="167"/>
      <c r="H159" s="167"/>
      <c r="I159" s="167"/>
      <c r="J159" s="167"/>
      <c r="K159" s="167"/>
      <c r="L159" s="167"/>
      <c r="M159" s="7"/>
      <c r="N159" s="7"/>
      <c r="O159" s="7"/>
    </row>
    <row r="160" spans="1:31">
      <c r="A160" s="168" t="s">
        <v>91</v>
      </c>
      <c r="B160" s="168"/>
      <c r="C160" s="168"/>
      <c r="D160" s="168"/>
      <c r="E160" s="168"/>
      <c r="F160" s="168"/>
      <c r="G160" s="168"/>
      <c r="H160" s="168"/>
      <c r="I160" s="168"/>
      <c r="J160" s="168"/>
      <c r="K160" s="168"/>
      <c r="L160" s="168"/>
      <c r="M160" s="168"/>
      <c r="N160" s="168"/>
      <c r="O160" s="168"/>
    </row>
    <row r="161" spans="1:15" ht="60.75" customHeight="1">
      <c r="A161" s="168" t="s">
        <v>164</v>
      </c>
      <c r="B161" s="168"/>
      <c r="C161" s="168"/>
      <c r="D161" s="168"/>
      <c r="E161" s="168"/>
      <c r="F161" s="168"/>
      <c r="G161" s="168"/>
      <c r="H161" s="168"/>
      <c r="I161" s="168"/>
      <c r="J161" s="168"/>
      <c r="K161" s="168"/>
      <c r="L161" s="168"/>
      <c r="M161" s="168"/>
      <c r="N161" s="168"/>
      <c r="O161" s="168"/>
    </row>
    <row r="162" spans="1:15" ht="60.75" customHeight="1">
      <c r="A162" s="168" t="s">
        <v>165</v>
      </c>
      <c r="B162" s="168"/>
      <c r="C162" s="168"/>
      <c r="D162" s="168"/>
      <c r="E162" s="168"/>
      <c r="F162" s="168"/>
      <c r="G162" s="168"/>
      <c r="H162" s="168"/>
      <c r="I162" s="168"/>
      <c r="J162" s="168"/>
      <c r="K162" s="168"/>
      <c r="L162" s="168"/>
      <c r="M162" s="168"/>
      <c r="N162" s="168"/>
      <c r="O162" s="168"/>
    </row>
    <row r="163" spans="1:15">
      <c r="A163" s="161" t="s">
        <v>70</v>
      </c>
      <c r="B163" s="161"/>
      <c r="C163" s="161"/>
      <c r="D163" s="161"/>
      <c r="E163" s="161"/>
      <c r="F163" s="161"/>
      <c r="G163" s="161"/>
      <c r="H163" s="161"/>
      <c r="I163" s="161"/>
      <c r="J163" s="161"/>
      <c r="K163" s="161"/>
      <c r="L163" s="161"/>
      <c r="M163" s="161"/>
      <c r="N163" s="161"/>
      <c r="O163" s="161"/>
    </row>
    <row r="164" spans="1:15">
      <c r="A164" s="9" t="s">
        <v>71</v>
      </c>
      <c r="B164" s="163" t="s">
        <v>72</v>
      </c>
      <c r="C164" s="164"/>
      <c r="D164" s="164"/>
      <c r="E164" s="166" t="s">
        <v>73</v>
      </c>
      <c r="F164" s="164"/>
      <c r="G164" s="164"/>
      <c r="H164" s="164"/>
      <c r="I164" s="164"/>
      <c r="J164" s="164"/>
      <c r="K164" s="164"/>
      <c r="L164" s="164"/>
      <c r="M164" s="7"/>
      <c r="N164" s="7"/>
      <c r="O164" s="7"/>
    </row>
    <row r="165" spans="1:15">
      <c r="A165" s="9">
        <v>1</v>
      </c>
      <c r="B165" s="163">
        <v>2</v>
      </c>
      <c r="C165" s="164"/>
      <c r="D165" s="164"/>
      <c r="E165" s="165">
        <v>3</v>
      </c>
      <c r="F165" s="165"/>
      <c r="G165" s="165"/>
      <c r="H165" s="165"/>
      <c r="I165" s="165"/>
      <c r="J165" s="165"/>
      <c r="K165" s="164"/>
      <c r="L165" s="164"/>
      <c r="M165" s="7"/>
      <c r="N165" s="7"/>
      <c r="O165" s="7"/>
    </row>
    <row r="166" spans="1:15" ht="40.5" customHeight="1">
      <c r="A166" s="9" t="s">
        <v>74</v>
      </c>
      <c r="B166" s="163" t="s">
        <v>239</v>
      </c>
      <c r="C166" s="164"/>
      <c r="D166" s="164"/>
      <c r="E166" s="165" t="s">
        <v>75</v>
      </c>
      <c r="F166" s="165"/>
      <c r="G166" s="165"/>
      <c r="H166" s="165"/>
      <c r="I166" s="165"/>
      <c r="J166" s="165"/>
      <c r="K166" s="165"/>
      <c r="L166" s="165"/>
      <c r="M166" s="7"/>
      <c r="N166" s="7"/>
      <c r="O166" s="7"/>
    </row>
    <row r="167" spans="1:15" ht="42.75" customHeight="1">
      <c r="A167" s="9" t="s">
        <v>76</v>
      </c>
      <c r="B167" s="163" t="s">
        <v>77</v>
      </c>
      <c r="C167" s="166"/>
      <c r="D167" s="166"/>
      <c r="E167" s="165" t="s">
        <v>75</v>
      </c>
      <c r="F167" s="165"/>
      <c r="G167" s="165"/>
      <c r="H167" s="165"/>
      <c r="I167" s="165"/>
      <c r="J167" s="165"/>
      <c r="K167" s="165"/>
      <c r="L167" s="165"/>
      <c r="M167" s="7"/>
      <c r="N167" s="7"/>
      <c r="O167" s="7"/>
    </row>
    <row r="168" spans="1:15" ht="42" customHeight="1">
      <c r="A168" s="9" t="s">
        <v>78</v>
      </c>
      <c r="B168" s="163" t="s">
        <v>194</v>
      </c>
      <c r="C168" s="164"/>
      <c r="D168" s="164"/>
      <c r="E168" s="165" t="s">
        <v>75</v>
      </c>
      <c r="F168" s="165"/>
      <c r="G168" s="165"/>
      <c r="H168" s="165"/>
      <c r="I168" s="165"/>
      <c r="J168" s="165"/>
      <c r="K168" s="165"/>
      <c r="L168" s="165"/>
      <c r="M168" s="7"/>
      <c r="N168" s="7"/>
      <c r="O168" s="7"/>
    </row>
    <row r="169" spans="1:15">
      <c r="A169" s="161" t="s">
        <v>80</v>
      </c>
      <c r="B169" s="161"/>
      <c r="C169" s="161"/>
      <c r="D169" s="161"/>
      <c r="E169" s="161"/>
      <c r="F169" s="161"/>
      <c r="G169" s="161"/>
      <c r="H169" s="161"/>
      <c r="I169" s="161"/>
      <c r="J169" s="161"/>
      <c r="K169" s="161"/>
      <c r="L169" s="161"/>
      <c r="M169" s="161"/>
      <c r="N169" s="161"/>
      <c r="O169" s="161"/>
    </row>
    <row r="170" spans="1:15">
      <c r="A170" s="161" t="s">
        <v>81</v>
      </c>
      <c r="B170" s="161"/>
      <c r="C170" s="161"/>
      <c r="D170" s="161"/>
      <c r="E170" s="161"/>
      <c r="F170" s="161"/>
      <c r="G170" s="161"/>
      <c r="H170" s="161"/>
      <c r="I170" s="161"/>
      <c r="J170" s="161"/>
      <c r="K170" s="161"/>
      <c r="L170" s="161"/>
      <c r="M170" s="161"/>
      <c r="N170" s="161"/>
      <c r="O170" s="161"/>
    </row>
    <row r="171" spans="1:15">
      <c r="A171" s="161" t="s">
        <v>82</v>
      </c>
      <c r="B171" s="161"/>
      <c r="C171" s="161"/>
      <c r="D171" s="161"/>
      <c r="E171" s="161"/>
      <c r="F171" s="161"/>
      <c r="G171" s="161"/>
      <c r="H171" s="161"/>
      <c r="I171" s="161"/>
      <c r="J171" s="161"/>
      <c r="K171" s="161"/>
      <c r="L171" s="161"/>
      <c r="M171" s="161"/>
      <c r="N171" s="161"/>
      <c r="O171" s="161"/>
    </row>
    <row r="172" spans="1:15">
      <c r="A172" s="161" t="s">
        <v>190</v>
      </c>
      <c r="B172" s="161"/>
      <c r="C172" s="161"/>
      <c r="D172" s="161"/>
      <c r="E172" s="161"/>
      <c r="F172" s="161"/>
      <c r="G172" s="161"/>
      <c r="H172" s="161"/>
      <c r="I172" s="161"/>
      <c r="J172" s="161"/>
      <c r="K172" s="161"/>
      <c r="L172" s="161"/>
      <c r="M172" s="161"/>
      <c r="N172" s="161"/>
      <c r="O172" s="161"/>
    </row>
    <row r="173" spans="1:15" ht="21" customHeight="1">
      <c r="A173" s="162" t="s">
        <v>92</v>
      </c>
      <c r="B173" s="162"/>
      <c r="C173" s="162"/>
      <c r="D173" s="162"/>
      <c r="E173" s="162"/>
      <c r="F173" s="162"/>
      <c r="G173" s="162"/>
      <c r="H173" s="162"/>
      <c r="I173" s="162"/>
      <c r="J173" s="162"/>
      <c r="K173" s="162"/>
      <c r="L173" s="162"/>
      <c r="M173" s="162"/>
      <c r="N173" s="162"/>
      <c r="O173" s="162"/>
    </row>
    <row r="174" spans="1:15" ht="62.25" customHeight="1">
      <c r="A174" s="162" t="s">
        <v>93</v>
      </c>
      <c r="B174" s="162"/>
      <c r="C174" s="162"/>
      <c r="D174" s="162"/>
      <c r="E174" s="162"/>
      <c r="F174" s="162"/>
      <c r="G174" s="162"/>
      <c r="H174" s="162"/>
      <c r="I174" s="162"/>
      <c r="J174" s="162"/>
      <c r="K174" s="162"/>
      <c r="L174" s="162"/>
      <c r="M174" s="162"/>
      <c r="N174" s="162"/>
      <c r="O174" s="162"/>
    </row>
    <row r="175" spans="1:15">
      <c r="A175" s="160" t="s">
        <v>83</v>
      </c>
      <c r="B175" s="160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</row>
    <row r="176" spans="1:15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</row>
    <row r="177" spans="1:15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</row>
    <row r="178" spans="1:15">
      <c r="A178" s="46" t="s">
        <v>178</v>
      </c>
      <c r="B178" s="7"/>
      <c r="C178" s="7"/>
      <c r="D178" s="7"/>
      <c r="E178" s="7"/>
      <c r="F178" s="7"/>
      <c r="G178" s="7"/>
      <c r="H178" s="7"/>
      <c r="I178" s="7"/>
      <c r="J178" s="7"/>
      <c r="K178" s="7" t="s">
        <v>84</v>
      </c>
      <c r="L178" s="7"/>
      <c r="M178" s="7"/>
      <c r="N178" s="7"/>
      <c r="O178" s="7"/>
    </row>
    <row r="179" spans="1:15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</row>
    <row r="180" spans="1:15">
      <c r="A180" s="23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</row>
  </sheetData>
  <mergeCells count="267">
    <mergeCell ref="A147:A148"/>
    <mergeCell ref="B147:B148"/>
    <mergeCell ref="C147:C148"/>
    <mergeCell ref="D147:D148"/>
    <mergeCell ref="E147:E148"/>
    <mergeCell ref="F147:F148"/>
    <mergeCell ref="A121:D121"/>
    <mergeCell ref="E121:G121"/>
    <mergeCell ref="H121:L121"/>
    <mergeCell ref="A122:D122"/>
    <mergeCell ref="E122:G122"/>
    <mergeCell ref="H122:L122"/>
    <mergeCell ref="A123:D123"/>
    <mergeCell ref="E123:G123"/>
    <mergeCell ref="H123:L123"/>
    <mergeCell ref="A124:D124"/>
    <mergeCell ref="E124:G124"/>
    <mergeCell ref="H124:L124"/>
    <mergeCell ref="A125:D125"/>
    <mergeCell ref="E125:G125"/>
    <mergeCell ref="H125:L125"/>
    <mergeCell ref="A126:D126"/>
    <mergeCell ref="E126:G126"/>
    <mergeCell ref="H126:L126"/>
    <mergeCell ref="A143:A145"/>
    <mergeCell ref="B143:D143"/>
    <mergeCell ref="E143:F143"/>
    <mergeCell ref="G143:I143"/>
    <mergeCell ref="J143:L143"/>
    <mergeCell ref="M143:O143"/>
    <mergeCell ref="P143:Q143"/>
    <mergeCell ref="B144:B145"/>
    <mergeCell ref="C144:C145"/>
    <mergeCell ref="D144:D145"/>
    <mergeCell ref="E144:E145"/>
    <mergeCell ref="F144:F145"/>
    <mergeCell ref="G144:G145"/>
    <mergeCell ref="H144:I144"/>
    <mergeCell ref="J144:J145"/>
    <mergeCell ref="K144:K145"/>
    <mergeCell ref="L144:L145"/>
    <mergeCell ref="M144:M145"/>
    <mergeCell ref="N144:N145"/>
    <mergeCell ref="O144:O145"/>
    <mergeCell ref="P144:P145"/>
    <mergeCell ref="Q144:Q145"/>
    <mergeCell ref="M136:M137"/>
    <mergeCell ref="N136:N137"/>
    <mergeCell ref="A139:A140"/>
    <mergeCell ref="B139:B140"/>
    <mergeCell ref="C139:C140"/>
    <mergeCell ref="D139:D140"/>
    <mergeCell ref="E139:E140"/>
    <mergeCell ref="F139:F140"/>
    <mergeCell ref="A142:J142"/>
    <mergeCell ref="B80:B81"/>
    <mergeCell ref="C80:C81"/>
    <mergeCell ref="D80:D81"/>
    <mergeCell ref="E80:E81"/>
    <mergeCell ref="F80:F81"/>
    <mergeCell ref="A80:A81"/>
    <mergeCell ref="A37:O37"/>
    <mergeCell ref="A38:J38"/>
    <mergeCell ref="A39:A41"/>
    <mergeCell ref="B39:D40"/>
    <mergeCell ref="E39:F40"/>
    <mergeCell ref="G39:I39"/>
    <mergeCell ref="J39:L39"/>
    <mergeCell ref="M39:O39"/>
    <mergeCell ref="G40:G41"/>
    <mergeCell ref="H40:I40"/>
    <mergeCell ref="A53:O53"/>
    <mergeCell ref="A54:O54"/>
    <mergeCell ref="A55:K55"/>
    <mergeCell ref="E56:K56"/>
    <mergeCell ref="E57:K57"/>
    <mergeCell ref="E58:K58"/>
    <mergeCell ref="J40:J41"/>
    <mergeCell ref="K40:K41"/>
    <mergeCell ref="A3:O3"/>
    <mergeCell ref="K8:M8"/>
    <mergeCell ref="N8:O8"/>
    <mergeCell ref="A10:J10"/>
    <mergeCell ref="K10:M10"/>
    <mergeCell ref="N10:O10"/>
    <mergeCell ref="A35:A36"/>
    <mergeCell ref="B35:B36"/>
    <mergeCell ref="C35:C36"/>
    <mergeCell ref="D35:D36"/>
    <mergeCell ref="E35:E36"/>
    <mergeCell ref="F35:F36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L40:L41"/>
    <mergeCell ref="M40:M41"/>
    <mergeCell ref="N40:N41"/>
    <mergeCell ref="A59:F59"/>
    <mergeCell ref="A60:K60"/>
    <mergeCell ref="A61:K61"/>
    <mergeCell ref="A62:K62"/>
    <mergeCell ref="A63:I63"/>
    <mergeCell ref="A64:D64"/>
    <mergeCell ref="E64:G64"/>
    <mergeCell ref="H64:L64"/>
    <mergeCell ref="A65:D65"/>
    <mergeCell ref="E65:G65"/>
    <mergeCell ref="H65:L65"/>
    <mergeCell ref="A66:D66"/>
    <mergeCell ref="A72:L72"/>
    <mergeCell ref="A73:L73"/>
    <mergeCell ref="A74:L74"/>
    <mergeCell ref="A75:J75"/>
    <mergeCell ref="A71:L71"/>
    <mergeCell ref="E66:G66"/>
    <mergeCell ref="H66:L66"/>
    <mergeCell ref="A67:D67"/>
    <mergeCell ref="E67:G67"/>
    <mergeCell ref="H67:L67"/>
    <mergeCell ref="A68:D68"/>
    <mergeCell ref="E68:G68"/>
    <mergeCell ref="H68:L68"/>
    <mergeCell ref="A69:D69"/>
    <mergeCell ref="E69:G69"/>
    <mergeCell ref="H69:L69"/>
    <mergeCell ref="A76:A78"/>
    <mergeCell ref="B76:D77"/>
    <mergeCell ref="E76:F77"/>
    <mergeCell ref="G76:I76"/>
    <mergeCell ref="J76:L76"/>
    <mergeCell ref="G77:G78"/>
    <mergeCell ref="H77:I77"/>
    <mergeCell ref="J77:J78"/>
    <mergeCell ref="K77:K78"/>
    <mergeCell ref="L77:L78"/>
    <mergeCell ref="J85:J86"/>
    <mergeCell ref="K85:K86"/>
    <mergeCell ref="L85:L86"/>
    <mergeCell ref="M85:M86"/>
    <mergeCell ref="N85:N86"/>
    <mergeCell ref="O85:O86"/>
    <mergeCell ref="A82:O82"/>
    <mergeCell ref="A83:J83"/>
    <mergeCell ref="A84:A86"/>
    <mergeCell ref="B84:D85"/>
    <mergeCell ref="E84:F85"/>
    <mergeCell ref="G84:I84"/>
    <mergeCell ref="J84:L84"/>
    <mergeCell ref="M84:O84"/>
    <mergeCell ref="G85:G86"/>
    <mergeCell ref="H85:I85"/>
    <mergeCell ref="E114:K114"/>
    <mergeCell ref="A116:F116"/>
    <mergeCell ref="A117:K117"/>
    <mergeCell ref="A118:K118"/>
    <mergeCell ref="A119:K119"/>
    <mergeCell ref="A120:I120"/>
    <mergeCell ref="A111:K111"/>
    <mergeCell ref="E112:K112"/>
    <mergeCell ref="E113:K113"/>
    <mergeCell ref="E115:K115"/>
    <mergeCell ref="A151:O151"/>
    <mergeCell ref="A128:O128"/>
    <mergeCell ref="A130:L130"/>
    <mergeCell ref="M130:M132"/>
    <mergeCell ref="N130:N132"/>
    <mergeCell ref="A131:L131"/>
    <mergeCell ref="A133:L133"/>
    <mergeCell ref="A134:J134"/>
    <mergeCell ref="A135:A137"/>
    <mergeCell ref="B135:D135"/>
    <mergeCell ref="E135:F135"/>
    <mergeCell ref="G135:I135"/>
    <mergeCell ref="J135:L135"/>
    <mergeCell ref="M135:N135"/>
    <mergeCell ref="B136:B137"/>
    <mergeCell ref="C136:C137"/>
    <mergeCell ref="D136:D137"/>
    <mergeCell ref="E136:E137"/>
    <mergeCell ref="F136:F137"/>
    <mergeCell ref="G136:G137"/>
    <mergeCell ref="H136:I136"/>
    <mergeCell ref="J136:J137"/>
    <mergeCell ref="K136:K137"/>
    <mergeCell ref="L136:L137"/>
    <mergeCell ref="A158:L158"/>
    <mergeCell ref="A159:L159"/>
    <mergeCell ref="A160:O160"/>
    <mergeCell ref="A161:O161"/>
    <mergeCell ref="A163:O163"/>
    <mergeCell ref="B164:D164"/>
    <mergeCell ref="E164:L164"/>
    <mergeCell ref="A152:O152"/>
    <mergeCell ref="A153:L153"/>
    <mergeCell ref="A154:L154"/>
    <mergeCell ref="A155:L155"/>
    <mergeCell ref="A156:L156"/>
    <mergeCell ref="A157:L157"/>
    <mergeCell ref="A162:O162"/>
    <mergeCell ref="A174:O174"/>
    <mergeCell ref="A175:O175"/>
    <mergeCell ref="B168:D168"/>
    <mergeCell ref="E168:L168"/>
    <mergeCell ref="A169:O169"/>
    <mergeCell ref="A170:O170"/>
    <mergeCell ref="A171:O171"/>
    <mergeCell ref="A173:O173"/>
    <mergeCell ref="B165:D165"/>
    <mergeCell ref="E165:L165"/>
    <mergeCell ref="B166:D166"/>
    <mergeCell ref="E166:L166"/>
    <mergeCell ref="B167:D167"/>
    <mergeCell ref="E167:L167"/>
    <mergeCell ref="A172:O172"/>
    <mergeCell ref="P84:Q84"/>
    <mergeCell ref="P85:P86"/>
    <mergeCell ref="Q85:Q86"/>
    <mergeCell ref="M31:N31"/>
    <mergeCell ref="M32:M33"/>
    <mergeCell ref="N32:N33"/>
    <mergeCell ref="M76:N76"/>
    <mergeCell ref="M77:M78"/>
    <mergeCell ref="N77:N78"/>
    <mergeCell ref="P39:Q39"/>
    <mergeCell ref="P40:P41"/>
    <mergeCell ref="Q40:Q41"/>
    <mergeCell ref="M71:M73"/>
    <mergeCell ref="N71:N73"/>
    <mergeCell ref="O40:O41"/>
  </mergeCells>
  <hyperlinks>
    <hyperlink ref="M143" location="sub_777" display="sub_777"/>
    <hyperlink ref="P143" location="sub_666" display="sub_666"/>
  </hyperlinks>
  <pageMargins left="0.55118110236220474" right="0.31496062992125984" top="0.35433070866141736" bottom="0.35433070866141736" header="0.31496062992125984" footer="0.31496062992125984"/>
  <pageSetup paperSize="9" scale="54" fitToHeight="0" orientation="landscape" r:id="rId1"/>
  <rowBreaks count="1" manualBreakCount="1">
    <brk id="24" max="16" man="1"/>
  </rowBreaks>
</worksheet>
</file>

<file path=xl/worksheets/sheet48.xml><?xml version="1.0" encoding="utf-8"?>
<worksheet xmlns="http://schemas.openxmlformats.org/spreadsheetml/2006/main" xmlns:r="http://schemas.openxmlformats.org/officeDocument/2006/relationships">
  <sheetPr codeName="Лист48"/>
  <dimension ref="A1:AE180"/>
  <sheetViews>
    <sheetView view="pageBreakPreview" topLeftCell="A52" zoomScale="80" zoomScaleNormal="70" zoomScaleSheetLayoutView="80" workbookViewId="0">
      <selection activeCell="J109" sqref="J109"/>
    </sheetView>
  </sheetViews>
  <sheetFormatPr defaultRowHeight="18.75"/>
  <cols>
    <col min="1" max="1" width="28.7109375" style="4" customWidth="1"/>
    <col min="2" max="2" width="22.42578125" style="4" customWidth="1"/>
    <col min="3" max="3" width="19.42578125" style="4" customWidth="1"/>
    <col min="4" max="4" width="11.7109375" style="4" customWidth="1"/>
    <col min="5" max="5" width="17.42578125" style="4" customWidth="1"/>
    <col min="6" max="6" width="17.5703125" style="4" customWidth="1"/>
    <col min="7" max="7" width="21.5703125" style="4" customWidth="1"/>
    <col min="8" max="8" width="11.42578125" style="4" customWidth="1"/>
    <col min="9" max="9" width="7.140625" style="4" customWidth="1"/>
    <col min="10" max="11" width="12.140625" style="4" customWidth="1"/>
    <col min="12" max="12" width="11.42578125" style="4" customWidth="1"/>
    <col min="13" max="13" width="15.28515625" style="4" customWidth="1"/>
    <col min="14" max="14" width="12.7109375" style="4" customWidth="1"/>
    <col min="15" max="15" width="12.4257812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4" t="s">
        <v>534</v>
      </c>
    </row>
    <row r="2" spans="1:15">
      <c r="L2" s="4" t="s">
        <v>485</v>
      </c>
    </row>
    <row r="3" spans="1:15" ht="35.25" customHeight="1">
      <c r="A3" s="228" t="s">
        <v>470</v>
      </c>
      <c r="B3" s="229"/>
      <c r="C3" s="229"/>
      <c r="D3" s="229"/>
      <c r="E3" s="229"/>
      <c r="F3" s="229"/>
      <c r="G3" s="229"/>
      <c r="H3" s="229"/>
      <c r="I3" s="229"/>
      <c r="J3" s="229"/>
      <c r="K3" s="229"/>
      <c r="L3" s="229"/>
      <c r="M3" s="229"/>
      <c r="N3" s="229"/>
      <c r="O3" s="229"/>
    </row>
    <row r="4" spans="1:15" ht="30.75" customHeight="1">
      <c r="A4" s="230" t="s">
        <v>225</v>
      </c>
      <c r="B4" s="231"/>
      <c r="C4" s="231"/>
      <c r="D4" s="231"/>
      <c r="E4" s="231"/>
      <c r="F4" s="231"/>
      <c r="G4" s="231"/>
      <c r="H4" s="231"/>
      <c r="I4" s="231"/>
      <c r="J4" s="231"/>
      <c r="K4" s="231"/>
      <c r="L4" s="231"/>
      <c r="M4" s="231"/>
      <c r="N4" s="231"/>
      <c r="O4" s="231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232" t="s">
        <v>3</v>
      </c>
      <c r="O5" s="233"/>
    </row>
    <row r="6" spans="1:15" ht="18.75" customHeight="1">
      <c r="A6" s="212"/>
      <c r="B6" s="212"/>
      <c r="C6" s="212"/>
      <c r="D6" s="212"/>
      <c r="E6" s="212"/>
      <c r="F6" s="212"/>
      <c r="G6" s="212"/>
      <c r="H6" s="212"/>
      <c r="I6" s="212"/>
      <c r="J6" s="212"/>
      <c r="K6" s="222" t="s">
        <v>4</v>
      </c>
      <c r="L6" s="222"/>
      <c r="M6" s="223"/>
      <c r="N6" s="234" t="s">
        <v>5</v>
      </c>
      <c r="O6" s="235"/>
    </row>
    <row r="7" spans="1:15" ht="18.75" customHeight="1">
      <c r="A7" s="212"/>
      <c r="B7" s="212"/>
      <c r="C7" s="212"/>
      <c r="D7" s="212"/>
      <c r="E7" s="212"/>
      <c r="F7" s="212"/>
      <c r="G7" s="212"/>
      <c r="H7" s="212"/>
      <c r="I7" s="212"/>
      <c r="J7" s="212"/>
      <c r="K7" s="222" t="s">
        <v>179</v>
      </c>
      <c r="L7" s="222"/>
      <c r="M7" s="223"/>
      <c r="N7" s="224" t="s">
        <v>483</v>
      </c>
      <c r="O7" s="225"/>
    </row>
    <row r="8" spans="1:15">
      <c r="A8" s="70"/>
      <c r="B8" s="8"/>
      <c r="C8" s="8"/>
      <c r="D8" s="8"/>
      <c r="E8" s="8"/>
      <c r="F8" s="8"/>
      <c r="G8" s="8"/>
      <c r="H8" s="8"/>
      <c r="I8" s="8"/>
      <c r="J8" s="8"/>
      <c r="K8" s="222" t="s">
        <v>180</v>
      </c>
      <c r="L8" s="222"/>
      <c r="M8" s="223"/>
      <c r="N8" s="224" t="s">
        <v>224</v>
      </c>
      <c r="O8" s="225"/>
    </row>
    <row r="9" spans="1:15">
      <c r="A9" s="70"/>
      <c r="B9" s="8"/>
      <c r="C9" s="8"/>
      <c r="D9" s="8"/>
      <c r="E9" s="8"/>
      <c r="F9" s="8"/>
      <c r="G9" s="8"/>
      <c r="H9" s="8"/>
      <c r="I9" s="8"/>
      <c r="J9" s="8"/>
      <c r="K9" s="48"/>
      <c r="L9" s="48"/>
      <c r="M9" s="49" t="s">
        <v>183</v>
      </c>
      <c r="N9" s="50"/>
      <c r="O9" s="51"/>
    </row>
    <row r="10" spans="1:15" ht="18.75" customHeight="1">
      <c r="A10" s="212"/>
      <c r="B10" s="212"/>
      <c r="C10" s="212"/>
      <c r="D10" s="212"/>
      <c r="E10" s="212"/>
      <c r="F10" s="212"/>
      <c r="G10" s="212"/>
      <c r="H10" s="212"/>
      <c r="I10" s="212"/>
      <c r="J10" s="212"/>
      <c r="K10" s="222" t="s">
        <v>181</v>
      </c>
      <c r="L10" s="222"/>
      <c r="M10" s="223"/>
      <c r="N10" s="224" t="s">
        <v>159</v>
      </c>
      <c r="O10" s="225"/>
    </row>
    <row r="11" spans="1:15" ht="18.75" customHeight="1">
      <c r="A11" s="212"/>
      <c r="B11" s="212"/>
      <c r="C11" s="212"/>
      <c r="D11" s="212"/>
      <c r="E11" s="212"/>
      <c r="F11" s="212"/>
      <c r="G11" s="212"/>
      <c r="H11" s="212"/>
      <c r="I11" s="212"/>
      <c r="J11" s="212"/>
      <c r="K11" s="222" t="s">
        <v>182</v>
      </c>
      <c r="L11" s="222"/>
      <c r="M11" s="223"/>
      <c r="N11" s="224" t="s">
        <v>160</v>
      </c>
      <c r="O11" s="225"/>
    </row>
    <row r="12" spans="1:15">
      <c r="A12" s="52"/>
      <c r="B12" s="67"/>
      <c r="C12" s="67"/>
      <c r="D12" s="67"/>
      <c r="E12" s="67"/>
      <c r="F12" s="67"/>
      <c r="G12" s="67"/>
      <c r="H12" s="67"/>
      <c r="I12" s="67"/>
      <c r="J12" s="67"/>
      <c r="K12" s="226"/>
      <c r="L12" s="226"/>
      <c r="M12" s="227"/>
      <c r="N12" s="224"/>
      <c r="O12" s="225"/>
    </row>
    <row r="13" spans="1:15">
      <c r="A13" s="52"/>
      <c r="B13" s="67"/>
      <c r="C13" s="67"/>
      <c r="D13" s="67"/>
      <c r="E13" s="67"/>
      <c r="F13" s="67"/>
      <c r="G13" s="67"/>
      <c r="H13" s="67"/>
      <c r="I13" s="67"/>
      <c r="J13" s="67"/>
      <c r="K13" s="54"/>
      <c r="L13" s="54"/>
      <c r="M13" s="68"/>
      <c r="N13" s="69"/>
      <c r="O13" s="69"/>
    </row>
    <row r="14" spans="1:15" ht="39" customHeight="1">
      <c r="A14" s="217" t="s">
        <v>0</v>
      </c>
      <c r="B14" s="217"/>
      <c r="C14" s="217"/>
      <c r="D14" s="217"/>
      <c r="E14" s="217"/>
      <c r="F14" s="217"/>
      <c r="G14" s="217"/>
      <c r="H14" s="217"/>
      <c r="I14" s="217"/>
      <c r="J14" s="217"/>
      <c r="K14" s="217"/>
      <c r="L14" s="217"/>
      <c r="M14" s="217"/>
      <c r="N14" s="217"/>
      <c r="O14" s="217"/>
    </row>
    <row r="15" spans="1:15" ht="24.75" hidden="1" customHeight="1">
      <c r="A15" s="216" t="s">
        <v>1</v>
      </c>
      <c r="B15" s="216"/>
      <c r="C15" s="216"/>
      <c r="D15" s="216"/>
      <c r="E15" s="216"/>
      <c r="F15" s="216"/>
      <c r="G15" s="216"/>
      <c r="H15" s="216"/>
      <c r="I15" s="216"/>
      <c r="J15" s="216"/>
      <c r="K15" s="216"/>
      <c r="L15" s="216"/>
      <c r="M15" s="216"/>
      <c r="N15" s="216"/>
      <c r="O15" s="216"/>
    </row>
    <row r="16" spans="1:15" ht="16.5" hidden="1" customHeight="1">
      <c r="A16" s="216" t="s">
        <v>2</v>
      </c>
      <c r="B16" s="217"/>
      <c r="C16" s="217"/>
      <c r="D16" s="217"/>
      <c r="E16" s="217"/>
      <c r="F16" s="217"/>
      <c r="G16" s="217"/>
      <c r="H16" s="217"/>
      <c r="I16" s="217"/>
      <c r="J16" s="217"/>
      <c r="K16" s="217"/>
      <c r="L16" s="217"/>
      <c r="M16" s="217"/>
      <c r="N16" s="217"/>
      <c r="O16" s="217"/>
    </row>
    <row r="17" spans="1:18" ht="137.25" customHeight="1">
      <c r="A17" s="218" t="s">
        <v>484</v>
      </c>
      <c r="B17" s="218"/>
      <c r="C17" s="218"/>
      <c r="D17" s="218"/>
      <c r="E17" s="218"/>
      <c r="F17" s="218"/>
      <c r="G17" s="218"/>
      <c r="H17" s="218"/>
      <c r="I17" s="218"/>
      <c r="J17" s="218"/>
      <c r="K17" s="218"/>
      <c r="L17" s="218"/>
      <c r="M17" s="218"/>
      <c r="N17" s="218"/>
      <c r="O17" s="218"/>
    </row>
    <row r="18" spans="1:18" ht="185.25" customHeight="1">
      <c r="A18" s="219"/>
      <c r="B18" s="219"/>
      <c r="C18" s="219"/>
      <c r="D18" s="219"/>
      <c r="E18" s="219"/>
      <c r="F18" s="219"/>
      <c r="G18" s="219"/>
      <c r="H18" s="219"/>
      <c r="I18" s="219"/>
      <c r="J18" s="219"/>
      <c r="K18" s="219"/>
      <c r="L18" s="219"/>
      <c r="M18" s="219"/>
      <c r="N18" s="219"/>
      <c r="O18" s="219"/>
      <c r="P18" s="24"/>
      <c r="Q18" s="24"/>
      <c r="R18" s="24"/>
    </row>
    <row r="19" spans="1:18" ht="27" customHeight="1">
      <c r="A19" s="220" t="s">
        <v>89</v>
      </c>
      <c r="B19" s="220"/>
      <c r="C19" s="220"/>
      <c r="D19" s="220"/>
      <c r="E19" s="220"/>
      <c r="F19" s="220"/>
      <c r="G19" s="220"/>
      <c r="H19" s="220"/>
      <c r="I19" s="220"/>
      <c r="J19" s="220"/>
      <c r="K19" s="47"/>
      <c r="L19" s="47"/>
      <c r="M19" s="47"/>
      <c r="N19" s="47"/>
      <c r="O19" s="47"/>
      <c r="P19" s="24"/>
      <c r="Q19" s="24"/>
      <c r="R19" s="24"/>
    </row>
    <row r="20" spans="1:18" ht="35.25" customHeight="1">
      <c r="A20" s="221" t="s">
        <v>148</v>
      </c>
      <c r="B20" s="221"/>
      <c r="C20" s="221"/>
      <c r="D20" s="221"/>
      <c r="E20" s="221"/>
      <c r="F20" s="221"/>
      <c r="G20" s="221"/>
      <c r="H20" s="221"/>
      <c r="I20" s="221"/>
      <c r="J20" s="221"/>
      <c r="K20" s="47"/>
      <c r="L20" s="47"/>
      <c r="M20" s="47"/>
      <c r="N20" s="47"/>
      <c r="O20" s="47"/>
      <c r="P20" s="24"/>
      <c r="Q20" s="24"/>
      <c r="R20" s="24"/>
    </row>
    <row r="21" spans="1:18">
      <c r="A21" s="212" t="s">
        <v>90</v>
      </c>
      <c r="B21" s="212"/>
      <c r="C21" s="212"/>
      <c r="D21" s="212"/>
      <c r="E21" s="212"/>
      <c r="F21" s="212"/>
      <c r="G21" s="212"/>
      <c r="H21" s="212"/>
      <c r="I21" s="212"/>
      <c r="J21" s="212"/>
      <c r="K21" s="54"/>
      <c r="L21" s="54"/>
      <c r="M21" s="68"/>
      <c r="N21" s="69"/>
      <c r="O21" s="69"/>
    </row>
    <row r="22" spans="1:18" ht="18.75" customHeight="1">
      <c r="A22" s="213" t="s">
        <v>233</v>
      </c>
      <c r="B22" s="213"/>
      <c r="C22" s="213"/>
      <c r="D22" s="213"/>
      <c r="E22" s="213"/>
      <c r="F22" s="213"/>
      <c r="G22" s="213"/>
      <c r="H22" s="213"/>
      <c r="I22" s="213"/>
      <c r="J22" s="213"/>
      <c r="K22" s="7"/>
      <c r="L22" s="7"/>
      <c r="M22" s="7"/>
      <c r="N22" s="7"/>
      <c r="O22" s="7"/>
    </row>
    <row r="23" spans="1:18">
      <c r="A23" s="214" t="s">
        <v>192</v>
      </c>
      <c r="B23" s="214"/>
      <c r="C23" s="214"/>
      <c r="D23" s="214"/>
      <c r="E23" s="214"/>
      <c r="F23" s="214"/>
      <c r="G23" s="214"/>
      <c r="H23" s="214"/>
      <c r="I23" s="214"/>
      <c r="J23" s="214"/>
      <c r="K23" s="7"/>
      <c r="L23" s="7"/>
      <c r="M23" s="7"/>
      <c r="N23" s="7"/>
      <c r="O23" s="7"/>
    </row>
    <row r="24" spans="1:18">
      <c r="A24" s="215"/>
      <c r="B24" s="215"/>
      <c r="C24" s="215"/>
      <c r="D24" s="215"/>
      <c r="E24" s="215"/>
      <c r="F24" s="215"/>
      <c r="G24" s="215"/>
      <c r="H24" s="215"/>
      <c r="I24" s="215"/>
      <c r="J24" s="215"/>
      <c r="K24" s="7"/>
      <c r="L24" s="7"/>
      <c r="M24" s="7"/>
      <c r="N24" s="7"/>
      <c r="O24" s="7"/>
    </row>
    <row r="25" spans="1:18">
      <c r="A25" s="169" t="s">
        <v>6</v>
      </c>
      <c r="B25" s="170"/>
      <c r="C25" s="170"/>
      <c r="D25" s="170"/>
      <c r="E25" s="170"/>
      <c r="F25" s="170"/>
      <c r="G25" s="170"/>
      <c r="H25" s="170"/>
      <c r="I25" s="170"/>
      <c r="J25" s="170"/>
      <c r="K25" s="170"/>
      <c r="L25" s="170"/>
      <c r="M25" s="170"/>
      <c r="N25" s="170"/>
      <c r="O25" s="170"/>
    </row>
    <row r="26" spans="1:18" ht="42" customHeight="1">
      <c r="A26" s="169" t="s">
        <v>7</v>
      </c>
      <c r="B26" s="169"/>
      <c r="C26" s="169"/>
      <c r="D26" s="169"/>
      <c r="E26" s="169"/>
      <c r="F26" s="169"/>
      <c r="G26" s="169"/>
      <c r="H26" s="169"/>
      <c r="I26" s="169"/>
      <c r="J26" s="169"/>
      <c r="K26" s="169"/>
      <c r="L26" s="169"/>
      <c r="M26" s="210" t="s">
        <v>193</v>
      </c>
      <c r="N26" s="165" t="s">
        <v>238</v>
      </c>
      <c r="O26" s="7"/>
    </row>
    <row r="27" spans="1:18">
      <c r="A27" s="161" t="s">
        <v>8</v>
      </c>
      <c r="B27" s="161"/>
      <c r="C27" s="161"/>
      <c r="D27" s="161"/>
      <c r="E27" s="161"/>
      <c r="F27" s="161"/>
      <c r="G27" s="161"/>
      <c r="H27" s="161"/>
      <c r="I27" s="161"/>
      <c r="J27" s="161"/>
      <c r="K27" s="161"/>
      <c r="L27" s="161"/>
      <c r="M27" s="211"/>
      <c r="N27" s="165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211"/>
      <c r="N28" s="165"/>
      <c r="O28" s="7"/>
    </row>
    <row r="29" spans="1:18">
      <c r="A29" s="161" t="s">
        <v>86</v>
      </c>
      <c r="B29" s="161"/>
      <c r="C29" s="161"/>
      <c r="D29" s="161"/>
      <c r="E29" s="161"/>
      <c r="F29" s="161"/>
      <c r="G29" s="161"/>
      <c r="H29" s="161"/>
      <c r="I29" s="161"/>
      <c r="J29" s="161"/>
      <c r="K29" s="161"/>
      <c r="L29" s="161"/>
      <c r="M29" s="7"/>
      <c r="N29" s="8"/>
      <c r="O29" s="7"/>
    </row>
    <row r="30" spans="1:18">
      <c r="A30" s="160" t="s">
        <v>98</v>
      </c>
      <c r="B30" s="160"/>
      <c r="C30" s="160"/>
      <c r="D30" s="160"/>
      <c r="E30" s="160"/>
      <c r="F30" s="160"/>
      <c r="G30" s="160"/>
      <c r="H30" s="160"/>
      <c r="I30" s="160"/>
      <c r="J30" s="160"/>
      <c r="K30" s="7"/>
      <c r="L30" s="7"/>
      <c r="M30" s="7"/>
      <c r="N30" s="8"/>
      <c r="O30" s="7"/>
    </row>
    <row r="31" spans="1:18" ht="78.75" customHeight="1">
      <c r="A31" s="163" t="s">
        <v>87</v>
      </c>
      <c r="B31" s="163" t="s">
        <v>10</v>
      </c>
      <c r="C31" s="163"/>
      <c r="D31" s="163"/>
      <c r="E31" s="163" t="s">
        <v>11</v>
      </c>
      <c r="F31" s="163"/>
      <c r="G31" s="163" t="s">
        <v>12</v>
      </c>
      <c r="H31" s="163"/>
      <c r="I31" s="163"/>
      <c r="J31" s="163" t="s">
        <v>13</v>
      </c>
      <c r="K31" s="163"/>
      <c r="L31" s="163"/>
      <c r="M31" s="187" t="s">
        <v>184</v>
      </c>
      <c r="N31" s="189"/>
      <c r="O31" s="7"/>
    </row>
    <row r="32" spans="1:18" ht="59.25" customHeight="1">
      <c r="A32" s="166"/>
      <c r="B32" s="163"/>
      <c r="C32" s="163"/>
      <c r="D32" s="163"/>
      <c r="E32" s="163"/>
      <c r="F32" s="163"/>
      <c r="G32" s="163" t="s">
        <v>14</v>
      </c>
      <c r="H32" s="163" t="s">
        <v>24</v>
      </c>
      <c r="I32" s="163"/>
      <c r="J32" s="163" t="s">
        <v>226</v>
      </c>
      <c r="K32" s="163" t="s">
        <v>227</v>
      </c>
      <c r="L32" s="163" t="s">
        <v>232</v>
      </c>
      <c r="M32" s="165" t="s">
        <v>185</v>
      </c>
      <c r="N32" s="163" t="s">
        <v>186</v>
      </c>
      <c r="O32" s="7"/>
    </row>
    <row r="33" spans="1:17" ht="131.25">
      <c r="A33" s="166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166"/>
      <c r="H33" s="9" t="s">
        <v>15</v>
      </c>
      <c r="I33" s="9" t="s">
        <v>16</v>
      </c>
      <c r="J33" s="163"/>
      <c r="K33" s="163"/>
      <c r="L33" s="166"/>
      <c r="M33" s="165"/>
      <c r="N33" s="163"/>
      <c r="O33" s="7"/>
    </row>
    <row r="34" spans="1:17">
      <c r="A34" s="9">
        <v>1</v>
      </c>
      <c r="B34" s="9">
        <v>2</v>
      </c>
      <c r="C34" s="9">
        <v>3</v>
      </c>
      <c r="D34" s="9">
        <v>4</v>
      </c>
      <c r="E34" s="9">
        <v>5</v>
      </c>
      <c r="F34" s="9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53">
        <v>13</v>
      </c>
      <c r="N34" s="53">
        <v>14</v>
      </c>
      <c r="O34" s="7"/>
    </row>
    <row r="35" spans="1:17" ht="141.75">
      <c r="A35" s="238" t="s">
        <v>108</v>
      </c>
      <c r="B35" s="251" t="s">
        <v>108</v>
      </c>
      <c r="C35" s="251" t="s">
        <v>108</v>
      </c>
      <c r="D35" s="239" t="s">
        <v>108</v>
      </c>
      <c r="E35" s="251" t="s">
        <v>108</v>
      </c>
      <c r="F35" s="251" t="s">
        <v>18</v>
      </c>
      <c r="G35" s="10" t="s">
        <v>102</v>
      </c>
      <c r="H35" s="9" t="s">
        <v>97</v>
      </c>
      <c r="I35" s="9">
        <v>744</v>
      </c>
      <c r="J35" s="9">
        <v>95</v>
      </c>
      <c r="K35" s="11">
        <f>J35</f>
        <v>95</v>
      </c>
      <c r="L35" s="11">
        <f>J35</f>
        <v>95</v>
      </c>
      <c r="M35" s="53">
        <v>10</v>
      </c>
      <c r="N35" s="76">
        <v>10</v>
      </c>
      <c r="O35" s="7"/>
    </row>
    <row r="36" spans="1:17" ht="252">
      <c r="A36" s="205"/>
      <c r="B36" s="209"/>
      <c r="C36" s="209"/>
      <c r="D36" s="207"/>
      <c r="E36" s="209"/>
      <c r="F36" s="209"/>
      <c r="G36" s="10" t="s">
        <v>104</v>
      </c>
      <c r="H36" s="9" t="s">
        <v>97</v>
      </c>
      <c r="I36" s="9">
        <v>744</v>
      </c>
      <c r="J36" s="9">
        <v>100</v>
      </c>
      <c r="K36" s="38">
        <f>J36</f>
        <v>100</v>
      </c>
      <c r="L36" s="11">
        <f>J36</f>
        <v>100</v>
      </c>
      <c r="M36" s="53">
        <v>10</v>
      </c>
      <c r="N36" s="53">
        <v>10</v>
      </c>
      <c r="O36" s="7"/>
    </row>
    <row r="37" spans="1:17" ht="18.75" customHeight="1">
      <c r="A37" s="168"/>
      <c r="B37" s="168"/>
      <c r="C37" s="168"/>
      <c r="D37" s="168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</row>
    <row r="38" spans="1:17">
      <c r="A38" s="161" t="s">
        <v>101</v>
      </c>
      <c r="B38" s="161"/>
      <c r="C38" s="161"/>
      <c r="D38" s="161"/>
      <c r="E38" s="161"/>
      <c r="F38" s="161"/>
      <c r="G38" s="161"/>
      <c r="H38" s="161"/>
      <c r="I38" s="161"/>
      <c r="J38" s="161"/>
      <c r="K38" s="7"/>
      <c r="L38" s="7"/>
      <c r="M38" s="7"/>
      <c r="N38" s="7"/>
      <c r="O38" s="7"/>
    </row>
    <row r="39" spans="1:17" ht="117" customHeight="1">
      <c r="A39" s="163" t="s">
        <v>87</v>
      </c>
      <c r="B39" s="163" t="s">
        <v>10</v>
      </c>
      <c r="C39" s="163"/>
      <c r="D39" s="163"/>
      <c r="E39" s="163" t="s">
        <v>11</v>
      </c>
      <c r="F39" s="163"/>
      <c r="G39" s="163" t="s">
        <v>21</v>
      </c>
      <c r="H39" s="163"/>
      <c r="I39" s="163"/>
      <c r="J39" s="163" t="s">
        <v>22</v>
      </c>
      <c r="K39" s="163"/>
      <c r="L39" s="163"/>
      <c r="M39" s="163" t="s">
        <v>187</v>
      </c>
      <c r="N39" s="163"/>
      <c r="O39" s="163"/>
      <c r="P39" s="187" t="s">
        <v>184</v>
      </c>
      <c r="Q39" s="189"/>
    </row>
    <row r="40" spans="1:17" ht="55.5" customHeight="1">
      <c r="A40" s="166"/>
      <c r="B40" s="163"/>
      <c r="C40" s="163"/>
      <c r="D40" s="163"/>
      <c r="E40" s="163"/>
      <c r="F40" s="163"/>
      <c r="G40" s="163" t="s">
        <v>85</v>
      </c>
      <c r="H40" s="163" t="s">
        <v>24</v>
      </c>
      <c r="I40" s="163"/>
      <c r="J40" s="163" t="s">
        <v>226</v>
      </c>
      <c r="K40" s="163" t="s">
        <v>227</v>
      </c>
      <c r="L40" s="163" t="s">
        <v>228</v>
      </c>
      <c r="M40" s="163" t="s">
        <v>226</v>
      </c>
      <c r="N40" s="163" t="s">
        <v>227</v>
      </c>
      <c r="O40" s="163" t="s">
        <v>229</v>
      </c>
      <c r="P40" s="163" t="s">
        <v>185</v>
      </c>
      <c r="Q40" s="163" t="s">
        <v>186</v>
      </c>
    </row>
    <row r="41" spans="1:17" ht="131.25">
      <c r="A41" s="166"/>
      <c r="B41" s="9" t="s">
        <v>25</v>
      </c>
      <c r="C41" s="9" t="s">
        <v>26</v>
      </c>
      <c r="D41" s="9" t="s">
        <v>27</v>
      </c>
      <c r="E41" s="9" t="s">
        <v>28</v>
      </c>
      <c r="F41" s="44" t="s">
        <v>174</v>
      </c>
      <c r="G41" s="166"/>
      <c r="H41" s="9" t="s">
        <v>29</v>
      </c>
      <c r="I41" s="9" t="s">
        <v>16</v>
      </c>
      <c r="J41" s="163"/>
      <c r="K41" s="163"/>
      <c r="L41" s="166"/>
      <c r="M41" s="163"/>
      <c r="N41" s="163"/>
      <c r="O41" s="166"/>
      <c r="P41" s="163"/>
      <c r="Q41" s="163"/>
    </row>
    <row r="42" spans="1:17">
      <c r="A42" s="9">
        <v>1</v>
      </c>
      <c r="B42" s="9">
        <v>2</v>
      </c>
      <c r="C42" s="9">
        <v>3</v>
      </c>
      <c r="D42" s="9">
        <v>4</v>
      </c>
      <c r="E42" s="9">
        <v>5</v>
      </c>
      <c r="F42" s="9">
        <v>6</v>
      </c>
      <c r="G42" s="9">
        <v>7</v>
      </c>
      <c r="H42" s="9">
        <v>8</v>
      </c>
      <c r="I42" s="9">
        <v>9</v>
      </c>
      <c r="J42" s="9">
        <v>10</v>
      </c>
      <c r="K42" s="9">
        <v>11</v>
      </c>
      <c r="L42" s="9">
        <v>12</v>
      </c>
      <c r="M42" s="9">
        <v>13</v>
      </c>
      <c r="N42" s="9">
        <v>14</v>
      </c>
      <c r="O42" s="9">
        <v>15</v>
      </c>
      <c r="P42" s="71">
        <v>16</v>
      </c>
      <c r="Q42" s="71">
        <v>17</v>
      </c>
    </row>
    <row r="43" spans="1:17" ht="99" customHeight="1">
      <c r="A43" s="156" t="s">
        <v>234</v>
      </c>
      <c r="B43" s="80" t="s">
        <v>195</v>
      </c>
      <c r="C43" s="2" t="s">
        <v>17</v>
      </c>
      <c r="D43" s="2" t="s">
        <v>167</v>
      </c>
      <c r="E43" s="125" t="s">
        <v>30</v>
      </c>
      <c r="F43" s="124" t="s">
        <v>56</v>
      </c>
      <c r="G43" s="124" t="s">
        <v>31</v>
      </c>
      <c r="H43" s="124" t="s">
        <v>32</v>
      </c>
      <c r="I43" s="3" t="s">
        <v>107</v>
      </c>
      <c r="J43" s="124">
        <v>45</v>
      </c>
      <c r="K43" s="124">
        <f>J43</f>
        <v>45</v>
      </c>
      <c r="L43" s="124">
        <f>J43</f>
        <v>45</v>
      </c>
      <c r="M43" s="124" t="s">
        <v>18</v>
      </c>
      <c r="N43" s="124" t="s">
        <v>18</v>
      </c>
      <c r="O43" s="124" t="s">
        <v>18</v>
      </c>
      <c r="P43" s="125">
        <v>10</v>
      </c>
      <c r="Q43" s="76">
        <f>J43*0.1</f>
        <v>5</v>
      </c>
    </row>
    <row r="44" spans="1:17" ht="112.5" hidden="1">
      <c r="A44" s="121" t="s">
        <v>236</v>
      </c>
      <c r="B44" s="80" t="s">
        <v>196</v>
      </c>
      <c r="C44" s="124" t="s">
        <v>19</v>
      </c>
      <c r="D44" s="2" t="s">
        <v>167</v>
      </c>
      <c r="E44" s="125" t="s">
        <v>30</v>
      </c>
      <c r="F44" s="124" t="s">
        <v>56</v>
      </c>
      <c r="G44" s="124" t="s">
        <v>31</v>
      </c>
      <c r="H44" s="124" t="s">
        <v>32</v>
      </c>
      <c r="I44" s="3" t="s">
        <v>107</v>
      </c>
      <c r="J44" s="124"/>
      <c r="K44" s="124">
        <f t="shared" ref="K44:K50" si="0">J44</f>
        <v>0</v>
      </c>
      <c r="L44" s="124">
        <f t="shared" ref="L44:L50" si="1">J44</f>
        <v>0</v>
      </c>
      <c r="M44" s="124" t="s">
        <v>18</v>
      </c>
      <c r="N44" s="124" t="s">
        <v>18</v>
      </c>
      <c r="O44" s="124" t="s">
        <v>18</v>
      </c>
      <c r="P44" s="125">
        <v>10</v>
      </c>
      <c r="Q44" s="76">
        <f>J44*0.1</f>
        <v>0</v>
      </c>
    </row>
    <row r="45" spans="1:17" ht="150" hidden="1">
      <c r="A45" s="45" t="s">
        <v>175</v>
      </c>
      <c r="B45" s="80" t="s">
        <v>200</v>
      </c>
      <c r="C45" s="2" t="s">
        <v>17</v>
      </c>
      <c r="D45" s="124" t="s">
        <v>167</v>
      </c>
      <c r="E45" s="125" t="s">
        <v>30</v>
      </c>
      <c r="F45" s="124" t="s">
        <v>88</v>
      </c>
      <c r="G45" s="124" t="s">
        <v>31</v>
      </c>
      <c r="H45" s="124" t="s">
        <v>32</v>
      </c>
      <c r="I45" s="3" t="s">
        <v>107</v>
      </c>
      <c r="J45" s="124"/>
      <c r="K45" s="124">
        <f t="shared" si="0"/>
        <v>0</v>
      </c>
      <c r="L45" s="124">
        <f t="shared" si="1"/>
        <v>0</v>
      </c>
      <c r="M45" s="124" t="s">
        <v>18</v>
      </c>
      <c r="N45" s="124" t="s">
        <v>18</v>
      </c>
      <c r="O45" s="124" t="s">
        <v>18</v>
      </c>
      <c r="P45" s="125">
        <v>10</v>
      </c>
      <c r="Q45" s="76">
        <f t="shared" ref="Q45:Q52" si="2">J45*0.1</f>
        <v>0</v>
      </c>
    </row>
    <row r="46" spans="1:17" ht="131.25" hidden="1">
      <c r="A46" s="79" t="s">
        <v>197</v>
      </c>
      <c r="B46" s="80" t="s">
        <v>198</v>
      </c>
      <c r="C46" s="2" t="s">
        <v>19</v>
      </c>
      <c r="D46" s="124" t="s">
        <v>167</v>
      </c>
      <c r="E46" s="125" t="s">
        <v>30</v>
      </c>
      <c r="F46" s="124" t="s">
        <v>88</v>
      </c>
      <c r="G46" s="124" t="s">
        <v>31</v>
      </c>
      <c r="H46" s="124" t="s">
        <v>32</v>
      </c>
      <c r="I46" s="3" t="s">
        <v>107</v>
      </c>
      <c r="J46" s="124"/>
      <c r="K46" s="124">
        <f t="shared" si="0"/>
        <v>0</v>
      </c>
      <c r="L46" s="124">
        <f t="shared" si="1"/>
        <v>0</v>
      </c>
      <c r="M46" s="124" t="s">
        <v>18</v>
      </c>
      <c r="N46" s="124" t="s">
        <v>18</v>
      </c>
      <c r="O46" s="124" t="s">
        <v>18</v>
      </c>
      <c r="P46" s="125">
        <v>10</v>
      </c>
      <c r="Q46" s="76">
        <f t="shared" si="2"/>
        <v>0</v>
      </c>
    </row>
    <row r="47" spans="1:17" ht="112.5" hidden="1">
      <c r="A47" s="121" t="s">
        <v>237</v>
      </c>
      <c r="B47" s="80" t="s">
        <v>196</v>
      </c>
      <c r="C47" s="2" t="s">
        <v>19</v>
      </c>
      <c r="D47" s="124" t="s">
        <v>173</v>
      </c>
      <c r="E47" s="125" t="s">
        <v>30</v>
      </c>
      <c r="F47" s="124" t="s">
        <v>56</v>
      </c>
      <c r="G47" s="124" t="s">
        <v>31</v>
      </c>
      <c r="H47" s="124" t="s">
        <v>32</v>
      </c>
      <c r="I47" s="3" t="s">
        <v>107</v>
      </c>
      <c r="J47" s="124"/>
      <c r="K47" s="124">
        <f t="shared" si="0"/>
        <v>0</v>
      </c>
      <c r="L47" s="124">
        <f t="shared" si="1"/>
        <v>0</v>
      </c>
      <c r="M47" s="124" t="s">
        <v>18</v>
      </c>
      <c r="N47" s="124" t="s">
        <v>18</v>
      </c>
      <c r="O47" s="124" t="s">
        <v>18</v>
      </c>
      <c r="P47" s="125">
        <v>10</v>
      </c>
      <c r="Q47" s="76">
        <f t="shared" si="2"/>
        <v>0</v>
      </c>
    </row>
    <row r="48" spans="1:17" ht="97.5" customHeight="1">
      <c r="A48" s="121" t="s">
        <v>235</v>
      </c>
      <c r="B48" s="80" t="s">
        <v>195</v>
      </c>
      <c r="C48" s="2" t="s">
        <v>17</v>
      </c>
      <c r="D48" s="124" t="s">
        <v>173</v>
      </c>
      <c r="E48" s="125" t="s">
        <v>30</v>
      </c>
      <c r="F48" s="124" t="s">
        <v>56</v>
      </c>
      <c r="G48" s="124" t="s">
        <v>31</v>
      </c>
      <c r="H48" s="124" t="s">
        <v>32</v>
      </c>
      <c r="I48" s="3" t="s">
        <v>107</v>
      </c>
      <c r="J48" s="124">
        <f>250+18</f>
        <v>268</v>
      </c>
      <c r="K48" s="124">
        <f t="shared" si="0"/>
        <v>268</v>
      </c>
      <c r="L48" s="124">
        <f t="shared" si="1"/>
        <v>268</v>
      </c>
      <c r="M48" s="124" t="s">
        <v>18</v>
      </c>
      <c r="N48" s="124" t="s">
        <v>18</v>
      </c>
      <c r="O48" s="124" t="s">
        <v>18</v>
      </c>
      <c r="P48" s="125">
        <v>10</v>
      </c>
      <c r="Q48" s="76">
        <f t="shared" si="2"/>
        <v>27</v>
      </c>
    </row>
    <row r="49" spans="1:17" ht="132.75" hidden="1" customHeight="1">
      <c r="A49" s="79" t="s">
        <v>201</v>
      </c>
      <c r="B49" s="80" t="s">
        <v>200</v>
      </c>
      <c r="C49" s="2" t="s">
        <v>17</v>
      </c>
      <c r="D49" s="36" t="s">
        <v>173</v>
      </c>
      <c r="E49" s="37" t="s">
        <v>30</v>
      </c>
      <c r="F49" s="44" t="s">
        <v>88</v>
      </c>
      <c r="G49" s="36" t="s">
        <v>31</v>
      </c>
      <c r="H49" s="36" t="s">
        <v>32</v>
      </c>
      <c r="I49" s="3" t="s">
        <v>107</v>
      </c>
      <c r="J49" s="85"/>
      <c r="K49" s="74">
        <f t="shared" si="0"/>
        <v>0</v>
      </c>
      <c r="L49" s="74">
        <f t="shared" si="1"/>
        <v>0</v>
      </c>
      <c r="M49" s="74" t="s">
        <v>18</v>
      </c>
      <c r="N49" s="74" t="s">
        <v>18</v>
      </c>
      <c r="O49" s="74" t="s">
        <v>18</v>
      </c>
      <c r="P49" s="73">
        <v>5</v>
      </c>
      <c r="Q49" s="76">
        <f t="shared" si="2"/>
        <v>0</v>
      </c>
    </row>
    <row r="50" spans="1:17" ht="131.25" hidden="1">
      <c r="A50" s="79" t="s">
        <v>202</v>
      </c>
      <c r="B50" s="80" t="s">
        <v>198</v>
      </c>
      <c r="C50" s="2" t="s">
        <v>19</v>
      </c>
      <c r="D50" s="36" t="s">
        <v>173</v>
      </c>
      <c r="E50" s="37" t="s">
        <v>30</v>
      </c>
      <c r="F50" s="44" t="s">
        <v>88</v>
      </c>
      <c r="G50" s="36" t="s">
        <v>31</v>
      </c>
      <c r="H50" s="36" t="s">
        <v>32</v>
      </c>
      <c r="I50" s="3" t="s">
        <v>107</v>
      </c>
      <c r="J50" s="74"/>
      <c r="K50" s="74">
        <f t="shared" si="0"/>
        <v>0</v>
      </c>
      <c r="L50" s="74">
        <f t="shared" si="1"/>
        <v>0</v>
      </c>
      <c r="M50" s="74" t="s">
        <v>18</v>
      </c>
      <c r="N50" s="74" t="s">
        <v>18</v>
      </c>
      <c r="O50" s="74" t="s">
        <v>18</v>
      </c>
      <c r="P50" s="73"/>
      <c r="Q50" s="76">
        <f t="shared" si="2"/>
        <v>0</v>
      </c>
    </row>
    <row r="51" spans="1:17" hidden="1">
      <c r="A51" s="20"/>
      <c r="B51" s="11"/>
      <c r="C51" s="9"/>
      <c r="D51" s="9"/>
      <c r="E51" s="11"/>
      <c r="F51" s="11"/>
      <c r="G51" s="9"/>
      <c r="H51" s="9"/>
      <c r="I51" s="3"/>
      <c r="J51" s="74"/>
      <c r="K51" s="74"/>
      <c r="L51" s="74"/>
      <c r="M51" s="74"/>
      <c r="N51" s="74"/>
      <c r="O51" s="74"/>
      <c r="P51" s="73"/>
      <c r="Q51" s="76">
        <f t="shared" si="2"/>
        <v>0</v>
      </c>
    </row>
    <row r="52" spans="1:17" ht="23.25" customHeight="1">
      <c r="A52" s="12" t="s">
        <v>94</v>
      </c>
      <c r="B52" s="11"/>
      <c r="C52" s="9"/>
      <c r="D52" s="9"/>
      <c r="E52" s="11"/>
      <c r="F52" s="11"/>
      <c r="G52" s="9"/>
      <c r="H52" s="9"/>
      <c r="I52" s="13"/>
      <c r="J52" s="74">
        <f>SUM(J43:J51)</f>
        <v>313</v>
      </c>
      <c r="K52" s="74">
        <f t="shared" ref="K52:L52" si="3">SUM(K43:K51)</f>
        <v>313</v>
      </c>
      <c r="L52" s="74">
        <f t="shared" si="3"/>
        <v>313</v>
      </c>
      <c r="M52" s="74"/>
      <c r="N52" s="74"/>
      <c r="O52" s="74"/>
      <c r="P52" s="73">
        <v>10</v>
      </c>
      <c r="Q52" s="76">
        <f t="shared" si="2"/>
        <v>31</v>
      </c>
    </row>
    <row r="53" spans="1:17">
      <c r="A53" s="162"/>
      <c r="B53" s="162"/>
      <c r="C53" s="162"/>
      <c r="D53" s="162"/>
      <c r="E53" s="162"/>
      <c r="F53" s="162"/>
      <c r="G53" s="162"/>
      <c r="H53" s="162"/>
      <c r="I53" s="162"/>
      <c r="J53" s="162"/>
      <c r="K53" s="162"/>
      <c r="L53" s="162"/>
      <c r="M53" s="162"/>
      <c r="N53" s="162"/>
      <c r="O53" s="162"/>
    </row>
    <row r="54" spans="1:17">
      <c r="A54" s="161" t="s">
        <v>33</v>
      </c>
      <c r="B54" s="161"/>
      <c r="C54" s="161"/>
      <c r="D54" s="161"/>
      <c r="E54" s="161"/>
      <c r="F54" s="161"/>
      <c r="G54" s="161"/>
      <c r="H54" s="161"/>
      <c r="I54" s="161"/>
      <c r="J54" s="161"/>
      <c r="K54" s="161"/>
      <c r="L54" s="161"/>
      <c r="M54" s="161"/>
      <c r="N54" s="161"/>
      <c r="O54" s="161"/>
    </row>
    <row r="55" spans="1:17">
      <c r="A55" s="163" t="s">
        <v>34</v>
      </c>
      <c r="B55" s="163"/>
      <c r="C55" s="163"/>
      <c r="D55" s="163"/>
      <c r="E55" s="163"/>
      <c r="F55" s="164"/>
      <c r="G55" s="164"/>
      <c r="H55" s="164"/>
      <c r="I55" s="164"/>
      <c r="J55" s="164"/>
      <c r="K55" s="164"/>
      <c r="L55" s="7"/>
      <c r="M55" s="7"/>
      <c r="N55" s="7"/>
      <c r="O55" s="7"/>
    </row>
    <row r="56" spans="1:17">
      <c r="A56" s="9" t="s">
        <v>35</v>
      </c>
      <c r="B56" s="9" t="s">
        <v>36</v>
      </c>
      <c r="C56" s="9" t="s">
        <v>37</v>
      </c>
      <c r="D56" s="9" t="s">
        <v>38</v>
      </c>
      <c r="E56" s="163" t="s">
        <v>15</v>
      </c>
      <c r="F56" s="164"/>
      <c r="G56" s="164"/>
      <c r="H56" s="164"/>
      <c r="I56" s="164"/>
      <c r="J56" s="164"/>
      <c r="K56" s="164"/>
      <c r="L56" s="7"/>
      <c r="M56" s="7"/>
      <c r="N56" s="7"/>
      <c r="O56" s="7"/>
    </row>
    <row r="57" spans="1:17">
      <c r="A57" s="9">
        <v>1</v>
      </c>
      <c r="B57" s="9">
        <v>2</v>
      </c>
      <c r="C57" s="9">
        <v>3</v>
      </c>
      <c r="D57" s="9">
        <v>4</v>
      </c>
      <c r="E57" s="163">
        <v>5</v>
      </c>
      <c r="F57" s="164"/>
      <c r="G57" s="164"/>
      <c r="H57" s="164"/>
      <c r="I57" s="164"/>
      <c r="J57" s="164"/>
      <c r="K57" s="164"/>
      <c r="L57" s="7"/>
      <c r="M57" s="7"/>
      <c r="N57" s="7"/>
      <c r="O57" s="7"/>
    </row>
    <row r="58" spans="1:17">
      <c r="A58" s="9" t="s">
        <v>18</v>
      </c>
      <c r="B58" s="9" t="s">
        <v>18</v>
      </c>
      <c r="C58" s="9" t="s">
        <v>18</v>
      </c>
      <c r="D58" s="9" t="s">
        <v>18</v>
      </c>
      <c r="E58" s="163" t="s">
        <v>18</v>
      </c>
      <c r="F58" s="165"/>
      <c r="G58" s="165"/>
      <c r="H58" s="165"/>
      <c r="I58" s="165"/>
      <c r="J58" s="165"/>
      <c r="K58" s="165"/>
      <c r="L58" s="7"/>
      <c r="M58" s="7"/>
      <c r="N58" s="7"/>
      <c r="O58" s="7"/>
    </row>
    <row r="59" spans="1:17">
      <c r="A59" s="161" t="s">
        <v>39</v>
      </c>
      <c r="B59" s="161"/>
      <c r="C59" s="161"/>
      <c r="D59" s="161"/>
      <c r="E59" s="161"/>
      <c r="F59" s="161"/>
      <c r="G59" s="7"/>
      <c r="H59" s="7"/>
      <c r="I59" s="7"/>
      <c r="J59" s="7"/>
      <c r="K59" s="7"/>
      <c r="L59" s="7"/>
      <c r="M59" s="7"/>
      <c r="N59" s="7"/>
      <c r="O59" s="7"/>
    </row>
    <row r="60" spans="1:17">
      <c r="A60" s="198" t="s">
        <v>40</v>
      </c>
      <c r="B60" s="198"/>
      <c r="C60" s="198"/>
      <c r="D60" s="198"/>
      <c r="E60" s="198"/>
      <c r="F60" s="198"/>
      <c r="G60" s="198"/>
      <c r="H60" s="198"/>
      <c r="I60" s="198"/>
      <c r="J60" s="198"/>
      <c r="K60" s="198"/>
      <c r="L60" s="14"/>
      <c r="M60" s="14"/>
      <c r="N60" s="14"/>
      <c r="O60" s="14"/>
    </row>
    <row r="61" spans="1:17" ht="40.5" customHeight="1">
      <c r="A61" s="199" t="s">
        <v>41</v>
      </c>
      <c r="B61" s="199"/>
      <c r="C61" s="199"/>
      <c r="D61" s="199"/>
      <c r="E61" s="199"/>
      <c r="F61" s="199"/>
      <c r="G61" s="199"/>
      <c r="H61" s="199"/>
      <c r="I61" s="199"/>
      <c r="J61" s="199"/>
      <c r="K61" s="199"/>
      <c r="L61" s="14"/>
      <c r="M61" s="14"/>
      <c r="N61" s="14"/>
      <c r="O61" s="14"/>
    </row>
    <row r="62" spans="1:17" ht="16.5" customHeight="1">
      <c r="A62" s="243" t="s">
        <v>42</v>
      </c>
      <c r="B62" s="243"/>
      <c r="C62" s="243"/>
      <c r="D62" s="243"/>
      <c r="E62" s="243"/>
      <c r="F62" s="243"/>
      <c r="G62" s="243"/>
      <c r="H62" s="243"/>
      <c r="I62" s="243"/>
      <c r="J62" s="243"/>
      <c r="K62" s="243"/>
      <c r="L62" s="14"/>
      <c r="M62" s="14"/>
      <c r="N62" s="14"/>
      <c r="O62" s="14"/>
    </row>
    <row r="63" spans="1:17">
      <c r="A63" s="161" t="s">
        <v>43</v>
      </c>
      <c r="B63" s="161"/>
      <c r="C63" s="161"/>
      <c r="D63" s="161"/>
      <c r="E63" s="161"/>
      <c r="F63" s="161"/>
      <c r="G63" s="161"/>
      <c r="H63" s="161"/>
      <c r="I63" s="161"/>
      <c r="J63" s="7"/>
      <c r="K63" s="7"/>
      <c r="L63" s="7"/>
      <c r="M63" s="7"/>
      <c r="N63" s="7"/>
      <c r="O63" s="7"/>
    </row>
    <row r="64" spans="1:17" ht="18.75" customHeight="1">
      <c r="A64" s="236" t="s">
        <v>44</v>
      </c>
      <c r="B64" s="236"/>
      <c r="C64" s="236"/>
      <c r="D64" s="236"/>
      <c r="E64" s="236" t="s">
        <v>45</v>
      </c>
      <c r="F64" s="236"/>
      <c r="G64" s="236"/>
      <c r="H64" s="236" t="s">
        <v>46</v>
      </c>
      <c r="I64" s="236"/>
      <c r="J64" s="236"/>
      <c r="K64" s="236"/>
      <c r="L64" s="236"/>
      <c r="M64" s="95"/>
      <c r="N64" s="95"/>
      <c r="O64" s="95"/>
      <c r="P64" s="95"/>
    </row>
    <row r="65" spans="1:15">
      <c r="A65" s="237">
        <v>1</v>
      </c>
      <c r="B65" s="237"/>
      <c r="C65" s="237"/>
      <c r="D65" s="237"/>
      <c r="E65" s="240">
        <v>2</v>
      </c>
      <c r="F65" s="241"/>
      <c r="G65" s="242"/>
      <c r="H65" s="236">
        <v>3</v>
      </c>
      <c r="I65" s="236"/>
      <c r="J65" s="236"/>
      <c r="K65" s="236"/>
      <c r="L65" s="236"/>
    </row>
    <row r="66" spans="1:15" ht="58.5" customHeight="1">
      <c r="A66" s="252" t="s">
        <v>436</v>
      </c>
      <c r="B66" s="253"/>
      <c r="C66" s="253"/>
      <c r="D66" s="254"/>
      <c r="E66" s="240" t="s">
        <v>47</v>
      </c>
      <c r="F66" s="241"/>
      <c r="G66" s="242"/>
      <c r="H66" s="240" t="s">
        <v>48</v>
      </c>
      <c r="I66" s="241"/>
      <c r="J66" s="241"/>
      <c r="K66" s="241"/>
      <c r="L66" s="242"/>
    </row>
    <row r="67" spans="1:15" ht="60.75" customHeight="1">
      <c r="A67" s="252" t="s">
        <v>436</v>
      </c>
      <c r="B67" s="253"/>
      <c r="C67" s="253"/>
      <c r="D67" s="254"/>
      <c r="E67" s="240" t="s">
        <v>49</v>
      </c>
      <c r="F67" s="241"/>
      <c r="G67" s="242"/>
      <c r="H67" s="240" t="s">
        <v>50</v>
      </c>
      <c r="I67" s="241"/>
      <c r="J67" s="241"/>
      <c r="K67" s="241"/>
      <c r="L67" s="242"/>
    </row>
    <row r="68" spans="1:15" ht="60.75" customHeight="1">
      <c r="A68" s="252" t="s">
        <v>437</v>
      </c>
      <c r="B68" s="253"/>
      <c r="C68" s="253"/>
      <c r="D68" s="254"/>
      <c r="E68" s="240" t="s">
        <v>52</v>
      </c>
      <c r="F68" s="241"/>
      <c r="G68" s="242"/>
      <c r="H68" s="240" t="s">
        <v>48</v>
      </c>
      <c r="I68" s="241"/>
      <c r="J68" s="241"/>
      <c r="K68" s="241"/>
      <c r="L68" s="242"/>
    </row>
    <row r="69" spans="1:15" ht="53.25" customHeight="1">
      <c r="A69" s="252" t="s">
        <v>438</v>
      </c>
      <c r="B69" s="253"/>
      <c r="C69" s="253"/>
      <c r="D69" s="254"/>
      <c r="E69" s="240" t="s">
        <v>51</v>
      </c>
      <c r="F69" s="241"/>
      <c r="G69" s="242"/>
      <c r="H69" s="255" t="s">
        <v>188</v>
      </c>
      <c r="I69" s="256"/>
      <c r="J69" s="256"/>
      <c r="K69" s="256"/>
      <c r="L69" s="257"/>
    </row>
    <row r="70" spans="1:15">
      <c r="A70" s="8"/>
      <c r="B70" s="8"/>
      <c r="C70" s="8"/>
      <c r="D70" s="8"/>
      <c r="E70" s="8"/>
      <c r="F70" s="8"/>
      <c r="G70" s="8"/>
      <c r="H70" s="8"/>
      <c r="I70" s="8"/>
      <c r="J70" s="7"/>
      <c r="K70" s="7"/>
      <c r="L70" s="7"/>
      <c r="M70" s="7"/>
      <c r="N70" s="7"/>
      <c r="O70" s="7"/>
    </row>
    <row r="71" spans="1:15" ht="29.25" customHeight="1">
      <c r="A71" s="169" t="s">
        <v>53</v>
      </c>
      <c r="B71" s="169"/>
      <c r="C71" s="169"/>
      <c r="D71" s="169"/>
      <c r="E71" s="169"/>
      <c r="F71" s="169"/>
      <c r="G71" s="169"/>
      <c r="H71" s="169"/>
      <c r="I71" s="169"/>
      <c r="J71" s="169"/>
      <c r="K71" s="169"/>
      <c r="L71" s="169"/>
      <c r="M71" s="210" t="s">
        <v>193</v>
      </c>
      <c r="N71" s="165" t="s">
        <v>203</v>
      </c>
      <c r="O71" s="7"/>
    </row>
    <row r="72" spans="1:15" ht="18" customHeight="1">
      <c r="A72" s="161" t="s">
        <v>54</v>
      </c>
      <c r="B72" s="161"/>
      <c r="C72" s="161"/>
      <c r="D72" s="161"/>
      <c r="E72" s="161"/>
      <c r="F72" s="161"/>
      <c r="G72" s="161"/>
      <c r="H72" s="161"/>
      <c r="I72" s="161"/>
      <c r="J72" s="161"/>
      <c r="K72" s="161"/>
      <c r="L72" s="161"/>
      <c r="M72" s="211"/>
      <c r="N72" s="165"/>
      <c r="O72" s="7"/>
    </row>
    <row r="73" spans="1:15">
      <c r="A73" s="161" t="s">
        <v>9</v>
      </c>
      <c r="B73" s="161"/>
      <c r="C73" s="161"/>
      <c r="D73" s="161"/>
      <c r="E73" s="161"/>
      <c r="F73" s="161"/>
      <c r="G73" s="161"/>
      <c r="H73" s="161"/>
      <c r="I73" s="161"/>
      <c r="J73" s="161"/>
      <c r="K73" s="161"/>
      <c r="L73" s="161"/>
      <c r="M73" s="211"/>
      <c r="N73" s="165"/>
      <c r="O73" s="7"/>
    </row>
    <row r="74" spans="1:15">
      <c r="A74" s="161" t="s">
        <v>86</v>
      </c>
      <c r="B74" s="161"/>
      <c r="C74" s="161"/>
      <c r="D74" s="161"/>
      <c r="E74" s="161"/>
      <c r="F74" s="161"/>
      <c r="G74" s="161"/>
      <c r="H74" s="161"/>
      <c r="I74" s="161"/>
      <c r="J74" s="161"/>
      <c r="K74" s="161"/>
      <c r="L74" s="161"/>
      <c r="M74" s="7"/>
      <c r="N74" s="8"/>
      <c r="O74" s="7"/>
    </row>
    <row r="75" spans="1:15">
      <c r="A75" s="161" t="s">
        <v>100</v>
      </c>
      <c r="B75" s="161"/>
      <c r="C75" s="161"/>
      <c r="D75" s="161"/>
      <c r="E75" s="161"/>
      <c r="F75" s="161"/>
      <c r="G75" s="161"/>
      <c r="H75" s="161"/>
      <c r="I75" s="161"/>
      <c r="J75" s="161"/>
      <c r="K75" s="7"/>
      <c r="L75" s="7"/>
      <c r="M75" s="7"/>
      <c r="N75" s="8"/>
      <c r="O75" s="7"/>
    </row>
    <row r="76" spans="1:15" ht="81" customHeight="1">
      <c r="A76" s="163" t="s">
        <v>87</v>
      </c>
      <c r="B76" s="163" t="s">
        <v>10</v>
      </c>
      <c r="C76" s="163"/>
      <c r="D76" s="163"/>
      <c r="E76" s="163" t="s">
        <v>11</v>
      </c>
      <c r="F76" s="163"/>
      <c r="G76" s="163" t="s">
        <v>12</v>
      </c>
      <c r="H76" s="163"/>
      <c r="I76" s="163"/>
      <c r="J76" s="163" t="s">
        <v>13</v>
      </c>
      <c r="K76" s="163"/>
      <c r="L76" s="163"/>
      <c r="M76" s="187" t="s">
        <v>184</v>
      </c>
      <c r="N76" s="189"/>
      <c r="O76" s="7"/>
    </row>
    <row r="77" spans="1:15" ht="59.25" customHeight="1">
      <c r="A77" s="166"/>
      <c r="B77" s="163"/>
      <c r="C77" s="163"/>
      <c r="D77" s="163"/>
      <c r="E77" s="163"/>
      <c r="F77" s="163"/>
      <c r="G77" s="163" t="s">
        <v>14</v>
      </c>
      <c r="H77" s="163" t="s">
        <v>24</v>
      </c>
      <c r="I77" s="163"/>
      <c r="J77" s="163" t="s">
        <v>226</v>
      </c>
      <c r="K77" s="163" t="s">
        <v>227</v>
      </c>
      <c r="L77" s="163" t="s">
        <v>232</v>
      </c>
      <c r="M77" s="165" t="s">
        <v>185</v>
      </c>
      <c r="N77" s="163" t="s">
        <v>186</v>
      </c>
      <c r="O77" s="7"/>
    </row>
    <row r="78" spans="1:15" ht="56.25">
      <c r="A78" s="166"/>
      <c r="B78" s="9" t="s">
        <v>26</v>
      </c>
      <c r="C78" s="9" t="s">
        <v>27</v>
      </c>
      <c r="D78" s="9" t="s">
        <v>18</v>
      </c>
      <c r="E78" s="9" t="s">
        <v>58</v>
      </c>
      <c r="F78" s="9" t="s">
        <v>18</v>
      </c>
      <c r="G78" s="166"/>
      <c r="H78" s="9" t="s">
        <v>15</v>
      </c>
      <c r="I78" s="9" t="s">
        <v>16</v>
      </c>
      <c r="J78" s="163"/>
      <c r="K78" s="163"/>
      <c r="L78" s="166"/>
      <c r="M78" s="165"/>
      <c r="N78" s="163"/>
      <c r="O78" s="7"/>
    </row>
    <row r="79" spans="1:15">
      <c r="A79" s="9">
        <v>1</v>
      </c>
      <c r="B79" s="9">
        <v>2</v>
      </c>
      <c r="C79" s="9">
        <v>3</v>
      </c>
      <c r="D79" s="9">
        <v>4</v>
      </c>
      <c r="E79" s="9">
        <v>5</v>
      </c>
      <c r="F79" s="9">
        <v>6</v>
      </c>
      <c r="G79" s="9">
        <v>7</v>
      </c>
      <c r="H79" s="9">
        <v>8</v>
      </c>
      <c r="I79" s="9">
        <v>9</v>
      </c>
      <c r="J79" s="9">
        <v>10</v>
      </c>
      <c r="K79" s="9">
        <v>11</v>
      </c>
      <c r="L79" s="9">
        <v>12</v>
      </c>
      <c r="M79" s="53">
        <v>13</v>
      </c>
      <c r="N79" s="53">
        <v>14</v>
      </c>
      <c r="O79" s="7"/>
    </row>
    <row r="80" spans="1:15" ht="126">
      <c r="A80" s="238" t="s">
        <v>108</v>
      </c>
      <c r="B80" s="239" t="s">
        <v>108</v>
      </c>
      <c r="C80" s="239" t="s">
        <v>108</v>
      </c>
      <c r="D80" s="251" t="s">
        <v>18</v>
      </c>
      <c r="E80" s="239" t="s">
        <v>108</v>
      </c>
      <c r="F80" s="251" t="s">
        <v>18</v>
      </c>
      <c r="G80" s="10" t="s">
        <v>103</v>
      </c>
      <c r="H80" s="9" t="s">
        <v>97</v>
      </c>
      <c r="I80" s="9">
        <v>744</v>
      </c>
      <c r="J80" s="9">
        <v>95</v>
      </c>
      <c r="K80" s="43">
        <v>95</v>
      </c>
      <c r="L80" s="43">
        <v>95</v>
      </c>
      <c r="M80" s="53">
        <v>10</v>
      </c>
      <c r="N80" s="76">
        <v>10</v>
      </c>
      <c r="O80" s="7"/>
    </row>
    <row r="81" spans="1:17" ht="252">
      <c r="A81" s="205"/>
      <c r="B81" s="207"/>
      <c r="C81" s="207"/>
      <c r="D81" s="209"/>
      <c r="E81" s="207"/>
      <c r="F81" s="209"/>
      <c r="G81" s="10" t="s">
        <v>104</v>
      </c>
      <c r="H81" s="9" t="s">
        <v>97</v>
      </c>
      <c r="I81" s="9">
        <v>744</v>
      </c>
      <c r="J81" s="9">
        <v>100</v>
      </c>
      <c r="K81" s="43">
        <v>100</v>
      </c>
      <c r="L81" s="43">
        <v>100</v>
      </c>
      <c r="M81" s="53">
        <v>10</v>
      </c>
      <c r="N81" s="53">
        <v>10</v>
      </c>
      <c r="O81" s="7"/>
    </row>
    <row r="82" spans="1:17" ht="18.75" customHeight="1">
      <c r="A82" s="168"/>
      <c r="B82" s="168"/>
      <c r="C82" s="168"/>
      <c r="D82" s="168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</row>
    <row r="83" spans="1:17">
      <c r="A83" s="161" t="s">
        <v>101</v>
      </c>
      <c r="B83" s="161"/>
      <c r="C83" s="161"/>
      <c r="D83" s="161"/>
      <c r="E83" s="161"/>
      <c r="F83" s="161"/>
      <c r="G83" s="161"/>
      <c r="H83" s="161"/>
      <c r="I83" s="161"/>
      <c r="J83" s="161"/>
      <c r="K83" s="7"/>
      <c r="L83" s="7"/>
      <c r="M83" s="7"/>
      <c r="N83" s="7"/>
      <c r="O83" s="7"/>
    </row>
    <row r="84" spans="1:17" ht="123.75" customHeight="1">
      <c r="A84" s="163" t="s">
        <v>87</v>
      </c>
      <c r="B84" s="163" t="s">
        <v>10</v>
      </c>
      <c r="C84" s="163"/>
      <c r="D84" s="163"/>
      <c r="E84" s="163" t="s">
        <v>11</v>
      </c>
      <c r="F84" s="163"/>
      <c r="G84" s="163" t="s">
        <v>21</v>
      </c>
      <c r="H84" s="163"/>
      <c r="I84" s="163"/>
      <c r="J84" s="163" t="s">
        <v>22</v>
      </c>
      <c r="K84" s="163"/>
      <c r="L84" s="163"/>
      <c r="M84" s="163" t="s">
        <v>23</v>
      </c>
      <c r="N84" s="163"/>
      <c r="O84" s="163"/>
      <c r="P84" s="187" t="s">
        <v>184</v>
      </c>
      <c r="Q84" s="189"/>
    </row>
    <row r="85" spans="1:17" ht="63" customHeight="1">
      <c r="A85" s="166"/>
      <c r="B85" s="163"/>
      <c r="C85" s="163"/>
      <c r="D85" s="163"/>
      <c r="E85" s="163"/>
      <c r="F85" s="163"/>
      <c r="G85" s="163" t="s">
        <v>85</v>
      </c>
      <c r="H85" s="163" t="s">
        <v>24</v>
      </c>
      <c r="I85" s="163"/>
      <c r="J85" s="163" t="s">
        <v>226</v>
      </c>
      <c r="K85" s="163" t="s">
        <v>231</v>
      </c>
      <c r="L85" s="163" t="s">
        <v>232</v>
      </c>
      <c r="M85" s="163" t="s">
        <v>230</v>
      </c>
      <c r="N85" s="163" t="s">
        <v>231</v>
      </c>
      <c r="O85" s="163" t="s">
        <v>232</v>
      </c>
      <c r="P85" s="163" t="s">
        <v>185</v>
      </c>
      <c r="Q85" s="163" t="s">
        <v>186</v>
      </c>
    </row>
    <row r="86" spans="1:17" ht="52.5" customHeight="1">
      <c r="A86" s="166"/>
      <c r="B86" s="9" t="s">
        <v>26</v>
      </c>
      <c r="C86" s="9" t="s">
        <v>27</v>
      </c>
      <c r="D86" s="9" t="s">
        <v>18</v>
      </c>
      <c r="E86" s="9" t="s">
        <v>58</v>
      </c>
      <c r="F86" s="9" t="s">
        <v>18</v>
      </c>
      <c r="G86" s="166"/>
      <c r="H86" s="9" t="s">
        <v>29</v>
      </c>
      <c r="I86" s="9" t="s">
        <v>16</v>
      </c>
      <c r="J86" s="163"/>
      <c r="K86" s="166"/>
      <c r="L86" s="166"/>
      <c r="M86" s="166"/>
      <c r="N86" s="166"/>
      <c r="O86" s="166"/>
      <c r="P86" s="163"/>
      <c r="Q86" s="163"/>
    </row>
    <row r="87" spans="1:17">
      <c r="A87" s="18">
        <v>1</v>
      </c>
      <c r="B87" s="18">
        <v>2</v>
      </c>
      <c r="C87" s="18">
        <v>3</v>
      </c>
      <c r="D87" s="9">
        <v>4</v>
      </c>
      <c r="E87" s="9">
        <v>5</v>
      </c>
      <c r="F87" s="9">
        <v>6</v>
      </c>
      <c r="G87" s="9">
        <v>7</v>
      </c>
      <c r="H87" s="9">
        <v>8</v>
      </c>
      <c r="I87" s="9">
        <v>9</v>
      </c>
      <c r="J87" s="9">
        <v>10</v>
      </c>
      <c r="K87" s="9">
        <v>11</v>
      </c>
      <c r="L87" s="9">
        <v>12</v>
      </c>
      <c r="M87" s="9">
        <v>13</v>
      </c>
      <c r="N87" s="9">
        <v>14</v>
      </c>
      <c r="O87" s="9">
        <v>15</v>
      </c>
      <c r="P87" s="71">
        <v>16</v>
      </c>
      <c r="Q87" s="71">
        <v>17</v>
      </c>
    </row>
    <row r="88" spans="1:17" ht="56.25" hidden="1">
      <c r="A88" s="89" t="s">
        <v>204</v>
      </c>
      <c r="B88" s="2" t="s">
        <v>166</v>
      </c>
      <c r="C88" s="2" t="s">
        <v>167</v>
      </c>
      <c r="D88" s="37" t="s">
        <v>18</v>
      </c>
      <c r="E88" s="9" t="s">
        <v>56</v>
      </c>
      <c r="F88" s="11" t="s">
        <v>18</v>
      </c>
      <c r="G88" s="9" t="s">
        <v>59</v>
      </c>
      <c r="H88" s="9" t="s">
        <v>32</v>
      </c>
      <c r="I88" s="3" t="s">
        <v>107</v>
      </c>
      <c r="J88" s="9"/>
      <c r="K88" s="9">
        <f>J88</f>
        <v>0</v>
      </c>
      <c r="L88" s="9">
        <f>J88</f>
        <v>0</v>
      </c>
      <c r="M88" s="16" t="s">
        <v>18</v>
      </c>
      <c r="N88" s="9" t="s">
        <v>18</v>
      </c>
      <c r="O88" s="9" t="s">
        <v>18</v>
      </c>
      <c r="P88" s="71">
        <v>10</v>
      </c>
      <c r="Q88" s="72">
        <f t="shared" ref="Q88:Q89" si="4">J88*0.1</f>
        <v>0</v>
      </c>
    </row>
    <row r="89" spans="1:17" ht="75" hidden="1">
      <c r="A89" s="123" t="s">
        <v>205</v>
      </c>
      <c r="B89" s="2" t="s">
        <v>55</v>
      </c>
      <c r="C89" s="2" t="s">
        <v>167</v>
      </c>
      <c r="D89" s="125" t="s">
        <v>18</v>
      </c>
      <c r="E89" s="124" t="s">
        <v>56</v>
      </c>
      <c r="F89" s="125" t="s">
        <v>18</v>
      </c>
      <c r="G89" s="124" t="s">
        <v>59</v>
      </c>
      <c r="H89" s="124" t="s">
        <v>32</v>
      </c>
      <c r="I89" s="3" t="s">
        <v>107</v>
      </c>
      <c r="J89" s="124"/>
      <c r="K89" s="124">
        <f t="shared" ref="K89:K107" si="5">J89</f>
        <v>0</v>
      </c>
      <c r="L89" s="124">
        <f t="shared" ref="L89:L107" si="6">J89</f>
        <v>0</v>
      </c>
      <c r="M89" s="15" t="s">
        <v>18</v>
      </c>
      <c r="N89" s="124" t="s">
        <v>18</v>
      </c>
      <c r="O89" s="124" t="s">
        <v>18</v>
      </c>
      <c r="P89" s="71">
        <v>10</v>
      </c>
      <c r="Q89" s="72">
        <f t="shared" si="4"/>
        <v>0</v>
      </c>
    </row>
    <row r="90" spans="1:17" ht="37.5" hidden="1">
      <c r="A90" s="90" t="s">
        <v>206</v>
      </c>
      <c r="B90" s="2" t="s">
        <v>20</v>
      </c>
      <c r="C90" s="2" t="s">
        <v>167</v>
      </c>
      <c r="D90" s="37" t="s">
        <v>18</v>
      </c>
      <c r="E90" s="9" t="s">
        <v>56</v>
      </c>
      <c r="F90" s="11" t="s">
        <v>18</v>
      </c>
      <c r="G90" s="9" t="s">
        <v>59</v>
      </c>
      <c r="H90" s="9" t="s">
        <v>32</v>
      </c>
      <c r="I90" s="3" t="s">
        <v>107</v>
      </c>
      <c r="J90" s="119"/>
      <c r="K90" s="39">
        <f t="shared" si="5"/>
        <v>0</v>
      </c>
      <c r="L90" s="39">
        <f t="shared" si="6"/>
        <v>0</v>
      </c>
      <c r="M90" s="16" t="s">
        <v>18</v>
      </c>
      <c r="N90" s="9" t="s">
        <v>18</v>
      </c>
      <c r="O90" s="9" t="s">
        <v>18</v>
      </c>
      <c r="P90" s="71">
        <v>10</v>
      </c>
      <c r="Q90" s="72">
        <f>J90*0.1</f>
        <v>0</v>
      </c>
    </row>
    <row r="91" spans="1:17" ht="93.75">
      <c r="A91" s="123" t="s">
        <v>207</v>
      </c>
      <c r="B91" s="2" t="s">
        <v>168</v>
      </c>
      <c r="C91" s="2" t="s">
        <v>167</v>
      </c>
      <c r="D91" s="120" t="s">
        <v>18</v>
      </c>
      <c r="E91" s="119" t="s">
        <v>56</v>
      </c>
      <c r="F91" s="120" t="s">
        <v>18</v>
      </c>
      <c r="G91" s="119" t="s">
        <v>59</v>
      </c>
      <c r="H91" s="119" t="s">
        <v>32</v>
      </c>
      <c r="I91" s="3" t="s">
        <v>107</v>
      </c>
      <c r="J91" s="119">
        <v>6</v>
      </c>
      <c r="K91" s="119">
        <f t="shared" si="5"/>
        <v>6</v>
      </c>
      <c r="L91" s="119">
        <f t="shared" si="6"/>
        <v>6</v>
      </c>
      <c r="M91" s="16" t="s">
        <v>170</v>
      </c>
      <c r="N91" s="16" t="s">
        <v>170</v>
      </c>
      <c r="O91" s="16" t="s">
        <v>170</v>
      </c>
      <c r="P91" s="71">
        <v>10</v>
      </c>
      <c r="Q91" s="72">
        <f t="shared" ref="Q91:Q109" si="7">J91*0.1</f>
        <v>1</v>
      </c>
    </row>
    <row r="92" spans="1:17" ht="75">
      <c r="A92" s="90" t="s">
        <v>208</v>
      </c>
      <c r="B92" s="2" t="s">
        <v>57</v>
      </c>
      <c r="C92" s="2" t="s">
        <v>167</v>
      </c>
      <c r="D92" s="37" t="s">
        <v>18</v>
      </c>
      <c r="E92" s="9" t="s">
        <v>56</v>
      </c>
      <c r="F92" s="118" t="s">
        <v>462</v>
      </c>
      <c r="G92" s="9" t="s">
        <v>59</v>
      </c>
      <c r="H92" s="9" t="s">
        <v>32</v>
      </c>
      <c r="I92" s="3" t="s">
        <v>107</v>
      </c>
      <c r="J92" s="9">
        <v>39</v>
      </c>
      <c r="K92" s="39">
        <f t="shared" si="5"/>
        <v>39</v>
      </c>
      <c r="L92" s="39">
        <f t="shared" si="6"/>
        <v>39</v>
      </c>
      <c r="M92" s="16" t="s">
        <v>169</v>
      </c>
      <c r="N92" s="16" t="s">
        <v>169</v>
      </c>
      <c r="O92" s="16" t="s">
        <v>169</v>
      </c>
      <c r="P92" s="71">
        <v>10</v>
      </c>
      <c r="Q92" s="72">
        <f t="shared" si="7"/>
        <v>4</v>
      </c>
    </row>
    <row r="93" spans="1:17" ht="93.75" hidden="1">
      <c r="A93" s="89" t="s">
        <v>209</v>
      </c>
      <c r="B93" s="2" t="s">
        <v>166</v>
      </c>
      <c r="C93" s="2" t="s">
        <v>167</v>
      </c>
      <c r="D93" s="37" t="s">
        <v>18</v>
      </c>
      <c r="E93" s="9" t="s">
        <v>88</v>
      </c>
      <c r="F93" s="11" t="s">
        <v>18</v>
      </c>
      <c r="G93" s="9" t="s">
        <v>59</v>
      </c>
      <c r="H93" s="9" t="s">
        <v>32</v>
      </c>
      <c r="I93" s="3" t="s">
        <v>107</v>
      </c>
      <c r="J93" s="9"/>
      <c r="K93" s="39">
        <f t="shared" si="5"/>
        <v>0</v>
      </c>
      <c r="L93" s="39">
        <f t="shared" si="6"/>
        <v>0</v>
      </c>
      <c r="M93" s="16" t="s">
        <v>18</v>
      </c>
      <c r="N93" s="9" t="s">
        <v>18</v>
      </c>
      <c r="O93" s="9" t="s">
        <v>18</v>
      </c>
      <c r="P93" s="71">
        <v>10</v>
      </c>
      <c r="Q93" s="72">
        <f t="shared" si="7"/>
        <v>0</v>
      </c>
    </row>
    <row r="94" spans="1:17" ht="93.75" hidden="1">
      <c r="A94" s="89" t="s">
        <v>210</v>
      </c>
      <c r="B94" s="2" t="s">
        <v>55</v>
      </c>
      <c r="C94" s="2" t="s">
        <v>167</v>
      </c>
      <c r="D94" s="37" t="s">
        <v>18</v>
      </c>
      <c r="E94" s="9" t="s">
        <v>88</v>
      </c>
      <c r="F94" s="11" t="s">
        <v>18</v>
      </c>
      <c r="G94" s="9" t="s">
        <v>59</v>
      </c>
      <c r="H94" s="9" t="s">
        <v>32</v>
      </c>
      <c r="I94" s="3" t="s">
        <v>107</v>
      </c>
      <c r="J94" s="9"/>
      <c r="K94" s="39">
        <f t="shared" si="5"/>
        <v>0</v>
      </c>
      <c r="L94" s="39">
        <f t="shared" si="6"/>
        <v>0</v>
      </c>
      <c r="M94" s="15" t="s">
        <v>18</v>
      </c>
      <c r="N94" s="9" t="s">
        <v>18</v>
      </c>
      <c r="O94" s="9" t="s">
        <v>18</v>
      </c>
      <c r="P94" s="71">
        <v>10</v>
      </c>
      <c r="Q94" s="72">
        <f t="shared" si="7"/>
        <v>0</v>
      </c>
    </row>
    <row r="95" spans="1:17" ht="93.75" hidden="1">
      <c r="A95" s="89" t="s">
        <v>211</v>
      </c>
      <c r="B95" s="2" t="s">
        <v>20</v>
      </c>
      <c r="C95" s="2" t="s">
        <v>167</v>
      </c>
      <c r="D95" s="37" t="s">
        <v>18</v>
      </c>
      <c r="E95" s="9" t="s">
        <v>88</v>
      </c>
      <c r="F95" s="11" t="s">
        <v>18</v>
      </c>
      <c r="G95" s="9" t="s">
        <v>59</v>
      </c>
      <c r="H95" s="9" t="s">
        <v>32</v>
      </c>
      <c r="I95" s="3" t="s">
        <v>107</v>
      </c>
      <c r="J95" s="9"/>
      <c r="K95" s="39">
        <f t="shared" si="5"/>
        <v>0</v>
      </c>
      <c r="L95" s="39">
        <f t="shared" si="6"/>
        <v>0</v>
      </c>
      <c r="M95" s="16" t="s">
        <v>18</v>
      </c>
      <c r="N95" s="9" t="s">
        <v>18</v>
      </c>
      <c r="O95" s="9" t="s">
        <v>18</v>
      </c>
      <c r="P95" s="71">
        <v>10</v>
      </c>
      <c r="Q95" s="72">
        <f t="shared" si="7"/>
        <v>0</v>
      </c>
    </row>
    <row r="96" spans="1:17" ht="93.75" hidden="1">
      <c r="A96" s="89" t="s">
        <v>212</v>
      </c>
      <c r="B96" s="2" t="s">
        <v>168</v>
      </c>
      <c r="C96" s="2" t="s">
        <v>167</v>
      </c>
      <c r="D96" s="37" t="s">
        <v>18</v>
      </c>
      <c r="E96" s="9" t="s">
        <v>88</v>
      </c>
      <c r="F96" s="11" t="s">
        <v>18</v>
      </c>
      <c r="G96" s="9" t="s">
        <v>59</v>
      </c>
      <c r="H96" s="9" t="s">
        <v>32</v>
      </c>
      <c r="I96" s="3" t="s">
        <v>107</v>
      </c>
      <c r="J96" s="9"/>
      <c r="K96" s="39">
        <f t="shared" si="5"/>
        <v>0</v>
      </c>
      <c r="L96" s="39">
        <f t="shared" si="6"/>
        <v>0</v>
      </c>
      <c r="M96" s="16" t="s">
        <v>171</v>
      </c>
      <c r="N96" s="16" t="s">
        <v>171</v>
      </c>
      <c r="O96" s="16" t="s">
        <v>171</v>
      </c>
      <c r="P96" s="71">
        <v>10</v>
      </c>
      <c r="Q96" s="72">
        <f t="shared" si="7"/>
        <v>0</v>
      </c>
    </row>
    <row r="97" spans="1:17" ht="93.75" hidden="1">
      <c r="A97" s="89" t="s">
        <v>213</v>
      </c>
      <c r="B97" s="2" t="s">
        <v>57</v>
      </c>
      <c r="C97" s="2" t="s">
        <v>167</v>
      </c>
      <c r="D97" s="37" t="s">
        <v>18</v>
      </c>
      <c r="E97" s="9" t="s">
        <v>88</v>
      </c>
      <c r="F97" s="11" t="s">
        <v>18</v>
      </c>
      <c r="G97" s="9" t="s">
        <v>59</v>
      </c>
      <c r="H97" s="9" t="s">
        <v>32</v>
      </c>
      <c r="I97" s="3" t="s">
        <v>107</v>
      </c>
      <c r="J97" s="9"/>
      <c r="K97" s="39">
        <f t="shared" si="5"/>
        <v>0</v>
      </c>
      <c r="L97" s="39">
        <f t="shared" si="6"/>
        <v>0</v>
      </c>
      <c r="M97" s="16" t="s">
        <v>172</v>
      </c>
      <c r="N97" s="16" t="s">
        <v>172</v>
      </c>
      <c r="O97" s="16" t="s">
        <v>172</v>
      </c>
      <c r="P97" s="71">
        <v>10</v>
      </c>
      <c r="Q97" s="72">
        <f t="shared" si="7"/>
        <v>0</v>
      </c>
    </row>
    <row r="98" spans="1:17" ht="56.25" hidden="1">
      <c r="A98" s="90" t="s">
        <v>214</v>
      </c>
      <c r="B98" s="2" t="s">
        <v>166</v>
      </c>
      <c r="C98" s="2" t="s">
        <v>173</v>
      </c>
      <c r="D98" s="41" t="s">
        <v>18</v>
      </c>
      <c r="E98" s="40" t="s">
        <v>56</v>
      </c>
      <c r="F98" s="41" t="s">
        <v>18</v>
      </c>
      <c r="G98" s="40" t="s">
        <v>59</v>
      </c>
      <c r="H98" s="40" t="s">
        <v>32</v>
      </c>
      <c r="I98" s="3" t="s">
        <v>107</v>
      </c>
      <c r="J98" s="40"/>
      <c r="K98" s="42">
        <f t="shared" si="5"/>
        <v>0</v>
      </c>
      <c r="L98" s="42">
        <f t="shared" si="6"/>
        <v>0</v>
      </c>
      <c r="M98" s="15" t="s">
        <v>18</v>
      </c>
      <c r="N98" s="40" t="s">
        <v>18</v>
      </c>
      <c r="O98" s="40" t="s">
        <v>18</v>
      </c>
      <c r="P98" s="71">
        <v>10</v>
      </c>
      <c r="Q98" s="72">
        <f t="shared" si="7"/>
        <v>0</v>
      </c>
    </row>
    <row r="99" spans="1:17" ht="75" hidden="1">
      <c r="A99" s="90" t="s">
        <v>215</v>
      </c>
      <c r="B99" s="2" t="s">
        <v>55</v>
      </c>
      <c r="C99" s="2" t="s">
        <v>173</v>
      </c>
      <c r="D99" s="41" t="s">
        <v>18</v>
      </c>
      <c r="E99" s="40" t="s">
        <v>56</v>
      </c>
      <c r="F99" s="41" t="s">
        <v>18</v>
      </c>
      <c r="G99" s="40" t="s">
        <v>59</v>
      </c>
      <c r="H99" s="40" t="s">
        <v>32</v>
      </c>
      <c r="I99" s="3" t="s">
        <v>107</v>
      </c>
      <c r="J99" s="119"/>
      <c r="K99" s="42">
        <f t="shared" si="5"/>
        <v>0</v>
      </c>
      <c r="L99" s="42">
        <f t="shared" si="6"/>
        <v>0</v>
      </c>
      <c r="M99" s="15" t="s">
        <v>18</v>
      </c>
      <c r="N99" s="40" t="s">
        <v>18</v>
      </c>
      <c r="O99" s="40" t="s">
        <v>18</v>
      </c>
      <c r="P99" s="71">
        <v>10</v>
      </c>
      <c r="Q99" s="72">
        <f t="shared" si="7"/>
        <v>0</v>
      </c>
    </row>
    <row r="100" spans="1:17" ht="37.5" hidden="1">
      <c r="A100" s="90" t="s">
        <v>216</v>
      </c>
      <c r="B100" s="2" t="s">
        <v>20</v>
      </c>
      <c r="C100" s="2" t="s">
        <v>173</v>
      </c>
      <c r="D100" s="41" t="s">
        <v>18</v>
      </c>
      <c r="E100" s="40" t="s">
        <v>56</v>
      </c>
      <c r="F100" s="41" t="s">
        <v>18</v>
      </c>
      <c r="G100" s="40" t="s">
        <v>59</v>
      </c>
      <c r="H100" s="40" t="s">
        <v>32</v>
      </c>
      <c r="I100" s="3" t="s">
        <v>107</v>
      </c>
      <c r="J100" s="119"/>
      <c r="K100" s="42">
        <f t="shared" si="5"/>
        <v>0</v>
      </c>
      <c r="L100" s="42">
        <f t="shared" si="6"/>
        <v>0</v>
      </c>
      <c r="M100" s="15" t="s">
        <v>18</v>
      </c>
      <c r="N100" s="40" t="s">
        <v>18</v>
      </c>
      <c r="O100" s="40" t="s">
        <v>18</v>
      </c>
      <c r="P100" s="71">
        <v>10</v>
      </c>
      <c r="Q100" s="72">
        <f t="shared" si="7"/>
        <v>0</v>
      </c>
    </row>
    <row r="101" spans="1:17" ht="93.75">
      <c r="A101" s="123" t="s">
        <v>217</v>
      </c>
      <c r="B101" s="2" t="s">
        <v>168</v>
      </c>
      <c r="C101" s="2" t="s">
        <v>173</v>
      </c>
      <c r="D101" s="120" t="s">
        <v>18</v>
      </c>
      <c r="E101" s="119" t="s">
        <v>56</v>
      </c>
      <c r="F101" s="120" t="s">
        <v>18</v>
      </c>
      <c r="G101" s="119" t="s">
        <v>59</v>
      </c>
      <c r="H101" s="119" t="s">
        <v>32</v>
      </c>
      <c r="I101" s="3" t="s">
        <v>107</v>
      </c>
      <c r="J101" s="119">
        <v>45</v>
      </c>
      <c r="K101" s="119">
        <f t="shared" si="5"/>
        <v>45</v>
      </c>
      <c r="L101" s="119">
        <f t="shared" si="6"/>
        <v>45</v>
      </c>
      <c r="M101" s="16" t="s">
        <v>170</v>
      </c>
      <c r="N101" s="16" t="s">
        <v>170</v>
      </c>
      <c r="O101" s="16" t="s">
        <v>170</v>
      </c>
      <c r="P101" s="71">
        <v>10</v>
      </c>
      <c r="Q101" s="72">
        <f t="shared" si="7"/>
        <v>5</v>
      </c>
    </row>
    <row r="102" spans="1:17" ht="75">
      <c r="A102" s="90" t="s">
        <v>218</v>
      </c>
      <c r="B102" s="2" t="s">
        <v>57</v>
      </c>
      <c r="C102" s="2" t="s">
        <v>173</v>
      </c>
      <c r="D102" s="41" t="s">
        <v>18</v>
      </c>
      <c r="E102" s="40" t="s">
        <v>56</v>
      </c>
      <c r="F102" s="41" t="s">
        <v>18</v>
      </c>
      <c r="G102" s="40" t="s">
        <v>59</v>
      </c>
      <c r="H102" s="40" t="s">
        <v>32</v>
      </c>
      <c r="I102" s="3" t="s">
        <v>107</v>
      </c>
      <c r="J102" s="40">
        <v>223</v>
      </c>
      <c r="K102" s="42">
        <f t="shared" si="5"/>
        <v>223</v>
      </c>
      <c r="L102" s="42">
        <f t="shared" si="6"/>
        <v>223</v>
      </c>
      <c r="M102" s="16" t="s">
        <v>169</v>
      </c>
      <c r="N102" s="16" t="s">
        <v>169</v>
      </c>
      <c r="O102" s="16" t="s">
        <v>169</v>
      </c>
      <c r="P102" s="71">
        <v>10</v>
      </c>
      <c r="Q102" s="72">
        <f t="shared" si="7"/>
        <v>22</v>
      </c>
    </row>
    <row r="103" spans="1:17" ht="93.75" hidden="1">
      <c r="A103" s="82" t="s">
        <v>219</v>
      </c>
      <c r="B103" s="2" t="s">
        <v>166</v>
      </c>
      <c r="C103" s="2" t="s">
        <v>173</v>
      </c>
      <c r="D103" s="41" t="s">
        <v>18</v>
      </c>
      <c r="E103" s="40" t="s">
        <v>88</v>
      </c>
      <c r="F103" s="41" t="s">
        <v>18</v>
      </c>
      <c r="G103" s="40" t="s">
        <v>59</v>
      </c>
      <c r="H103" s="40" t="s">
        <v>32</v>
      </c>
      <c r="I103" s="3" t="s">
        <v>107</v>
      </c>
      <c r="J103" s="40"/>
      <c r="K103" s="42">
        <f t="shared" si="5"/>
        <v>0</v>
      </c>
      <c r="L103" s="42">
        <f t="shared" si="6"/>
        <v>0</v>
      </c>
      <c r="M103" s="15" t="s">
        <v>18</v>
      </c>
      <c r="N103" s="40" t="s">
        <v>18</v>
      </c>
      <c r="O103" s="40" t="s">
        <v>18</v>
      </c>
      <c r="P103" s="71">
        <v>10</v>
      </c>
      <c r="Q103" s="72">
        <f t="shared" si="7"/>
        <v>0</v>
      </c>
    </row>
    <row r="104" spans="1:17" ht="93.75" hidden="1">
      <c r="A104" s="82" t="s">
        <v>220</v>
      </c>
      <c r="B104" s="2" t="s">
        <v>55</v>
      </c>
      <c r="C104" s="2" t="s">
        <v>173</v>
      </c>
      <c r="D104" s="41" t="s">
        <v>18</v>
      </c>
      <c r="E104" s="40" t="s">
        <v>88</v>
      </c>
      <c r="F104" s="41" t="s">
        <v>18</v>
      </c>
      <c r="G104" s="40" t="s">
        <v>59</v>
      </c>
      <c r="H104" s="40" t="s">
        <v>32</v>
      </c>
      <c r="I104" s="3" t="s">
        <v>107</v>
      </c>
      <c r="J104" s="40"/>
      <c r="K104" s="42">
        <f t="shared" si="5"/>
        <v>0</v>
      </c>
      <c r="L104" s="42">
        <f t="shared" si="6"/>
        <v>0</v>
      </c>
      <c r="M104" s="15" t="s">
        <v>18</v>
      </c>
      <c r="N104" s="40" t="s">
        <v>18</v>
      </c>
      <c r="O104" s="40" t="s">
        <v>18</v>
      </c>
      <c r="P104" s="71">
        <v>10</v>
      </c>
      <c r="Q104" s="72">
        <f t="shared" si="7"/>
        <v>0</v>
      </c>
    </row>
    <row r="105" spans="1:17" ht="93.75" hidden="1">
      <c r="A105" s="82" t="s">
        <v>221</v>
      </c>
      <c r="B105" s="2" t="s">
        <v>20</v>
      </c>
      <c r="C105" s="2" t="s">
        <v>173</v>
      </c>
      <c r="D105" s="41" t="s">
        <v>18</v>
      </c>
      <c r="E105" s="40" t="s">
        <v>88</v>
      </c>
      <c r="F105" s="41" t="s">
        <v>18</v>
      </c>
      <c r="G105" s="40" t="s">
        <v>59</v>
      </c>
      <c r="H105" s="40" t="s">
        <v>32</v>
      </c>
      <c r="I105" s="3" t="s">
        <v>107</v>
      </c>
      <c r="J105" s="40"/>
      <c r="K105" s="42">
        <f t="shared" si="5"/>
        <v>0</v>
      </c>
      <c r="L105" s="42">
        <f t="shared" si="6"/>
        <v>0</v>
      </c>
      <c r="M105" s="15" t="s">
        <v>18</v>
      </c>
      <c r="N105" s="40" t="s">
        <v>18</v>
      </c>
      <c r="O105" s="40" t="s">
        <v>18</v>
      </c>
      <c r="P105" s="71">
        <v>10</v>
      </c>
      <c r="Q105" s="72">
        <f t="shared" si="7"/>
        <v>0</v>
      </c>
    </row>
    <row r="106" spans="1:17" ht="93.75" hidden="1">
      <c r="A106" s="82" t="s">
        <v>222</v>
      </c>
      <c r="B106" s="2" t="s">
        <v>168</v>
      </c>
      <c r="C106" s="2" t="s">
        <v>173</v>
      </c>
      <c r="D106" s="41" t="s">
        <v>18</v>
      </c>
      <c r="E106" s="40" t="s">
        <v>88</v>
      </c>
      <c r="F106" s="41" t="s">
        <v>18</v>
      </c>
      <c r="G106" s="40" t="s">
        <v>59</v>
      </c>
      <c r="H106" s="40" t="s">
        <v>32</v>
      </c>
      <c r="I106" s="3" t="s">
        <v>107</v>
      </c>
      <c r="J106" s="40"/>
      <c r="K106" s="42">
        <f t="shared" si="5"/>
        <v>0</v>
      </c>
      <c r="L106" s="42">
        <f t="shared" si="6"/>
        <v>0</v>
      </c>
      <c r="M106" s="16" t="s">
        <v>171</v>
      </c>
      <c r="N106" s="16" t="s">
        <v>171</v>
      </c>
      <c r="O106" s="16" t="s">
        <v>171</v>
      </c>
      <c r="P106" s="71">
        <v>10</v>
      </c>
      <c r="Q106" s="72">
        <f t="shared" si="7"/>
        <v>0</v>
      </c>
    </row>
    <row r="107" spans="1:17" ht="93.75" hidden="1">
      <c r="A107" s="81" t="s">
        <v>223</v>
      </c>
      <c r="B107" s="2" t="s">
        <v>57</v>
      </c>
      <c r="C107" s="2" t="s">
        <v>173</v>
      </c>
      <c r="D107" s="41" t="s">
        <v>18</v>
      </c>
      <c r="E107" s="40" t="s">
        <v>88</v>
      </c>
      <c r="F107" s="41" t="s">
        <v>18</v>
      </c>
      <c r="G107" s="40" t="s">
        <v>59</v>
      </c>
      <c r="H107" s="40" t="s">
        <v>32</v>
      </c>
      <c r="I107" s="3" t="s">
        <v>107</v>
      </c>
      <c r="J107" s="40"/>
      <c r="K107" s="42">
        <f t="shared" si="5"/>
        <v>0</v>
      </c>
      <c r="L107" s="42">
        <f t="shared" si="6"/>
        <v>0</v>
      </c>
      <c r="M107" s="16" t="s">
        <v>172</v>
      </c>
      <c r="N107" s="16" t="s">
        <v>172</v>
      </c>
      <c r="O107" s="16" t="s">
        <v>172</v>
      </c>
      <c r="P107" s="71">
        <v>10</v>
      </c>
      <c r="Q107" s="72">
        <f t="shared" si="7"/>
        <v>0</v>
      </c>
    </row>
    <row r="108" spans="1:17" hidden="1">
      <c r="A108" s="19"/>
      <c r="B108" s="2"/>
      <c r="C108" s="2"/>
      <c r="D108" s="37"/>
      <c r="E108" s="36"/>
      <c r="F108" s="37"/>
      <c r="G108" s="36"/>
      <c r="H108" s="36"/>
      <c r="I108" s="3"/>
      <c r="J108" s="36"/>
      <c r="K108" s="87"/>
      <c r="L108" s="87"/>
      <c r="M108" s="36"/>
      <c r="N108" s="36"/>
      <c r="O108" s="36"/>
      <c r="P108" s="71">
        <v>10</v>
      </c>
      <c r="Q108" s="72">
        <f t="shared" si="7"/>
        <v>0</v>
      </c>
    </row>
    <row r="109" spans="1:17" ht="21.75" customHeight="1">
      <c r="A109" s="12" t="s">
        <v>94</v>
      </c>
      <c r="B109" s="2"/>
      <c r="C109" s="2"/>
      <c r="D109" s="11"/>
      <c r="E109" s="9"/>
      <c r="F109" s="11"/>
      <c r="G109" s="9"/>
      <c r="H109" s="9"/>
      <c r="I109" s="13"/>
      <c r="J109" s="15">
        <f>SUM(J88:J108)</f>
        <v>313</v>
      </c>
      <c r="K109" s="15">
        <f>SUM(K88:K108)</f>
        <v>313</v>
      </c>
      <c r="L109" s="15">
        <f>SUM(L88:L108)</f>
        <v>313</v>
      </c>
      <c r="M109" s="9"/>
      <c r="N109" s="9"/>
      <c r="O109" s="9"/>
      <c r="P109" s="71">
        <v>10</v>
      </c>
      <c r="Q109" s="72">
        <f t="shared" si="7"/>
        <v>31</v>
      </c>
    </row>
    <row r="110" spans="1:17">
      <c r="A110" s="7" t="s">
        <v>33</v>
      </c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</row>
    <row r="111" spans="1:17">
      <c r="A111" s="163" t="s">
        <v>34</v>
      </c>
      <c r="B111" s="163"/>
      <c r="C111" s="163"/>
      <c r="D111" s="163"/>
      <c r="E111" s="163"/>
      <c r="F111" s="164"/>
      <c r="G111" s="164"/>
      <c r="H111" s="164"/>
      <c r="I111" s="164"/>
      <c r="J111" s="164"/>
      <c r="K111" s="164"/>
      <c r="L111" s="7"/>
      <c r="M111" s="7"/>
      <c r="N111" s="7"/>
      <c r="O111" s="7"/>
    </row>
    <row r="112" spans="1:17">
      <c r="A112" s="9" t="s">
        <v>35</v>
      </c>
      <c r="B112" s="9" t="s">
        <v>36</v>
      </c>
      <c r="C112" s="9" t="s">
        <v>37</v>
      </c>
      <c r="D112" s="9" t="s">
        <v>38</v>
      </c>
      <c r="E112" s="163" t="s">
        <v>15</v>
      </c>
      <c r="F112" s="164"/>
      <c r="G112" s="164"/>
      <c r="H112" s="164"/>
      <c r="I112" s="164"/>
      <c r="J112" s="164"/>
      <c r="K112" s="164"/>
      <c r="L112" s="7"/>
      <c r="M112" s="7"/>
      <c r="N112" s="7"/>
      <c r="O112" s="7"/>
    </row>
    <row r="113" spans="1:23">
      <c r="A113" s="9">
        <v>1</v>
      </c>
      <c r="B113" s="9">
        <v>2</v>
      </c>
      <c r="C113" s="9">
        <v>3</v>
      </c>
      <c r="D113" s="9">
        <v>4</v>
      </c>
      <c r="E113" s="163">
        <v>5</v>
      </c>
      <c r="F113" s="164"/>
      <c r="G113" s="164"/>
      <c r="H113" s="164"/>
      <c r="I113" s="164"/>
      <c r="J113" s="164"/>
      <c r="K113" s="164"/>
      <c r="L113" s="7"/>
      <c r="M113" s="7"/>
      <c r="N113" s="7"/>
      <c r="O113" s="7"/>
    </row>
    <row r="114" spans="1:23" ht="75.75" customHeight="1">
      <c r="A114" s="9" t="s">
        <v>60</v>
      </c>
      <c r="B114" s="9" t="s">
        <v>61</v>
      </c>
      <c r="C114" s="17">
        <v>42443</v>
      </c>
      <c r="D114" s="9">
        <v>529</v>
      </c>
      <c r="E114" s="163" t="s">
        <v>162</v>
      </c>
      <c r="F114" s="165"/>
      <c r="G114" s="165"/>
      <c r="H114" s="165"/>
      <c r="I114" s="165"/>
      <c r="J114" s="165"/>
      <c r="K114" s="165"/>
      <c r="L114" s="7"/>
      <c r="M114" s="7"/>
      <c r="N114" s="7"/>
      <c r="O114" s="7"/>
    </row>
    <row r="115" spans="1:23" ht="75.75" customHeight="1">
      <c r="A115" s="21" t="s">
        <v>60</v>
      </c>
      <c r="B115" s="21" t="s">
        <v>61</v>
      </c>
      <c r="C115" s="17">
        <v>42450</v>
      </c>
      <c r="D115" s="21">
        <v>601</v>
      </c>
      <c r="E115" s="201" t="s">
        <v>163</v>
      </c>
      <c r="F115" s="202"/>
      <c r="G115" s="202"/>
      <c r="H115" s="202"/>
      <c r="I115" s="202"/>
      <c r="J115" s="202"/>
      <c r="K115" s="203"/>
      <c r="L115" s="22"/>
      <c r="M115" s="22"/>
      <c r="N115" s="22"/>
      <c r="O115" s="22"/>
    </row>
    <row r="116" spans="1:23">
      <c r="A116" s="161" t="s">
        <v>39</v>
      </c>
      <c r="B116" s="161"/>
      <c r="C116" s="161"/>
      <c r="D116" s="161"/>
      <c r="E116" s="161"/>
      <c r="F116" s="161"/>
      <c r="G116" s="7"/>
      <c r="H116" s="7"/>
      <c r="I116" s="7"/>
      <c r="J116" s="7"/>
      <c r="K116" s="7"/>
      <c r="L116" s="7"/>
      <c r="M116" s="7"/>
      <c r="N116" s="7"/>
      <c r="O116" s="7"/>
    </row>
    <row r="117" spans="1:23">
      <c r="A117" s="198" t="s">
        <v>40</v>
      </c>
      <c r="B117" s="198"/>
      <c r="C117" s="198"/>
      <c r="D117" s="198"/>
      <c r="E117" s="198"/>
      <c r="F117" s="198"/>
      <c r="G117" s="198"/>
      <c r="H117" s="198"/>
      <c r="I117" s="198"/>
      <c r="J117" s="198"/>
      <c r="K117" s="198"/>
      <c r="L117" s="14"/>
      <c r="M117" s="14"/>
      <c r="N117" s="14"/>
      <c r="O117" s="14"/>
    </row>
    <row r="118" spans="1:23" ht="39" customHeight="1">
      <c r="A118" s="199" t="s">
        <v>41</v>
      </c>
      <c r="B118" s="199"/>
      <c r="C118" s="199"/>
      <c r="D118" s="199"/>
      <c r="E118" s="199"/>
      <c r="F118" s="199"/>
      <c r="G118" s="199"/>
      <c r="H118" s="199"/>
      <c r="I118" s="199"/>
      <c r="J118" s="199"/>
      <c r="K118" s="199"/>
      <c r="L118" s="14"/>
      <c r="M118" s="14"/>
      <c r="N118" s="14"/>
      <c r="O118" s="14"/>
    </row>
    <row r="119" spans="1:23" ht="17.25" customHeight="1">
      <c r="A119" s="243" t="s">
        <v>461</v>
      </c>
      <c r="B119" s="243"/>
      <c r="C119" s="243"/>
      <c r="D119" s="243"/>
      <c r="E119" s="243"/>
      <c r="F119" s="243"/>
      <c r="G119" s="243"/>
      <c r="H119" s="243"/>
      <c r="I119" s="243"/>
      <c r="J119" s="243"/>
      <c r="K119" s="243"/>
      <c r="L119" s="14"/>
      <c r="M119" s="14"/>
      <c r="N119" s="14"/>
      <c r="O119" s="14"/>
    </row>
    <row r="120" spans="1:23">
      <c r="A120" s="161" t="s">
        <v>43</v>
      </c>
      <c r="B120" s="161"/>
      <c r="C120" s="161"/>
      <c r="D120" s="161"/>
      <c r="E120" s="161"/>
      <c r="F120" s="161"/>
      <c r="G120" s="161"/>
      <c r="H120" s="161"/>
      <c r="I120" s="161"/>
      <c r="J120" s="7"/>
      <c r="K120" s="7"/>
      <c r="L120" s="7"/>
      <c r="M120" s="7"/>
      <c r="N120" s="7"/>
      <c r="O120" s="7"/>
    </row>
    <row r="121" spans="1:23" ht="18.75" customHeight="1">
      <c r="A121" s="236" t="s">
        <v>44</v>
      </c>
      <c r="B121" s="236"/>
      <c r="C121" s="236"/>
      <c r="D121" s="236"/>
      <c r="E121" s="236" t="s">
        <v>45</v>
      </c>
      <c r="F121" s="236"/>
      <c r="G121" s="236"/>
      <c r="H121" s="236" t="s">
        <v>46</v>
      </c>
      <c r="I121" s="236"/>
      <c r="J121" s="236"/>
      <c r="K121" s="236"/>
      <c r="L121" s="236"/>
      <c r="M121" s="95"/>
      <c r="N121" s="95"/>
      <c r="O121" s="95"/>
      <c r="P121" s="95"/>
    </row>
    <row r="122" spans="1:23">
      <c r="A122" s="237">
        <v>1</v>
      </c>
      <c r="B122" s="237"/>
      <c r="C122" s="237"/>
      <c r="D122" s="237"/>
      <c r="E122" s="240">
        <v>2</v>
      </c>
      <c r="F122" s="241"/>
      <c r="G122" s="242"/>
      <c r="H122" s="236">
        <v>3</v>
      </c>
      <c r="I122" s="236"/>
      <c r="J122" s="236"/>
      <c r="K122" s="236"/>
      <c r="L122" s="236"/>
    </row>
    <row r="123" spans="1:23" ht="58.5" customHeight="1">
      <c r="A123" s="252" t="s">
        <v>436</v>
      </c>
      <c r="B123" s="253"/>
      <c r="C123" s="253"/>
      <c r="D123" s="254"/>
      <c r="E123" s="240" t="s">
        <v>47</v>
      </c>
      <c r="F123" s="241"/>
      <c r="G123" s="242"/>
      <c r="H123" s="240" t="s">
        <v>48</v>
      </c>
      <c r="I123" s="241"/>
      <c r="J123" s="241"/>
      <c r="K123" s="241"/>
      <c r="L123" s="242"/>
    </row>
    <row r="124" spans="1:23" ht="60.75" customHeight="1">
      <c r="A124" s="252" t="s">
        <v>436</v>
      </c>
      <c r="B124" s="253"/>
      <c r="C124" s="253"/>
      <c r="D124" s="254"/>
      <c r="E124" s="240" t="s">
        <v>49</v>
      </c>
      <c r="F124" s="241"/>
      <c r="G124" s="242"/>
      <c r="H124" s="240" t="s">
        <v>50</v>
      </c>
      <c r="I124" s="241"/>
      <c r="J124" s="241"/>
      <c r="K124" s="241"/>
      <c r="L124" s="242"/>
    </row>
    <row r="125" spans="1:23" ht="60.75" customHeight="1">
      <c r="A125" s="252" t="s">
        <v>437</v>
      </c>
      <c r="B125" s="253"/>
      <c r="C125" s="253"/>
      <c r="D125" s="254"/>
      <c r="E125" s="240" t="s">
        <v>52</v>
      </c>
      <c r="F125" s="241"/>
      <c r="G125" s="242"/>
      <c r="H125" s="240" t="s">
        <v>48</v>
      </c>
      <c r="I125" s="241"/>
      <c r="J125" s="241"/>
      <c r="K125" s="241"/>
      <c r="L125" s="242"/>
    </row>
    <row r="126" spans="1:23" ht="53.25" customHeight="1">
      <c r="A126" s="252" t="s">
        <v>438</v>
      </c>
      <c r="B126" s="253"/>
      <c r="C126" s="253"/>
      <c r="D126" s="254"/>
      <c r="E126" s="240" t="s">
        <v>51</v>
      </c>
      <c r="F126" s="241"/>
      <c r="G126" s="242"/>
      <c r="H126" s="255" t="s">
        <v>188</v>
      </c>
      <c r="I126" s="256"/>
      <c r="J126" s="256"/>
      <c r="K126" s="256"/>
      <c r="L126" s="257"/>
    </row>
    <row r="127" spans="1:23">
      <c r="A127" s="8"/>
      <c r="B127" s="8"/>
      <c r="C127" s="8"/>
      <c r="D127" s="8"/>
      <c r="E127" s="8"/>
      <c r="F127" s="8"/>
      <c r="G127" s="8"/>
      <c r="H127" s="8"/>
      <c r="I127" s="8"/>
      <c r="J127" s="7"/>
      <c r="K127" s="7"/>
      <c r="L127" s="7"/>
      <c r="M127" s="7"/>
      <c r="N127" s="7"/>
      <c r="O127" s="7"/>
    </row>
    <row r="128" spans="1:23" s="101" customFormat="1">
      <c r="A128" s="193" t="s">
        <v>246</v>
      </c>
      <c r="B128" s="194"/>
      <c r="C128" s="194"/>
      <c r="D128" s="194"/>
      <c r="E128" s="194"/>
      <c r="F128" s="194"/>
      <c r="G128" s="194"/>
      <c r="H128" s="194"/>
      <c r="I128" s="194"/>
      <c r="J128" s="194"/>
      <c r="K128" s="194"/>
      <c r="L128" s="194"/>
      <c r="M128" s="194"/>
      <c r="N128" s="194"/>
      <c r="O128" s="194"/>
      <c r="P128" s="98"/>
      <c r="Q128" s="99"/>
      <c r="R128" s="100"/>
      <c r="S128" s="100"/>
      <c r="T128" s="100"/>
      <c r="U128" s="100"/>
      <c r="V128" s="100"/>
      <c r="W128" s="100"/>
    </row>
    <row r="129" spans="1:31" s="101" customFormat="1">
      <c r="A129" s="102"/>
      <c r="B129" s="103"/>
      <c r="C129" s="103"/>
      <c r="D129" s="103"/>
      <c r="E129" s="103"/>
      <c r="F129" s="103"/>
      <c r="G129" s="103"/>
      <c r="H129" s="103"/>
      <c r="I129" s="103"/>
      <c r="J129" s="103"/>
      <c r="K129" s="103"/>
      <c r="L129" s="103"/>
      <c r="M129" s="103"/>
      <c r="N129" s="103"/>
      <c r="O129" s="103"/>
      <c r="P129" s="98"/>
      <c r="Q129" s="99"/>
      <c r="R129" s="100"/>
      <c r="S129" s="100"/>
      <c r="T129" s="100"/>
      <c r="U129" s="100"/>
      <c r="V129" s="100"/>
      <c r="W129" s="100"/>
    </row>
    <row r="130" spans="1:31">
      <c r="A130" s="193" t="s">
        <v>247</v>
      </c>
      <c r="B130" s="193"/>
      <c r="C130" s="193"/>
      <c r="D130" s="193"/>
      <c r="E130" s="193"/>
      <c r="F130" s="193"/>
      <c r="G130" s="193"/>
      <c r="H130" s="193"/>
      <c r="I130" s="193"/>
      <c r="J130" s="193"/>
      <c r="K130" s="193"/>
      <c r="L130" s="193"/>
      <c r="M130" s="195" t="s">
        <v>193</v>
      </c>
      <c r="N130" s="258" t="s">
        <v>18</v>
      </c>
      <c r="O130" s="104"/>
      <c r="P130" s="104"/>
      <c r="Q130" s="105"/>
      <c r="R130" s="105"/>
      <c r="S130" s="105"/>
      <c r="T130" s="105"/>
      <c r="U130" s="105"/>
      <c r="V130" s="105"/>
      <c r="W130" s="105"/>
    </row>
    <row r="131" spans="1:31">
      <c r="A131" s="183" t="s">
        <v>248</v>
      </c>
      <c r="B131" s="183"/>
      <c r="C131" s="183"/>
      <c r="D131" s="183"/>
      <c r="E131" s="183"/>
      <c r="F131" s="183"/>
      <c r="G131" s="183"/>
      <c r="H131" s="183"/>
      <c r="I131" s="183"/>
      <c r="J131" s="183"/>
      <c r="K131" s="183"/>
      <c r="L131" s="183"/>
      <c r="M131" s="196"/>
      <c r="N131" s="258"/>
      <c r="O131" s="104"/>
      <c r="P131" s="104"/>
      <c r="Q131" s="105"/>
      <c r="R131" s="105"/>
      <c r="S131" s="105"/>
      <c r="T131" s="105"/>
      <c r="U131" s="105"/>
      <c r="V131" s="105"/>
      <c r="W131" s="105"/>
    </row>
    <row r="132" spans="1:31">
      <c r="A132" s="104" t="s">
        <v>249</v>
      </c>
      <c r="B132" s="104"/>
      <c r="C132" s="104"/>
      <c r="D132" s="104"/>
      <c r="E132" s="104"/>
      <c r="F132" s="104"/>
      <c r="G132" s="104"/>
      <c r="H132" s="104"/>
      <c r="I132" s="104"/>
      <c r="J132" s="104"/>
      <c r="K132" s="104"/>
      <c r="L132" s="104"/>
      <c r="M132" s="196"/>
      <c r="N132" s="258"/>
      <c r="O132" s="104"/>
      <c r="P132" s="104"/>
      <c r="Q132" s="105"/>
      <c r="R132" s="105"/>
      <c r="S132" s="105"/>
      <c r="T132" s="105"/>
      <c r="U132" s="105"/>
      <c r="V132" s="105"/>
      <c r="W132" s="105"/>
    </row>
    <row r="133" spans="1:31">
      <c r="A133" s="183" t="s">
        <v>250</v>
      </c>
      <c r="B133" s="183"/>
      <c r="C133" s="183"/>
      <c r="D133" s="183"/>
      <c r="E133" s="183"/>
      <c r="F133" s="183"/>
      <c r="G133" s="183"/>
      <c r="H133" s="183"/>
      <c r="I133" s="183"/>
      <c r="J133" s="183"/>
      <c r="K133" s="183"/>
      <c r="L133" s="183"/>
      <c r="M133" s="104"/>
      <c r="N133" s="98"/>
      <c r="O133" s="104"/>
      <c r="P133" s="104"/>
      <c r="Q133" s="105"/>
      <c r="R133" s="105"/>
      <c r="S133" s="105"/>
      <c r="T133" s="105"/>
      <c r="U133" s="105"/>
      <c r="V133" s="105"/>
      <c r="W133" s="105"/>
    </row>
    <row r="134" spans="1:31">
      <c r="A134" s="179" t="s">
        <v>251</v>
      </c>
      <c r="B134" s="179"/>
      <c r="C134" s="179"/>
      <c r="D134" s="179"/>
      <c r="E134" s="179"/>
      <c r="F134" s="179"/>
      <c r="G134" s="179"/>
      <c r="H134" s="179"/>
      <c r="I134" s="179"/>
      <c r="J134" s="179"/>
      <c r="K134" s="104"/>
      <c r="L134" s="104"/>
      <c r="M134" s="104"/>
      <c r="N134" s="98"/>
      <c r="O134" s="104"/>
      <c r="P134" s="104"/>
      <c r="Q134" s="105"/>
      <c r="R134" s="105"/>
      <c r="S134" s="105"/>
      <c r="T134" s="105"/>
      <c r="U134" s="105"/>
      <c r="V134" s="105"/>
      <c r="W134" s="105"/>
    </row>
    <row r="135" spans="1:31" s="101" customFormat="1">
      <c r="A135" s="244" t="s">
        <v>252</v>
      </c>
      <c r="B135" s="244" t="s">
        <v>253</v>
      </c>
      <c r="C135" s="244"/>
      <c r="D135" s="244"/>
      <c r="E135" s="244" t="s">
        <v>254</v>
      </c>
      <c r="F135" s="244"/>
      <c r="G135" s="244" t="s">
        <v>255</v>
      </c>
      <c r="H135" s="244"/>
      <c r="I135" s="244"/>
      <c r="J135" s="244" t="s">
        <v>256</v>
      </c>
      <c r="K135" s="244"/>
      <c r="L135" s="244"/>
      <c r="M135" s="244" t="s">
        <v>257</v>
      </c>
      <c r="N135" s="244"/>
      <c r="O135" s="98"/>
      <c r="P135" s="99"/>
      <c r="Q135" s="100"/>
      <c r="R135" s="100"/>
      <c r="S135" s="100"/>
      <c r="T135" s="100"/>
      <c r="U135" s="100"/>
      <c r="V135" s="100"/>
      <c r="W135" s="100"/>
    </row>
    <row r="136" spans="1:31" s="101" customFormat="1">
      <c r="A136" s="244"/>
      <c r="B136" s="171" t="s">
        <v>258</v>
      </c>
      <c r="C136" s="171" t="s">
        <v>258</v>
      </c>
      <c r="D136" s="171" t="s">
        <v>258</v>
      </c>
      <c r="E136" s="171" t="s">
        <v>258</v>
      </c>
      <c r="F136" s="171" t="s">
        <v>258</v>
      </c>
      <c r="G136" s="244" t="s">
        <v>259</v>
      </c>
      <c r="H136" s="244" t="s">
        <v>260</v>
      </c>
      <c r="I136" s="244"/>
      <c r="J136" s="244" t="s">
        <v>226</v>
      </c>
      <c r="K136" s="244" t="s">
        <v>227</v>
      </c>
      <c r="L136" s="244" t="s">
        <v>261</v>
      </c>
      <c r="M136" s="244" t="s">
        <v>185</v>
      </c>
      <c r="N136" s="244" t="s">
        <v>186</v>
      </c>
      <c r="O136" s="98"/>
      <c r="P136" s="99"/>
      <c r="Q136" s="100"/>
      <c r="R136" s="100"/>
      <c r="S136" s="100"/>
      <c r="T136" s="100"/>
      <c r="U136" s="100"/>
      <c r="V136" s="100"/>
      <c r="W136" s="100"/>
    </row>
    <row r="137" spans="1:31" s="101" customFormat="1" ht="75">
      <c r="A137" s="244"/>
      <c r="B137" s="172"/>
      <c r="C137" s="172"/>
      <c r="D137" s="172"/>
      <c r="E137" s="172"/>
      <c r="F137" s="172"/>
      <c r="G137" s="244"/>
      <c r="H137" s="106" t="s">
        <v>15</v>
      </c>
      <c r="I137" s="107" t="s">
        <v>262</v>
      </c>
      <c r="J137" s="244"/>
      <c r="K137" s="244"/>
      <c r="L137" s="244"/>
      <c r="M137" s="244"/>
      <c r="N137" s="244"/>
      <c r="O137" s="98"/>
      <c r="P137" s="99"/>
      <c r="Q137" s="100"/>
      <c r="R137" s="100"/>
      <c r="S137" s="100"/>
      <c r="T137" s="100"/>
      <c r="U137" s="100"/>
      <c r="V137" s="100"/>
      <c r="W137" s="100"/>
    </row>
    <row r="138" spans="1:31" s="101" customFormat="1">
      <c r="A138" s="106">
        <v>1</v>
      </c>
      <c r="B138" s="106">
        <v>2</v>
      </c>
      <c r="C138" s="106">
        <v>3</v>
      </c>
      <c r="D138" s="106">
        <v>4</v>
      </c>
      <c r="E138" s="106">
        <v>5</v>
      </c>
      <c r="F138" s="106">
        <v>6</v>
      </c>
      <c r="G138" s="106">
        <v>7</v>
      </c>
      <c r="H138" s="106">
        <v>8</v>
      </c>
      <c r="I138" s="106">
        <v>9</v>
      </c>
      <c r="J138" s="106">
        <v>10</v>
      </c>
      <c r="K138" s="106">
        <v>11</v>
      </c>
      <c r="L138" s="106">
        <v>12</v>
      </c>
      <c r="M138" s="106">
        <v>13</v>
      </c>
      <c r="N138" s="106">
        <v>14</v>
      </c>
      <c r="O138" s="98"/>
      <c r="P138" s="99"/>
      <c r="Q138" s="100"/>
      <c r="R138" s="100"/>
      <c r="S138" s="100"/>
      <c r="T138" s="100"/>
      <c r="U138" s="100"/>
      <c r="V138" s="100"/>
      <c r="W138" s="100"/>
    </row>
    <row r="139" spans="1:31" s="101" customFormat="1">
      <c r="A139" s="244" t="s">
        <v>18</v>
      </c>
      <c r="B139" s="244" t="s">
        <v>18</v>
      </c>
      <c r="C139" s="244" t="s">
        <v>18</v>
      </c>
      <c r="D139" s="244" t="s">
        <v>18</v>
      </c>
      <c r="E139" s="244" t="s">
        <v>18</v>
      </c>
      <c r="F139" s="244" t="s">
        <v>18</v>
      </c>
      <c r="G139" s="106" t="s">
        <v>18</v>
      </c>
      <c r="H139" s="106" t="s">
        <v>18</v>
      </c>
      <c r="I139" s="106" t="s">
        <v>18</v>
      </c>
      <c r="J139" s="106" t="s">
        <v>18</v>
      </c>
      <c r="K139" s="106" t="s">
        <v>18</v>
      </c>
      <c r="L139" s="106" t="s">
        <v>18</v>
      </c>
      <c r="M139" s="106" t="s">
        <v>18</v>
      </c>
      <c r="N139" s="106" t="s">
        <v>18</v>
      </c>
      <c r="O139" s="98"/>
      <c r="P139" s="99"/>
      <c r="Q139" s="100"/>
      <c r="R139" s="100"/>
      <c r="S139" s="100"/>
      <c r="T139" s="100"/>
      <c r="U139" s="100"/>
      <c r="V139" s="100"/>
      <c r="W139" s="100"/>
    </row>
    <row r="140" spans="1:31" s="101" customFormat="1">
      <c r="A140" s="244"/>
      <c r="B140" s="244"/>
      <c r="C140" s="244"/>
      <c r="D140" s="244"/>
      <c r="E140" s="244"/>
      <c r="F140" s="244"/>
      <c r="G140" s="106" t="s">
        <v>18</v>
      </c>
      <c r="H140" s="106" t="s">
        <v>18</v>
      </c>
      <c r="I140" s="106" t="s">
        <v>18</v>
      </c>
      <c r="J140" s="106" t="s">
        <v>18</v>
      </c>
      <c r="K140" s="106" t="s">
        <v>18</v>
      </c>
      <c r="L140" s="106" t="s">
        <v>18</v>
      </c>
      <c r="M140" s="106" t="s">
        <v>18</v>
      </c>
      <c r="N140" s="106" t="s">
        <v>18</v>
      </c>
      <c r="O140" s="98"/>
      <c r="P140" s="99"/>
      <c r="Q140" s="100"/>
      <c r="R140" s="100"/>
      <c r="S140" s="100"/>
      <c r="T140" s="100"/>
      <c r="U140" s="100"/>
      <c r="V140" s="100"/>
      <c r="W140" s="100"/>
    </row>
    <row r="141" spans="1:31" s="101" customFormat="1">
      <c r="A141" s="108"/>
      <c r="B141" s="108"/>
      <c r="C141" s="108"/>
      <c r="D141" s="108"/>
      <c r="E141" s="108"/>
      <c r="F141" s="108"/>
      <c r="G141" s="108"/>
      <c r="H141" s="108"/>
      <c r="I141" s="108"/>
      <c r="J141" s="108"/>
      <c r="K141" s="108"/>
      <c r="L141" s="108"/>
      <c r="M141" s="108"/>
      <c r="N141" s="108"/>
      <c r="O141" s="98"/>
      <c r="P141" s="99"/>
      <c r="Q141" s="100"/>
      <c r="R141" s="100"/>
      <c r="S141" s="100"/>
      <c r="T141" s="100"/>
      <c r="U141" s="100"/>
      <c r="V141" s="100"/>
      <c r="W141" s="100"/>
      <c r="X141" s="100"/>
      <c r="Y141" s="100"/>
      <c r="Z141" s="100"/>
      <c r="AA141" s="100"/>
      <c r="AB141" s="100"/>
      <c r="AC141" s="100"/>
      <c r="AD141" s="100"/>
      <c r="AE141" s="100"/>
    </row>
    <row r="142" spans="1:31" s="101" customFormat="1">
      <c r="A142" s="179" t="s">
        <v>263</v>
      </c>
      <c r="B142" s="179"/>
      <c r="C142" s="179"/>
      <c r="D142" s="179"/>
      <c r="E142" s="179"/>
      <c r="F142" s="179"/>
      <c r="G142" s="179"/>
      <c r="H142" s="179"/>
      <c r="I142" s="179"/>
      <c r="J142" s="179"/>
      <c r="K142" s="109"/>
      <c r="L142" s="109"/>
      <c r="M142" s="110"/>
      <c r="N142" s="110"/>
      <c r="O142" s="110"/>
      <c r="P142" s="98"/>
      <c r="Q142" s="99"/>
      <c r="R142" s="100"/>
      <c r="S142" s="100"/>
      <c r="T142" s="100"/>
      <c r="U142" s="100"/>
      <c r="V142" s="100"/>
      <c r="W142" s="100"/>
      <c r="X142" s="100"/>
      <c r="Y142" s="100"/>
      <c r="Z142" s="100"/>
      <c r="AA142" s="100"/>
      <c r="AB142" s="100"/>
      <c r="AC142" s="100"/>
      <c r="AD142" s="100"/>
      <c r="AE142" s="100"/>
    </row>
    <row r="143" spans="1:31" s="101" customFormat="1" ht="114.75" customHeight="1">
      <c r="A143" s="244" t="s">
        <v>252</v>
      </c>
      <c r="B143" s="244" t="s">
        <v>253</v>
      </c>
      <c r="C143" s="244"/>
      <c r="D143" s="244"/>
      <c r="E143" s="244" t="s">
        <v>254</v>
      </c>
      <c r="F143" s="244"/>
      <c r="G143" s="244" t="s">
        <v>264</v>
      </c>
      <c r="H143" s="244"/>
      <c r="I143" s="244"/>
      <c r="J143" s="245" t="s">
        <v>256</v>
      </c>
      <c r="K143" s="246"/>
      <c r="L143" s="247"/>
      <c r="M143" s="248" t="s">
        <v>187</v>
      </c>
      <c r="N143" s="249"/>
      <c r="O143" s="250"/>
      <c r="P143" s="259" t="s">
        <v>257</v>
      </c>
      <c r="Q143" s="259"/>
      <c r="R143" s="100"/>
      <c r="S143" s="100"/>
      <c r="T143" s="100"/>
      <c r="U143" s="100"/>
      <c r="V143" s="100"/>
      <c r="W143" s="100"/>
      <c r="X143" s="100"/>
      <c r="Y143" s="100"/>
      <c r="Z143" s="100"/>
      <c r="AA143" s="100"/>
      <c r="AB143" s="100"/>
      <c r="AC143" s="100"/>
      <c r="AD143" s="100"/>
      <c r="AE143" s="100"/>
    </row>
    <row r="144" spans="1:31" s="101" customFormat="1">
      <c r="A144" s="244"/>
      <c r="B144" s="171" t="s">
        <v>258</v>
      </c>
      <c r="C144" s="171" t="s">
        <v>258</v>
      </c>
      <c r="D144" s="171" t="s">
        <v>258</v>
      </c>
      <c r="E144" s="171" t="s">
        <v>258</v>
      </c>
      <c r="F144" s="171" t="s">
        <v>258</v>
      </c>
      <c r="G144" s="171" t="s">
        <v>259</v>
      </c>
      <c r="H144" s="259" t="s">
        <v>260</v>
      </c>
      <c r="I144" s="259"/>
      <c r="J144" s="171" t="s">
        <v>265</v>
      </c>
      <c r="K144" s="171" t="s">
        <v>266</v>
      </c>
      <c r="L144" s="171" t="s">
        <v>267</v>
      </c>
      <c r="M144" s="171" t="s">
        <v>265</v>
      </c>
      <c r="N144" s="171" t="s">
        <v>266</v>
      </c>
      <c r="O144" s="171" t="s">
        <v>267</v>
      </c>
      <c r="P144" s="244" t="s">
        <v>185</v>
      </c>
      <c r="Q144" s="244" t="s">
        <v>186</v>
      </c>
      <c r="R144" s="100"/>
      <c r="S144" s="100"/>
      <c r="T144" s="100"/>
      <c r="U144" s="100"/>
      <c r="V144" s="100"/>
      <c r="W144" s="100"/>
      <c r="X144" s="100"/>
      <c r="Y144" s="100"/>
      <c r="Z144" s="100"/>
      <c r="AA144" s="100"/>
      <c r="AB144" s="100"/>
      <c r="AC144" s="100"/>
      <c r="AD144" s="100"/>
      <c r="AE144" s="100"/>
    </row>
    <row r="145" spans="1:31" s="101" customFormat="1" ht="75">
      <c r="A145" s="244"/>
      <c r="B145" s="172"/>
      <c r="C145" s="172"/>
      <c r="D145" s="172"/>
      <c r="E145" s="172"/>
      <c r="F145" s="172"/>
      <c r="G145" s="172"/>
      <c r="H145" s="111" t="s">
        <v>15</v>
      </c>
      <c r="I145" s="107" t="s">
        <v>262</v>
      </c>
      <c r="J145" s="172"/>
      <c r="K145" s="172"/>
      <c r="L145" s="172"/>
      <c r="M145" s="172"/>
      <c r="N145" s="172"/>
      <c r="O145" s="172"/>
      <c r="P145" s="244"/>
      <c r="Q145" s="244"/>
      <c r="R145" s="100"/>
      <c r="S145" s="100"/>
      <c r="T145" s="100"/>
      <c r="U145" s="100"/>
      <c r="V145" s="100"/>
      <c r="W145" s="100"/>
      <c r="X145" s="100"/>
      <c r="Y145" s="100"/>
      <c r="Z145" s="100"/>
      <c r="AA145" s="100"/>
      <c r="AB145" s="100"/>
      <c r="AC145" s="100"/>
      <c r="AD145" s="100"/>
      <c r="AE145" s="100"/>
    </row>
    <row r="146" spans="1:31" s="101" customFormat="1">
      <c r="A146" s="106">
        <v>1</v>
      </c>
      <c r="B146" s="106">
        <v>2</v>
      </c>
      <c r="C146" s="106">
        <v>3</v>
      </c>
      <c r="D146" s="112">
        <v>4</v>
      </c>
      <c r="E146" s="106">
        <v>5</v>
      </c>
      <c r="F146" s="106">
        <v>6</v>
      </c>
      <c r="G146" s="113">
        <v>7</v>
      </c>
      <c r="H146" s="106">
        <v>8</v>
      </c>
      <c r="I146" s="106">
        <v>9</v>
      </c>
      <c r="J146" s="106">
        <v>10</v>
      </c>
      <c r="K146" s="106">
        <v>11</v>
      </c>
      <c r="L146" s="106">
        <v>12</v>
      </c>
      <c r="M146" s="106">
        <v>13</v>
      </c>
      <c r="N146" s="106">
        <v>14</v>
      </c>
      <c r="O146" s="106">
        <v>15</v>
      </c>
      <c r="P146" s="106">
        <v>16</v>
      </c>
      <c r="Q146" s="106">
        <v>17</v>
      </c>
      <c r="R146" s="100"/>
      <c r="S146" s="100"/>
      <c r="T146" s="100"/>
      <c r="U146" s="100"/>
      <c r="V146" s="100"/>
      <c r="W146" s="100"/>
      <c r="X146" s="100"/>
      <c r="Y146" s="100"/>
      <c r="Z146" s="100"/>
      <c r="AA146" s="100"/>
      <c r="AB146" s="100"/>
      <c r="AC146" s="100"/>
      <c r="AD146" s="100"/>
      <c r="AE146" s="100"/>
    </row>
    <row r="147" spans="1:31" s="101" customFormat="1">
      <c r="A147" s="260" t="s">
        <v>18</v>
      </c>
      <c r="B147" s="260" t="s">
        <v>18</v>
      </c>
      <c r="C147" s="260" t="s">
        <v>18</v>
      </c>
      <c r="D147" s="171" t="s">
        <v>18</v>
      </c>
      <c r="E147" s="171" t="s">
        <v>18</v>
      </c>
      <c r="F147" s="244" t="s">
        <v>18</v>
      </c>
      <c r="G147" s="106" t="s">
        <v>18</v>
      </c>
      <c r="H147" s="106" t="s">
        <v>18</v>
      </c>
      <c r="I147" s="106" t="s">
        <v>18</v>
      </c>
      <c r="J147" s="106" t="s">
        <v>18</v>
      </c>
      <c r="K147" s="106" t="s">
        <v>18</v>
      </c>
      <c r="L147" s="106" t="s">
        <v>18</v>
      </c>
      <c r="M147" s="106" t="s">
        <v>18</v>
      </c>
      <c r="N147" s="106" t="s">
        <v>18</v>
      </c>
      <c r="O147" s="106" t="s">
        <v>18</v>
      </c>
      <c r="P147" s="106" t="s">
        <v>18</v>
      </c>
      <c r="Q147" s="106" t="s">
        <v>18</v>
      </c>
      <c r="R147" s="100"/>
      <c r="S147" s="100"/>
      <c r="T147" s="100"/>
      <c r="U147" s="100"/>
      <c r="V147" s="100"/>
      <c r="W147" s="100"/>
      <c r="X147" s="100"/>
      <c r="Y147" s="100"/>
      <c r="Z147" s="100"/>
      <c r="AA147" s="100"/>
      <c r="AB147" s="100"/>
      <c r="AC147" s="100"/>
      <c r="AD147" s="100"/>
      <c r="AE147" s="100"/>
    </row>
    <row r="148" spans="1:31" s="101" customFormat="1">
      <c r="A148" s="260"/>
      <c r="B148" s="260"/>
      <c r="C148" s="260"/>
      <c r="D148" s="172"/>
      <c r="E148" s="172"/>
      <c r="F148" s="244"/>
      <c r="G148" s="106" t="s">
        <v>18</v>
      </c>
      <c r="H148" s="106" t="s">
        <v>18</v>
      </c>
      <c r="I148" s="106" t="s">
        <v>18</v>
      </c>
      <c r="J148" s="106" t="s">
        <v>18</v>
      </c>
      <c r="K148" s="106" t="s">
        <v>18</v>
      </c>
      <c r="L148" s="106" t="s">
        <v>18</v>
      </c>
      <c r="M148" s="106" t="s">
        <v>18</v>
      </c>
      <c r="N148" s="106" t="s">
        <v>18</v>
      </c>
      <c r="O148" s="106" t="s">
        <v>18</v>
      </c>
      <c r="P148" s="106" t="s">
        <v>18</v>
      </c>
      <c r="Q148" s="106" t="s">
        <v>18</v>
      </c>
      <c r="R148" s="4"/>
      <c r="S148" s="4"/>
      <c r="T148" s="4"/>
      <c r="U148" s="4"/>
      <c r="V148" s="4"/>
      <c r="W148" s="4"/>
      <c r="X148" s="100"/>
      <c r="Y148" s="100"/>
      <c r="Z148" s="100"/>
      <c r="AA148" s="100"/>
      <c r="AB148" s="100"/>
      <c r="AC148" s="100"/>
      <c r="AD148" s="100"/>
      <c r="AE148" s="100"/>
    </row>
    <row r="149" spans="1:31" s="101" customFormat="1">
      <c r="A149" s="108"/>
      <c r="B149" s="108"/>
      <c r="C149" s="108"/>
      <c r="D149" s="114"/>
      <c r="E149" s="108"/>
      <c r="F149" s="108"/>
      <c r="G149" s="115"/>
      <c r="H149" s="108"/>
      <c r="I149" s="108"/>
      <c r="J149" s="108"/>
      <c r="K149" s="108"/>
      <c r="L149" s="108"/>
      <c r="M149" s="108"/>
      <c r="N149" s="108"/>
      <c r="O149" s="108"/>
      <c r="P149" s="108"/>
      <c r="Q149" s="108"/>
      <c r="R149" s="4"/>
      <c r="S149" s="4"/>
      <c r="T149" s="4"/>
      <c r="U149" s="4"/>
      <c r="V149" s="4"/>
      <c r="W149" s="4"/>
      <c r="X149" s="100"/>
      <c r="Y149" s="100"/>
      <c r="Z149" s="100"/>
      <c r="AA149" s="100"/>
      <c r="AB149" s="100"/>
      <c r="AC149" s="100"/>
      <c r="AD149" s="100"/>
      <c r="AE149" s="100"/>
    </row>
    <row r="150" spans="1:31" s="101" customFormat="1">
      <c r="A150" s="116"/>
      <c r="B150" s="116"/>
      <c r="C150" s="116"/>
      <c r="D150" s="117"/>
      <c r="E150" s="116"/>
      <c r="F150" s="116"/>
      <c r="G150" s="117"/>
      <c r="H150" s="116"/>
      <c r="I150" s="116"/>
      <c r="J150" s="116"/>
      <c r="K150" s="116"/>
      <c r="L150" s="116"/>
      <c r="M150" s="116"/>
      <c r="N150" s="116"/>
      <c r="O150" s="116"/>
      <c r="P150" s="116"/>
      <c r="Q150" s="116"/>
      <c r="R150" s="4"/>
      <c r="S150" s="4"/>
      <c r="T150" s="4"/>
      <c r="U150" s="4"/>
      <c r="V150" s="4"/>
      <c r="W150" s="4"/>
      <c r="X150" s="100"/>
      <c r="Y150" s="100"/>
      <c r="Z150" s="100"/>
      <c r="AA150" s="100"/>
      <c r="AB150" s="100"/>
      <c r="AC150" s="100"/>
      <c r="AD150" s="100"/>
      <c r="AE150" s="100"/>
    </row>
    <row r="151" spans="1:31">
      <c r="A151" s="169" t="s">
        <v>245</v>
      </c>
      <c r="B151" s="170"/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</row>
    <row r="152" spans="1:31">
      <c r="A152" s="161" t="s">
        <v>62</v>
      </c>
      <c r="B152" s="161"/>
      <c r="C152" s="161"/>
      <c r="D152" s="161"/>
      <c r="E152" s="161"/>
      <c r="F152" s="161"/>
      <c r="G152" s="161"/>
      <c r="H152" s="161"/>
      <c r="I152" s="161"/>
      <c r="J152" s="161"/>
      <c r="K152" s="161"/>
      <c r="L152" s="161"/>
      <c r="M152" s="161"/>
      <c r="N152" s="161"/>
      <c r="O152" s="161"/>
    </row>
    <row r="153" spans="1:31">
      <c r="A153" s="167" t="s">
        <v>63</v>
      </c>
      <c r="B153" s="167"/>
      <c r="C153" s="167"/>
      <c r="D153" s="167"/>
      <c r="E153" s="167"/>
      <c r="F153" s="167"/>
      <c r="G153" s="167"/>
      <c r="H153" s="167"/>
      <c r="I153" s="167"/>
      <c r="J153" s="167"/>
      <c r="K153" s="167"/>
      <c r="L153" s="167"/>
      <c r="M153" s="7"/>
      <c r="N153" s="7"/>
      <c r="O153" s="7"/>
    </row>
    <row r="154" spans="1:31">
      <c r="A154" s="167" t="s">
        <v>64</v>
      </c>
      <c r="B154" s="167"/>
      <c r="C154" s="167"/>
      <c r="D154" s="167"/>
      <c r="E154" s="167"/>
      <c r="F154" s="167"/>
      <c r="G154" s="167"/>
      <c r="H154" s="167"/>
      <c r="I154" s="167"/>
      <c r="J154" s="167"/>
      <c r="K154" s="167"/>
      <c r="L154" s="167"/>
      <c r="M154" s="7"/>
      <c r="N154" s="7"/>
      <c r="O154" s="7"/>
    </row>
    <row r="155" spans="1:31" ht="16.5" customHeight="1">
      <c r="A155" s="167" t="s">
        <v>65</v>
      </c>
      <c r="B155" s="167"/>
      <c r="C155" s="167"/>
      <c r="D155" s="167"/>
      <c r="E155" s="167"/>
      <c r="F155" s="167"/>
      <c r="G155" s="167"/>
      <c r="H155" s="167"/>
      <c r="I155" s="167"/>
      <c r="J155" s="167"/>
      <c r="K155" s="167"/>
      <c r="L155" s="167"/>
      <c r="M155" s="7"/>
      <c r="N155" s="7"/>
      <c r="O155" s="7"/>
    </row>
    <row r="156" spans="1:31">
      <c r="A156" s="167" t="s">
        <v>66</v>
      </c>
      <c r="B156" s="167"/>
      <c r="C156" s="167"/>
      <c r="D156" s="167"/>
      <c r="E156" s="167"/>
      <c r="F156" s="167"/>
      <c r="G156" s="167"/>
      <c r="H156" s="167"/>
      <c r="I156" s="167"/>
      <c r="J156" s="167"/>
      <c r="K156" s="167"/>
      <c r="L156" s="167"/>
      <c r="M156" s="7"/>
      <c r="N156" s="7"/>
      <c r="O156" s="7"/>
    </row>
    <row r="157" spans="1:31">
      <c r="A157" s="167" t="s">
        <v>67</v>
      </c>
      <c r="B157" s="167"/>
      <c r="C157" s="167"/>
      <c r="D157" s="167"/>
      <c r="E157" s="167"/>
      <c r="F157" s="167"/>
      <c r="G157" s="167"/>
      <c r="H157" s="167"/>
      <c r="I157" s="167"/>
      <c r="J157" s="167"/>
      <c r="K157" s="167"/>
      <c r="L157" s="167"/>
      <c r="M157" s="7"/>
      <c r="N157" s="7"/>
      <c r="O157" s="7"/>
    </row>
    <row r="158" spans="1:31">
      <c r="A158" s="167" t="s">
        <v>68</v>
      </c>
      <c r="B158" s="167"/>
      <c r="C158" s="167"/>
      <c r="D158" s="167"/>
      <c r="E158" s="167"/>
      <c r="F158" s="167"/>
      <c r="G158" s="167"/>
      <c r="H158" s="167"/>
      <c r="I158" s="167"/>
      <c r="J158" s="167"/>
      <c r="K158" s="167"/>
      <c r="L158" s="167"/>
      <c r="M158" s="7"/>
      <c r="N158" s="7"/>
      <c r="O158" s="7"/>
    </row>
    <row r="159" spans="1:31">
      <c r="A159" s="167" t="s">
        <v>69</v>
      </c>
      <c r="B159" s="167"/>
      <c r="C159" s="167"/>
      <c r="D159" s="167"/>
      <c r="E159" s="167"/>
      <c r="F159" s="167"/>
      <c r="G159" s="167"/>
      <c r="H159" s="167"/>
      <c r="I159" s="167"/>
      <c r="J159" s="167"/>
      <c r="K159" s="167"/>
      <c r="L159" s="167"/>
      <c r="M159" s="7"/>
      <c r="N159" s="7"/>
      <c r="O159" s="7"/>
    </row>
    <row r="160" spans="1:31">
      <c r="A160" s="168" t="s">
        <v>91</v>
      </c>
      <c r="B160" s="168"/>
      <c r="C160" s="168"/>
      <c r="D160" s="168"/>
      <c r="E160" s="168"/>
      <c r="F160" s="168"/>
      <c r="G160" s="168"/>
      <c r="H160" s="168"/>
      <c r="I160" s="168"/>
      <c r="J160" s="168"/>
      <c r="K160" s="168"/>
      <c r="L160" s="168"/>
      <c r="M160" s="168"/>
      <c r="N160" s="168"/>
      <c r="O160" s="168"/>
    </row>
    <row r="161" spans="1:15" ht="60.75" customHeight="1">
      <c r="A161" s="168" t="s">
        <v>164</v>
      </c>
      <c r="B161" s="168"/>
      <c r="C161" s="168"/>
      <c r="D161" s="168"/>
      <c r="E161" s="168"/>
      <c r="F161" s="168"/>
      <c r="G161" s="168"/>
      <c r="H161" s="168"/>
      <c r="I161" s="168"/>
      <c r="J161" s="168"/>
      <c r="K161" s="168"/>
      <c r="L161" s="168"/>
      <c r="M161" s="168"/>
      <c r="N161" s="168"/>
      <c r="O161" s="168"/>
    </row>
    <row r="162" spans="1:15" ht="60.75" customHeight="1">
      <c r="A162" s="168" t="s">
        <v>165</v>
      </c>
      <c r="B162" s="168"/>
      <c r="C162" s="168"/>
      <c r="D162" s="168"/>
      <c r="E162" s="168"/>
      <c r="F162" s="168"/>
      <c r="G162" s="168"/>
      <c r="H162" s="168"/>
      <c r="I162" s="168"/>
      <c r="J162" s="168"/>
      <c r="K162" s="168"/>
      <c r="L162" s="168"/>
      <c r="M162" s="168"/>
      <c r="N162" s="168"/>
      <c r="O162" s="168"/>
    </row>
    <row r="163" spans="1:15">
      <c r="A163" s="161" t="s">
        <v>70</v>
      </c>
      <c r="B163" s="161"/>
      <c r="C163" s="161"/>
      <c r="D163" s="161"/>
      <c r="E163" s="161"/>
      <c r="F163" s="161"/>
      <c r="G163" s="161"/>
      <c r="H163" s="161"/>
      <c r="I163" s="161"/>
      <c r="J163" s="161"/>
      <c r="K163" s="161"/>
      <c r="L163" s="161"/>
      <c r="M163" s="161"/>
      <c r="N163" s="161"/>
      <c r="O163" s="161"/>
    </row>
    <row r="164" spans="1:15">
      <c r="A164" s="9" t="s">
        <v>71</v>
      </c>
      <c r="B164" s="163" t="s">
        <v>72</v>
      </c>
      <c r="C164" s="164"/>
      <c r="D164" s="164"/>
      <c r="E164" s="166" t="s">
        <v>73</v>
      </c>
      <c r="F164" s="164"/>
      <c r="G164" s="164"/>
      <c r="H164" s="164"/>
      <c r="I164" s="164"/>
      <c r="J164" s="164"/>
      <c r="K164" s="164"/>
      <c r="L164" s="164"/>
      <c r="M164" s="7"/>
      <c r="N164" s="7"/>
      <c r="O164" s="7"/>
    </row>
    <row r="165" spans="1:15">
      <c r="A165" s="9">
        <v>1</v>
      </c>
      <c r="B165" s="163">
        <v>2</v>
      </c>
      <c r="C165" s="164"/>
      <c r="D165" s="164"/>
      <c r="E165" s="165">
        <v>3</v>
      </c>
      <c r="F165" s="165"/>
      <c r="G165" s="165"/>
      <c r="H165" s="165"/>
      <c r="I165" s="165"/>
      <c r="J165" s="165"/>
      <c r="K165" s="164"/>
      <c r="L165" s="164"/>
      <c r="M165" s="7"/>
      <c r="N165" s="7"/>
      <c r="O165" s="7"/>
    </row>
    <row r="166" spans="1:15" ht="40.5" customHeight="1">
      <c r="A166" s="9" t="s">
        <v>74</v>
      </c>
      <c r="B166" s="163" t="s">
        <v>239</v>
      </c>
      <c r="C166" s="164"/>
      <c r="D166" s="164"/>
      <c r="E166" s="165" t="s">
        <v>75</v>
      </c>
      <c r="F166" s="165"/>
      <c r="G166" s="165"/>
      <c r="H166" s="165"/>
      <c r="I166" s="165"/>
      <c r="J166" s="165"/>
      <c r="K166" s="165"/>
      <c r="L166" s="165"/>
      <c r="M166" s="7"/>
      <c r="N166" s="7"/>
      <c r="O166" s="7"/>
    </row>
    <row r="167" spans="1:15" ht="42.75" customHeight="1">
      <c r="A167" s="9" t="s">
        <v>76</v>
      </c>
      <c r="B167" s="163" t="s">
        <v>77</v>
      </c>
      <c r="C167" s="166"/>
      <c r="D167" s="166"/>
      <c r="E167" s="165" t="s">
        <v>75</v>
      </c>
      <c r="F167" s="165"/>
      <c r="G167" s="165"/>
      <c r="H167" s="165"/>
      <c r="I167" s="165"/>
      <c r="J167" s="165"/>
      <c r="K167" s="165"/>
      <c r="L167" s="165"/>
      <c r="M167" s="7"/>
      <c r="N167" s="7"/>
      <c r="O167" s="7"/>
    </row>
    <row r="168" spans="1:15" ht="42" customHeight="1">
      <c r="A168" s="9" t="s">
        <v>78</v>
      </c>
      <c r="B168" s="163" t="s">
        <v>194</v>
      </c>
      <c r="C168" s="164"/>
      <c r="D168" s="164"/>
      <c r="E168" s="165" t="s">
        <v>75</v>
      </c>
      <c r="F168" s="165"/>
      <c r="G168" s="165"/>
      <c r="H168" s="165"/>
      <c r="I168" s="165"/>
      <c r="J168" s="165"/>
      <c r="K168" s="165"/>
      <c r="L168" s="165"/>
      <c r="M168" s="7"/>
      <c r="N168" s="7"/>
      <c r="O168" s="7"/>
    </row>
    <row r="169" spans="1:15">
      <c r="A169" s="161" t="s">
        <v>80</v>
      </c>
      <c r="B169" s="161"/>
      <c r="C169" s="161"/>
      <c r="D169" s="161"/>
      <c r="E169" s="161"/>
      <c r="F169" s="161"/>
      <c r="G169" s="161"/>
      <c r="H169" s="161"/>
      <c r="I169" s="161"/>
      <c r="J169" s="161"/>
      <c r="K169" s="161"/>
      <c r="L169" s="161"/>
      <c r="M169" s="161"/>
      <c r="N169" s="161"/>
      <c r="O169" s="161"/>
    </row>
    <row r="170" spans="1:15">
      <c r="A170" s="161" t="s">
        <v>81</v>
      </c>
      <c r="B170" s="161"/>
      <c r="C170" s="161"/>
      <c r="D170" s="161"/>
      <c r="E170" s="161"/>
      <c r="F170" s="161"/>
      <c r="G170" s="161"/>
      <c r="H170" s="161"/>
      <c r="I170" s="161"/>
      <c r="J170" s="161"/>
      <c r="K170" s="161"/>
      <c r="L170" s="161"/>
      <c r="M170" s="161"/>
      <c r="N170" s="161"/>
      <c r="O170" s="161"/>
    </row>
    <row r="171" spans="1:15">
      <c r="A171" s="161" t="s">
        <v>82</v>
      </c>
      <c r="B171" s="161"/>
      <c r="C171" s="161"/>
      <c r="D171" s="161"/>
      <c r="E171" s="161"/>
      <c r="F171" s="161"/>
      <c r="G171" s="161"/>
      <c r="H171" s="161"/>
      <c r="I171" s="161"/>
      <c r="J171" s="161"/>
      <c r="K171" s="161"/>
      <c r="L171" s="161"/>
      <c r="M171" s="161"/>
      <c r="N171" s="161"/>
      <c r="O171" s="161"/>
    </row>
    <row r="172" spans="1:15">
      <c r="A172" s="161" t="s">
        <v>190</v>
      </c>
      <c r="B172" s="161"/>
      <c r="C172" s="161"/>
      <c r="D172" s="161"/>
      <c r="E172" s="161"/>
      <c r="F172" s="161"/>
      <c r="G172" s="161"/>
      <c r="H172" s="161"/>
      <c r="I172" s="161"/>
      <c r="J172" s="161"/>
      <c r="K172" s="161"/>
      <c r="L172" s="161"/>
      <c r="M172" s="161"/>
      <c r="N172" s="161"/>
      <c r="O172" s="161"/>
    </row>
    <row r="173" spans="1:15" ht="21" customHeight="1">
      <c r="A173" s="162" t="s">
        <v>92</v>
      </c>
      <c r="B173" s="162"/>
      <c r="C173" s="162"/>
      <c r="D173" s="162"/>
      <c r="E173" s="162"/>
      <c r="F173" s="162"/>
      <c r="G173" s="162"/>
      <c r="H173" s="162"/>
      <c r="I173" s="162"/>
      <c r="J173" s="162"/>
      <c r="K173" s="162"/>
      <c r="L173" s="162"/>
      <c r="M173" s="162"/>
      <c r="N173" s="162"/>
      <c r="O173" s="162"/>
    </row>
    <row r="174" spans="1:15" ht="62.25" customHeight="1">
      <c r="A174" s="162" t="s">
        <v>93</v>
      </c>
      <c r="B174" s="162"/>
      <c r="C174" s="162"/>
      <c r="D174" s="162"/>
      <c r="E174" s="162"/>
      <c r="F174" s="162"/>
      <c r="G174" s="162"/>
      <c r="H174" s="162"/>
      <c r="I174" s="162"/>
      <c r="J174" s="162"/>
      <c r="K174" s="162"/>
      <c r="L174" s="162"/>
      <c r="M174" s="162"/>
      <c r="N174" s="162"/>
      <c r="O174" s="162"/>
    </row>
    <row r="175" spans="1:15">
      <c r="A175" s="160" t="s">
        <v>83</v>
      </c>
      <c r="B175" s="160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</row>
    <row r="176" spans="1:15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</row>
    <row r="177" spans="1:15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</row>
    <row r="178" spans="1:15">
      <c r="A178" s="46" t="s">
        <v>178</v>
      </c>
      <c r="B178" s="7"/>
      <c r="C178" s="7"/>
      <c r="D178" s="7"/>
      <c r="E178" s="7"/>
      <c r="F178" s="7"/>
      <c r="G178" s="7"/>
      <c r="H178" s="7"/>
      <c r="I178" s="7"/>
      <c r="J178" s="7"/>
      <c r="K178" s="7" t="s">
        <v>84</v>
      </c>
      <c r="L178" s="7"/>
      <c r="M178" s="7"/>
      <c r="N178" s="7"/>
      <c r="O178" s="7"/>
    </row>
    <row r="179" spans="1:15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</row>
    <row r="180" spans="1:15">
      <c r="A180" s="23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</row>
  </sheetData>
  <mergeCells count="267">
    <mergeCell ref="A147:A148"/>
    <mergeCell ref="B147:B148"/>
    <mergeCell ref="C147:C148"/>
    <mergeCell ref="D147:D148"/>
    <mergeCell ref="E147:E148"/>
    <mergeCell ref="F147:F148"/>
    <mergeCell ref="A121:D121"/>
    <mergeCell ref="E121:G121"/>
    <mergeCell ref="H121:L121"/>
    <mergeCell ref="A122:D122"/>
    <mergeCell ref="E122:G122"/>
    <mergeCell ref="H122:L122"/>
    <mergeCell ref="A123:D123"/>
    <mergeCell ref="E123:G123"/>
    <mergeCell ref="H123:L123"/>
    <mergeCell ref="A124:D124"/>
    <mergeCell ref="E124:G124"/>
    <mergeCell ref="H124:L124"/>
    <mergeCell ref="A125:D125"/>
    <mergeCell ref="E125:G125"/>
    <mergeCell ref="H125:L125"/>
    <mergeCell ref="A126:D126"/>
    <mergeCell ref="E126:G126"/>
    <mergeCell ref="H126:L126"/>
    <mergeCell ref="A143:A145"/>
    <mergeCell ref="B143:D143"/>
    <mergeCell ref="E143:F143"/>
    <mergeCell ref="G143:I143"/>
    <mergeCell ref="J143:L143"/>
    <mergeCell ref="M143:O143"/>
    <mergeCell ref="P143:Q143"/>
    <mergeCell ref="B144:B145"/>
    <mergeCell ref="C144:C145"/>
    <mergeCell ref="D144:D145"/>
    <mergeCell ref="E144:E145"/>
    <mergeCell ref="F144:F145"/>
    <mergeCell ref="G144:G145"/>
    <mergeCell ref="H144:I144"/>
    <mergeCell ref="J144:J145"/>
    <mergeCell ref="K144:K145"/>
    <mergeCell ref="L144:L145"/>
    <mergeCell ref="M144:M145"/>
    <mergeCell ref="N144:N145"/>
    <mergeCell ref="O144:O145"/>
    <mergeCell ref="P144:P145"/>
    <mergeCell ref="Q144:Q145"/>
    <mergeCell ref="M136:M137"/>
    <mergeCell ref="N136:N137"/>
    <mergeCell ref="A139:A140"/>
    <mergeCell ref="B139:B140"/>
    <mergeCell ref="C139:C140"/>
    <mergeCell ref="D139:D140"/>
    <mergeCell ref="E139:E140"/>
    <mergeCell ref="F139:F140"/>
    <mergeCell ref="A142:J142"/>
    <mergeCell ref="B80:B81"/>
    <mergeCell ref="C80:C81"/>
    <mergeCell ref="D80:D81"/>
    <mergeCell ref="E80:E81"/>
    <mergeCell ref="F80:F81"/>
    <mergeCell ref="A80:A81"/>
    <mergeCell ref="A37:O37"/>
    <mergeCell ref="A38:J38"/>
    <mergeCell ref="A39:A41"/>
    <mergeCell ref="B39:D40"/>
    <mergeCell ref="E39:F40"/>
    <mergeCell ref="G39:I39"/>
    <mergeCell ref="J39:L39"/>
    <mergeCell ref="M39:O39"/>
    <mergeCell ref="G40:G41"/>
    <mergeCell ref="H40:I40"/>
    <mergeCell ref="A53:O53"/>
    <mergeCell ref="A54:O54"/>
    <mergeCell ref="A55:K55"/>
    <mergeCell ref="E56:K56"/>
    <mergeCell ref="E57:K57"/>
    <mergeCell ref="E58:K58"/>
    <mergeCell ref="J40:J41"/>
    <mergeCell ref="K40:K41"/>
    <mergeCell ref="A3:O3"/>
    <mergeCell ref="K8:M8"/>
    <mergeCell ref="N8:O8"/>
    <mergeCell ref="A10:J10"/>
    <mergeCell ref="K10:M10"/>
    <mergeCell ref="N10:O10"/>
    <mergeCell ref="A35:A36"/>
    <mergeCell ref="B35:B36"/>
    <mergeCell ref="C35:C36"/>
    <mergeCell ref="D35:D36"/>
    <mergeCell ref="E35:E36"/>
    <mergeCell ref="F35:F36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L40:L41"/>
    <mergeCell ref="M40:M41"/>
    <mergeCell ref="N40:N41"/>
    <mergeCell ref="A59:F59"/>
    <mergeCell ref="A60:K60"/>
    <mergeCell ref="A61:K61"/>
    <mergeCell ref="A62:K62"/>
    <mergeCell ref="A63:I63"/>
    <mergeCell ref="A64:D64"/>
    <mergeCell ref="E64:G64"/>
    <mergeCell ref="H64:L64"/>
    <mergeCell ref="A65:D65"/>
    <mergeCell ref="E65:G65"/>
    <mergeCell ref="H65:L65"/>
    <mergeCell ref="A66:D66"/>
    <mergeCell ref="A72:L72"/>
    <mergeCell ref="A73:L73"/>
    <mergeCell ref="A74:L74"/>
    <mergeCell ref="A75:J75"/>
    <mergeCell ref="A71:L71"/>
    <mergeCell ref="E66:G66"/>
    <mergeCell ref="H66:L66"/>
    <mergeCell ref="A67:D67"/>
    <mergeCell ref="E67:G67"/>
    <mergeCell ref="H67:L67"/>
    <mergeCell ref="A68:D68"/>
    <mergeCell ref="E68:G68"/>
    <mergeCell ref="H68:L68"/>
    <mergeCell ref="A69:D69"/>
    <mergeCell ref="E69:G69"/>
    <mergeCell ref="H69:L69"/>
    <mergeCell ref="A76:A78"/>
    <mergeCell ref="B76:D77"/>
    <mergeCell ref="E76:F77"/>
    <mergeCell ref="G76:I76"/>
    <mergeCell ref="J76:L76"/>
    <mergeCell ref="G77:G78"/>
    <mergeCell ref="H77:I77"/>
    <mergeCell ref="J77:J78"/>
    <mergeCell ref="K77:K78"/>
    <mergeCell ref="L77:L78"/>
    <mergeCell ref="J85:J86"/>
    <mergeCell ref="K85:K86"/>
    <mergeCell ref="L85:L86"/>
    <mergeCell ref="M85:M86"/>
    <mergeCell ref="N85:N86"/>
    <mergeCell ref="O85:O86"/>
    <mergeCell ref="A82:O82"/>
    <mergeCell ref="A83:J83"/>
    <mergeCell ref="A84:A86"/>
    <mergeCell ref="B84:D85"/>
    <mergeCell ref="E84:F85"/>
    <mergeCell ref="G84:I84"/>
    <mergeCell ref="J84:L84"/>
    <mergeCell ref="M84:O84"/>
    <mergeCell ref="G85:G86"/>
    <mergeCell ref="H85:I85"/>
    <mergeCell ref="E114:K114"/>
    <mergeCell ref="A116:F116"/>
    <mergeCell ref="A117:K117"/>
    <mergeCell ref="A118:K118"/>
    <mergeCell ref="A119:K119"/>
    <mergeCell ref="A120:I120"/>
    <mergeCell ref="A111:K111"/>
    <mergeCell ref="E112:K112"/>
    <mergeCell ref="E113:K113"/>
    <mergeCell ref="E115:K115"/>
    <mergeCell ref="A151:O151"/>
    <mergeCell ref="A128:O128"/>
    <mergeCell ref="A130:L130"/>
    <mergeCell ref="M130:M132"/>
    <mergeCell ref="N130:N132"/>
    <mergeCell ref="A131:L131"/>
    <mergeCell ref="A133:L133"/>
    <mergeCell ref="A134:J134"/>
    <mergeCell ref="A135:A137"/>
    <mergeCell ref="B135:D135"/>
    <mergeCell ref="E135:F135"/>
    <mergeCell ref="G135:I135"/>
    <mergeCell ref="J135:L135"/>
    <mergeCell ref="M135:N135"/>
    <mergeCell ref="B136:B137"/>
    <mergeCell ref="C136:C137"/>
    <mergeCell ref="D136:D137"/>
    <mergeCell ref="E136:E137"/>
    <mergeCell ref="F136:F137"/>
    <mergeCell ref="G136:G137"/>
    <mergeCell ref="H136:I136"/>
    <mergeCell ref="J136:J137"/>
    <mergeCell ref="K136:K137"/>
    <mergeCell ref="L136:L137"/>
    <mergeCell ref="A158:L158"/>
    <mergeCell ref="A159:L159"/>
    <mergeCell ref="A160:O160"/>
    <mergeCell ref="A161:O161"/>
    <mergeCell ref="A163:O163"/>
    <mergeCell ref="B164:D164"/>
    <mergeCell ref="E164:L164"/>
    <mergeCell ref="A152:O152"/>
    <mergeCell ref="A153:L153"/>
    <mergeCell ref="A154:L154"/>
    <mergeCell ref="A155:L155"/>
    <mergeCell ref="A156:L156"/>
    <mergeCell ref="A157:L157"/>
    <mergeCell ref="A162:O162"/>
    <mergeCell ref="A174:O174"/>
    <mergeCell ref="A175:O175"/>
    <mergeCell ref="B168:D168"/>
    <mergeCell ref="E168:L168"/>
    <mergeCell ref="A169:O169"/>
    <mergeCell ref="A170:O170"/>
    <mergeCell ref="A171:O171"/>
    <mergeCell ref="A173:O173"/>
    <mergeCell ref="B165:D165"/>
    <mergeCell ref="E165:L165"/>
    <mergeCell ref="B166:D166"/>
    <mergeCell ref="E166:L166"/>
    <mergeCell ref="B167:D167"/>
    <mergeCell ref="E167:L167"/>
    <mergeCell ref="A172:O172"/>
    <mergeCell ref="P84:Q84"/>
    <mergeCell ref="P85:P86"/>
    <mergeCell ref="Q85:Q86"/>
    <mergeCell ref="M31:N31"/>
    <mergeCell ref="M32:M33"/>
    <mergeCell ref="N32:N33"/>
    <mergeCell ref="M76:N76"/>
    <mergeCell ref="M77:M78"/>
    <mergeCell ref="N77:N78"/>
    <mergeCell ref="P39:Q39"/>
    <mergeCell ref="P40:P41"/>
    <mergeCell ref="Q40:Q41"/>
    <mergeCell ref="M71:M73"/>
    <mergeCell ref="N71:N73"/>
    <mergeCell ref="O40:O41"/>
  </mergeCells>
  <hyperlinks>
    <hyperlink ref="M143" location="sub_777" display="sub_777"/>
    <hyperlink ref="P143" location="sub_666" display="sub_666"/>
  </hyperlinks>
  <pageMargins left="0.55118110236220474" right="0.31496062992125984" top="0.35433070866141736" bottom="0.35433070866141736" header="0.31496062992125984" footer="0.31496062992125984"/>
  <pageSetup paperSize="9" scale="48" fitToHeight="5" orientation="landscape" r:id="rId1"/>
  <rowBreaks count="1" manualBreakCount="1">
    <brk id="24" max="16" man="1"/>
  </rowBreaks>
</worksheet>
</file>

<file path=xl/worksheets/sheet49.xml><?xml version="1.0" encoding="utf-8"?>
<worksheet xmlns="http://schemas.openxmlformats.org/spreadsheetml/2006/main" xmlns:r="http://schemas.openxmlformats.org/officeDocument/2006/relationships">
  <sheetPr codeName="Лист49"/>
  <dimension ref="A1:AE180"/>
  <sheetViews>
    <sheetView view="pageBreakPreview" topLeftCell="A48" zoomScale="80" zoomScaleNormal="70" zoomScaleSheetLayoutView="80" workbookViewId="0">
      <selection activeCell="J102" sqref="J102"/>
    </sheetView>
  </sheetViews>
  <sheetFormatPr defaultRowHeight="18.75"/>
  <cols>
    <col min="1" max="1" width="28.7109375" style="4" customWidth="1"/>
    <col min="2" max="2" width="22.42578125" style="4" customWidth="1"/>
    <col min="3" max="3" width="19.42578125" style="4" customWidth="1"/>
    <col min="4" max="4" width="11.7109375" style="4" customWidth="1"/>
    <col min="5" max="5" width="17.42578125" style="4" customWidth="1"/>
    <col min="6" max="6" width="17.5703125" style="4" customWidth="1"/>
    <col min="7" max="7" width="21.5703125" style="4" customWidth="1"/>
    <col min="8" max="8" width="11.42578125" style="4" customWidth="1"/>
    <col min="9" max="9" width="7.140625" style="4" customWidth="1"/>
    <col min="10" max="11" width="12.140625" style="4" customWidth="1"/>
    <col min="12" max="12" width="11.42578125" style="4" customWidth="1"/>
    <col min="13" max="13" width="15.28515625" style="4" customWidth="1"/>
    <col min="14" max="14" width="12.7109375" style="4" customWidth="1"/>
    <col min="15" max="15" width="12.4257812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4" t="s">
        <v>535</v>
      </c>
    </row>
    <row r="2" spans="1:15">
      <c r="L2" s="4" t="s">
        <v>485</v>
      </c>
    </row>
    <row r="3" spans="1:15" ht="35.25" customHeight="1">
      <c r="A3" s="228" t="s">
        <v>469</v>
      </c>
      <c r="B3" s="229"/>
      <c r="C3" s="229"/>
      <c r="D3" s="229"/>
      <c r="E3" s="229"/>
      <c r="F3" s="229"/>
      <c r="G3" s="229"/>
      <c r="H3" s="229"/>
      <c r="I3" s="229"/>
      <c r="J3" s="229"/>
      <c r="K3" s="229"/>
      <c r="L3" s="229"/>
      <c r="M3" s="229"/>
      <c r="N3" s="229"/>
      <c r="O3" s="229"/>
    </row>
    <row r="4" spans="1:15" ht="30.75" customHeight="1">
      <c r="A4" s="230" t="s">
        <v>225</v>
      </c>
      <c r="B4" s="231"/>
      <c r="C4" s="231"/>
      <c r="D4" s="231"/>
      <c r="E4" s="231"/>
      <c r="F4" s="231"/>
      <c r="G4" s="231"/>
      <c r="H4" s="231"/>
      <c r="I4" s="231"/>
      <c r="J4" s="231"/>
      <c r="K4" s="231"/>
      <c r="L4" s="231"/>
      <c r="M4" s="231"/>
      <c r="N4" s="231"/>
      <c r="O4" s="231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232" t="s">
        <v>3</v>
      </c>
      <c r="O5" s="233"/>
    </row>
    <row r="6" spans="1:15" ht="18.75" customHeight="1">
      <c r="A6" s="212"/>
      <c r="B6" s="212"/>
      <c r="C6" s="212"/>
      <c r="D6" s="212"/>
      <c r="E6" s="212"/>
      <c r="F6" s="212"/>
      <c r="G6" s="212"/>
      <c r="H6" s="212"/>
      <c r="I6" s="212"/>
      <c r="J6" s="212"/>
      <c r="K6" s="222" t="s">
        <v>4</v>
      </c>
      <c r="L6" s="222"/>
      <c r="M6" s="223"/>
      <c r="N6" s="234" t="s">
        <v>5</v>
      </c>
      <c r="O6" s="235"/>
    </row>
    <row r="7" spans="1:15" ht="18.75" customHeight="1">
      <c r="A7" s="212"/>
      <c r="B7" s="212"/>
      <c r="C7" s="212"/>
      <c r="D7" s="212"/>
      <c r="E7" s="212"/>
      <c r="F7" s="212"/>
      <c r="G7" s="212"/>
      <c r="H7" s="212"/>
      <c r="I7" s="212"/>
      <c r="J7" s="212"/>
      <c r="K7" s="222" t="s">
        <v>179</v>
      </c>
      <c r="L7" s="222"/>
      <c r="M7" s="223"/>
      <c r="N7" s="224" t="s">
        <v>483</v>
      </c>
      <c r="O7" s="225"/>
    </row>
    <row r="8" spans="1:15">
      <c r="A8" s="70"/>
      <c r="B8" s="8"/>
      <c r="C8" s="8"/>
      <c r="D8" s="8"/>
      <c r="E8" s="8"/>
      <c r="F8" s="8"/>
      <c r="G8" s="8"/>
      <c r="H8" s="8"/>
      <c r="I8" s="8"/>
      <c r="J8" s="8"/>
      <c r="K8" s="222" t="s">
        <v>180</v>
      </c>
      <c r="L8" s="222"/>
      <c r="M8" s="223"/>
      <c r="N8" s="224" t="s">
        <v>224</v>
      </c>
      <c r="O8" s="225"/>
    </row>
    <row r="9" spans="1:15">
      <c r="A9" s="70"/>
      <c r="B9" s="8"/>
      <c r="C9" s="8"/>
      <c r="D9" s="8"/>
      <c r="E9" s="8"/>
      <c r="F9" s="8"/>
      <c r="G9" s="8"/>
      <c r="H9" s="8"/>
      <c r="I9" s="8"/>
      <c r="J9" s="8"/>
      <c r="K9" s="48"/>
      <c r="L9" s="48"/>
      <c r="M9" s="49" t="s">
        <v>183</v>
      </c>
      <c r="N9" s="50"/>
      <c r="O9" s="51"/>
    </row>
    <row r="10" spans="1:15" ht="18.75" customHeight="1">
      <c r="A10" s="212"/>
      <c r="B10" s="212"/>
      <c r="C10" s="212"/>
      <c r="D10" s="212"/>
      <c r="E10" s="212"/>
      <c r="F10" s="212"/>
      <c r="G10" s="212"/>
      <c r="H10" s="212"/>
      <c r="I10" s="212"/>
      <c r="J10" s="212"/>
      <c r="K10" s="222" t="s">
        <v>181</v>
      </c>
      <c r="L10" s="222"/>
      <c r="M10" s="223"/>
      <c r="N10" s="224" t="s">
        <v>159</v>
      </c>
      <c r="O10" s="225"/>
    </row>
    <row r="11" spans="1:15" ht="18.75" customHeight="1">
      <c r="A11" s="212"/>
      <c r="B11" s="212"/>
      <c r="C11" s="212"/>
      <c r="D11" s="212"/>
      <c r="E11" s="212"/>
      <c r="F11" s="212"/>
      <c r="G11" s="212"/>
      <c r="H11" s="212"/>
      <c r="I11" s="212"/>
      <c r="J11" s="212"/>
      <c r="K11" s="222" t="s">
        <v>182</v>
      </c>
      <c r="L11" s="222"/>
      <c r="M11" s="223"/>
      <c r="N11" s="224" t="s">
        <v>160</v>
      </c>
      <c r="O11" s="225"/>
    </row>
    <row r="12" spans="1:15">
      <c r="A12" s="52"/>
      <c r="B12" s="67"/>
      <c r="C12" s="67"/>
      <c r="D12" s="67"/>
      <c r="E12" s="67"/>
      <c r="F12" s="67"/>
      <c r="G12" s="67"/>
      <c r="H12" s="67"/>
      <c r="I12" s="67"/>
      <c r="J12" s="67"/>
      <c r="K12" s="226"/>
      <c r="L12" s="226"/>
      <c r="M12" s="227"/>
      <c r="N12" s="224"/>
      <c r="O12" s="225"/>
    </row>
    <row r="13" spans="1:15">
      <c r="A13" s="52"/>
      <c r="B13" s="67"/>
      <c r="C13" s="67"/>
      <c r="D13" s="67"/>
      <c r="E13" s="67"/>
      <c r="F13" s="67"/>
      <c r="G13" s="67"/>
      <c r="H13" s="67"/>
      <c r="I13" s="67"/>
      <c r="J13" s="67"/>
      <c r="K13" s="54"/>
      <c r="L13" s="54"/>
      <c r="M13" s="68"/>
      <c r="N13" s="69"/>
      <c r="O13" s="69"/>
    </row>
    <row r="14" spans="1:15" ht="39" customHeight="1">
      <c r="A14" s="217" t="s">
        <v>0</v>
      </c>
      <c r="B14" s="217"/>
      <c r="C14" s="217"/>
      <c r="D14" s="217"/>
      <c r="E14" s="217"/>
      <c r="F14" s="217"/>
      <c r="G14" s="217"/>
      <c r="H14" s="217"/>
      <c r="I14" s="217"/>
      <c r="J14" s="217"/>
      <c r="K14" s="217"/>
      <c r="L14" s="217"/>
      <c r="M14" s="217"/>
      <c r="N14" s="217"/>
      <c r="O14" s="217"/>
    </row>
    <row r="15" spans="1:15" ht="24.75" hidden="1" customHeight="1">
      <c r="A15" s="216" t="s">
        <v>1</v>
      </c>
      <c r="B15" s="216"/>
      <c r="C15" s="216"/>
      <c r="D15" s="216"/>
      <c r="E15" s="216"/>
      <c r="F15" s="216"/>
      <c r="G15" s="216"/>
      <c r="H15" s="216"/>
      <c r="I15" s="216"/>
      <c r="J15" s="216"/>
      <c r="K15" s="216"/>
      <c r="L15" s="216"/>
      <c r="M15" s="216"/>
      <c r="N15" s="216"/>
      <c r="O15" s="216"/>
    </row>
    <row r="16" spans="1:15" ht="16.5" hidden="1" customHeight="1">
      <c r="A16" s="216" t="s">
        <v>2</v>
      </c>
      <c r="B16" s="217"/>
      <c r="C16" s="217"/>
      <c r="D16" s="217"/>
      <c r="E16" s="217"/>
      <c r="F16" s="217"/>
      <c r="G16" s="217"/>
      <c r="H16" s="217"/>
      <c r="I16" s="217"/>
      <c r="J16" s="217"/>
      <c r="K16" s="217"/>
      <c r="L16" s="217"/>
      <c r="M16" s="217"/>
      <c r="N16" s="217"/>
      <c r="O16" s="217"/>
    </row>
    <row r="17" spans="1:18" ht="137.25" customHeight="1">
      <c r="A17" s="218" t="s">
        <v>484</v>
      </c>
      <c r="B17" s="218"/>
      <c r="C17" s="218"/>
      <c r="D17" s="218"/>
      <c r="E17" s="218"/>
      <c r="F17" s="218"/>
      <c r="G17" s="218"/>
      <c r="H17" s="218"/>
      <c r="I17" s="218"/>
      <c r="J17" s="218"/>
      <c r="K17" s="218"/>
      <c r="L17" s="218"/>
      <c r="M17" s="218"/>
      <c r="N17" s="218"/>
      <c r="O17" s="218"/>
    </row>
    <row r="18" spans="1:18" ht="185.25" customHeight="1">
      <c r="A18" s="219"/>
      <c r="B18" s="219"/>
      <c r="C18" s="219"/>
      <c r="D18" s="219"/>
      <c r="E18" s="219"/>
      <c r="F18" s="219"/>
      <c r="G18" s="219"/>
      <c r="H18" s="219"/>
      <c r="I18" s="219"/>
      <c r="J18" s="219"/>
      <c r="K18" s="219"/>
      <c r="L18" s="219"/>
      <c r="M18" s="219"/>
      <c r="N18" s="219"/>
      <c r="O18" s="219"/>
      <c r="P18" s="24"/>
      <c r="Q18" s="24"/>
      <c r="R18" s="24"/>
    </row>
    <row r="19" spans="1:18" ht="27" customHeight="1">
      <c r="A19" s="220" t="s">
        <v>89</v>
      </c>
      <c r="B19" s="220"/>
      <c r="C19" s="220"/>
      <c r="D19" s="220"/>
      <c r="E19" s="220"/>
      <c r="F19" s="220"/>
      <c r="G19" s="220"/>
      <c r="H19" s="220"/>
      <c r="I19" s="220"/>
      <c r="J19" s="220"/>
      <c r="K19" s="47"/>
      <c r="L19" s="47"/>
      <c r="M19" s="47"/>
      <c r="N19" s="47"/>
      <c r="O19" s="47"/>
      <c r="P19" s="24"/>
      <c r="Q19" s="24"/>
      <c r="R19" s="24"/>
    </row>
    <row r="20" spans="1:18" ht="35.25" customHeight="1">
      <c r="A20" s="221" t="s">
        <v>149</v>
      </c>
      <c r="B20" s="221"/>
      <c r="C20" s="221"/>
      <c r="D20" s="221"/>
      <c r="E20" s="221"/>
      <c r="F20" s="221"/>
      <c r="G20" s="221"/>
      <c r="H20" s="221"/>
      <c r="I20" s="221"/>
      <c r="J20" s="221"/>
      <c r="K20" s="47"/>
      <c r="L20" s="47"/>
      <c r="M20" s="47"/>
      <c r="N20" s="47"/>
      <c r="O20" s="47"/>
      <c r="P20" s="24"/>
      <c r="Q20" s="24"/>
      <c r="R20" s="24"/>
    </row>
    <row r="21" spans="1:18">
      <c r="A21" s="212" t="s">
        <v>90</v>
      </c>
      <c r="B21" s="212"/>
      <c r="C21" s="212"/>
      <c r="D21" s="212"/>
      <c r="E21" s="212"/>
      <c r="F21" s="212"/>
      <c r="G21" s="212"/>
      <c r="H21" s="212"/>
      <c r="I21" s="212"/>
      <c r="J21" s="212"/>
      <c r="K21" s="54"/>
      <c r="L21" s="54"/>
      <c r="M21" s="68"/>
      <c r="N21" s="69"/>
      <c r="O21" s="69"/>
    </row>
    <row r="22" spans="1:18" ht="18.75" customHeight="1">
      <c r="A22" s="213" t="s">
        <v>233</v>
      </c>
      <c r="B22" s="213"/>
      <c r="C22" s="213"/>
      <c r="D22" s="213"/>
      <c r="E22" s="213"/>
      <c r="F22" s="213"/>
      <c r="G22" s="213"/>
      <c r="H22" s="213"/>
      <c r="I22" s="213"/>
      <c r="J22" s="213"/>
      <c r="K22" s="7"/>
      <c r="L22" s="7"/>
      <c r="M22" s="7"/>
      <c r="N22" s="7"/>
      <c r="O22" s="7"/>
    </row>
    <row r="23" spans="1:18">
      <c r="A23" s="214" t="s">
        <v>192</v>
      </c>
      <c r="B23" s="214"/>
      <c r="C23" s="214"/>
      <c r="D23" s="214"/>
      <c r="E23" s="214"/>
      <c r="F23" s="214"/>
      <c r="G23" s="214"/>
      <c r="H23" s="214"/>
      <c r="I23" s="214"/>
      <c r="J23" s="214"/>
      <c r="K23" s="7"/>
      <c r="L23" s="7"/>
      <c r="M23" s="7"/>
      <c r="N23" s="7"/>
      <c r="O23" s="7"/>
    </row>
    <row r="24" spans="1:18">
      <c r="A24" s="215"/>
      <c r="B24" s="215"/>
      <c r="C24" s="215"/>
      <c r="D24" s="215"/>
      <c r="E24" s="215"/>
      <c r="F24" s="215"/>
      <c r="G24" s="215"/>
      <c r="H24" s="215"/>
      <c r="I24" s="215"/>
      <c r="J24" s="215"/>
      <c r="K24" s="7"/>
      <c r="L24" s="7"/>
      <c r="M24" s="7"/>
      <c r="N24" s="7"/>
      <c r="O24" s="7"/>
    </row>
    <row r="25" spans="1:18">
      <c r="A25" s="169" t="s">
        <v>6</v>
      </c>
      <c r="B25" s="170"/>
      <c r="C25" s="170"/>
      <c r="D25" s="170"/>
      <c r="E25" s="170"/>
      <c r="F25" s="170"/>
      <c r="G25" s="170"/>
      <c r="H25" s="170"/>
      <c r="I25" s="170"/>
      <c r="J25" s="170"/>
      <c r="K25" s="170"/>
      <c r="L25" s="170"/>
      <c r="M25" s="170"/>
      <c r="N25" s="170"/>
      <c r="O25" s="170"/>
    </row>
    <row r="26" spans="1:18" ht="42" customHeight="1">
      <c r="A26" s="169" t="s">
        <v>7</v>
      </c>
      <c r="B26" s="169"/>
      <c r="C26" s="169"/>
      <c r="D26" s="169"/>
      <c r="E26" s="169"/>
      <c r="F26" s="169"/>
      <c r="G26" s="169"/>
      <c r="H26" s="169"/>
      <c r="I26" s="169"/>
      <c r="J26" s="169"/>
      <c r="K26" s="169"/>
      <c r="L26" s="169"/>
      <c r="M26" s="210" t="s">
        <v>193</v>
      </c>
      <c r="N26" s="165" t="s">
        <v>238</v>
      </c>
      <c r="O26" s="7"/>
    </row>
    <row r="27" spans="1:18">
      <c r="A27" s="161" t="s">
        <v>8</v>
      </c>
      <c r="B27" s="161"/>
      <c r="C27" s="161"/>
      <c r="D27" s="161"/>
      <c r="E27" s="161"/>
      <c r="F27" s="161"/>
      <c r="G27" s="161"/>
      <c r="H27" s="161"/>
      <c r="I27" s="161"/>
      <c r="J27" s="161"/>
      <c r="K27" s="161"/>
      <c r="L27" s="161"/>
      <c r="M27" s="211"/>
      <c r="N27" s="165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211"/>
      <c r="N28" s="165"/>
      <c r="O28" s="7"/>
    </row>
    <row r="29" spans="1:18">
      <c r="A29" s="161" t="s">
        <v>86</v>
      </c>
      <c r="B29" s="161"/>
      <c r="C29" s="161"/>
      <c r="D29" s="161"/>
      <c r="E29" s="161"/>
      <c r="F29" s="161"/>
      <c r="G29" s="161"/>
      <c r="H29" s="161"/>
      <c r="I29" s="161"/>
      <c r="J29" s="161"/>
      <c r="K29" s="161"/>
      <c r="L29" s="161"/>
      <c r="M29" s="7"/>
      <c r="N29" s="8"/>
      <c r="O29" s="7"/>
    </row>
    <row r="30" spans="1:18">
      <c r="A30" s="160" t="s">
        <v>98</v>
      </c>
      <c r="B30" s="160"/>
      <c r="C30" s="160"/>
      <c r="D30" s="160"/>
      <c r="E30" s="160"/>
      <c r="F30" s="160"/>
      <c r="G30" s="160"/>
      <c r="H30" s="160"/>
      <c r="I30" s="160"/>
      <c r="J30" s="160"/>
      <c r="K30" s="7"/>
      <c r="L30" s="7"/>
      <c r="M30" s="7"/>
      <c r="N30" s="8"/>
      <c r="O30" s="7"/>
    </row>
    <row r="31" spans="1:18" ht="78.75" customHeight="1">
      <c r="A31" s="163" t="s">
        <v>87</v>
      </c>
      <c r="B31" s="163" t="s">
        <v>10</v>
      </c>
      <c r="C31" s="163"/>
      <c r="D31" s="163"/>
      <c r="E31" s="163" t="s">
        <v>11</v>
      </c>
      <c r="F31" s="163"/>
      <c r="G31" s="163" t="s">
        <v>12</v>
      </c>
      <c r="H31" s="163"/>
      <c r="I31" s="163"/>
      <c r="J31" s="163" t="s">
        <v>13</v>
      </c>
      <c r="K31" s="163"/>
      <c r="L31" s="163"/>
      <c r="M31" s="187" t="s">
        <v>184</v>
      </c>
      <c r="N31" s="189"/>
      <c r="O31" s="7"/>
    </row>
    <row r="32" spans="1:18" ht="59.25" customHeight="1">
      <c r="A32" s="166"/>
      <c r="B32" s="163"/>
      <c r="C32" s="163"/>
      <c r="D32" s="163"/>
      <c r="E32" s="163"/>
      <c r="F32" s="163"/>
      <c r="G32" s="163" t="s">
        <v>14</v>
      </c>
      <c r="H32" s="163" t="s">
        <v>24</v>
      </c>
      <c r="I32" s="163"/>
      <c r="J32" s="163" t="s">
        <v>226</v>
      </c>
      <c r="K32" s="163" t="s">
        <v>227</v>
      </c>
      <c r="L32" s="163" t="s">
        <v>232</v>
      </c>
      <c r="M32" s="165" t="s">
        <v>185</v>
      </c>
      <c r="N32" s="163" t="s">
        <v>186</v>
      </c>
      <c r="O32" s="7"/>
    </row>
    <row r="33" spans="1:17" ht="131.25">
      <c r="A33" s="166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166"/>
      <c r="H33" s="9" t="s">
        <v>15</v>
      </c>
      <c r="I33" s="9" t="s">
        <v>16</v>
      </c>
      <c r="J33" s="163"/>
      <c r="K33" s="163"/>
      <c r="L33" s="166"/>
      <c r="M33" s="165"/>
      <c r="N33" s="163"/>
      <c r="O33" s="7"/>
    </row>
    <row r="34" spans="1:17">
      <c r="A34" s="9">
        <v>1</v>
      </c>
      <c r="B34" s="9">
        <v>2</v>
      </c>
      <c r="C34" s="9">
        <v>3</v>
      </c>
      <c r="D34" s="9">
        <v>4</v>
      </c>
      <c r="E34" s="9">
        <v>5</v>
      </c>
      <c r="F34" s="9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53">
        <v>13</v>
      </c>
      <c r="N34" s="53">
        <v>14</v>
      </c>
      <c r="O34" s="7"/>
    </row>
    <row r="35" spans="1:17" ht="141.75">
      <c r="A35" s="238" t="s">
        <v>108</v>
      </c>
      <c r="B35" s="251" t="s">
        <v>108</v>
      </c>
      <c r="C35" s="251" t="s">
        <v>108</v>
      </c>
      <c r="D35" s="239" t="s">
        <v>108</v>
      </c>
      <c r="E35" s="251" t="s">
        <v>108</v>
      </c>
      <c r="F35" s="251" t="s">
        <v>18</v>
      </c>
      <c r="G35" s="10" t="s">
        <v>102</v>
      </c>
      <c r="H35" s="9" t="s">
        <v>97</v>
      </c>
      <c r="I35" s="9">
        <v>744</v>
      </c>
      <c r="J35" s="9">
        <v>95</v>
      </c>
      <c r="K35" s="11">
        <f>J35</f>
        <v>95</v>
      </c>
      <c r="L35" s="11">
        <f>J35</f>
        <v>95</v>
      </c>
      <c r="M35" s="53">
        <v>10</v>
      </c>
      <c r="N35" s="76">
        <v>10</v>
      </c>
      <c r="O35" s="7"/>
    </row>
    <row r="36" spans="1:17" ht="252">
      <c r="A36" s="205"/>
      <c r="B36" s="209"/>
      <c r="C36" s="209"/>
      <c r="D36" s="207"/>
      <c r="E36" s="209"/>
      <c r="F36" s="209"/>
      <c r="G36" s="10" t="s">
        <v>104</v>
      </c>
      <c r="H36" s="9" t="s">
        <v>97</v>
      </c>
      <c r="I36" s="9">
        <v>744</v>
      </c>
      <c r="J36" s="9">
        <v>100</v>
      </c>
      <c r="K36" s="38">
        <f>J36</f>
        <v>100</v>
      </c>
      <c r="L36" s="11">
        <f>J36</f>
        <v>100</v>
      </c>
      <c r="M36" s="53">
        <v>10</v>
      </c>
      <c r="N36" s="53">
        <v>10</v>
      </c>
      <c r="O36" s="7"/>
    </row>
    <row r="37" spans="1:17" ht="18.75" customHeight="1">
      <c r="A37" s="168"/>
      <c r="B37" s="168"/>
      <c r="C37" s="168"/>
      <c r="D37" s="168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</row>
    <row r="38" spans="1:17">
      <c r="A38" s="161" t="s">
        <v>101</v>
      </c>
      <c r="B38" s="161"/>
      <c r="C38" s="161"/>
      <c r="D38" s="161"/>
      <c r="E38" s="161"/>
      <c r="F38" s="161"/>
      <c r="G38" s="161"/>
      <c r="H38" s="161"/>
      <c r="I38" s="161"/>
      <c r="J38" s="161"/>
      <c r="K38" s="7"/>
      <c r="L38" s="7"/>
      <c r="M38" s="7"/>
      <c r="N38" s="7"/>
      <c r="O38" s="7"/>
    </row>
    <row r="39" spans="1:17" ht="117" customHeight="1">
      <c r="A39" s="163" t="s">
        <v>87</v>
      </c>
      <c r="B39" s="163" t="s">
        <v>10</v>
      </c>
      <c r="C39" s="163"/>
      <c r="D39" s="163"/>
      <c r="E39" s="163" t="s">
        <v>11</v>
      </c>
      <c r="F39" s="163"/>
      <c r="G39" s="163" t="s">
        <v>21</v>
      </c>
      <c r="H39" s="163"/>
      <c r="I39" s="163"/>
      <c r="J39" s="163" t="s">
        <v>22</v>
      </c>
      <c r="K39" s="163"/>
      <c r="L39" s="163"/>
      <c r="M39" s="163" t="s">
        <v>187</v>
      </c>
      <c r="N39" s="163"/>
      <c r="O39" s="163"/>
      <c r="P39" s="187" t="s">
        <v>184</v>
      </c>
      <c r="Q39" s="189"/>
    </row>
    <row r="40" spans="1:17" ht="55.5" customHeight="1">
      <c r="A40" s="166"/>
      <c r="B40" s="163"/>
      <c r="C40" s="163"/>
      <c r="D40" s="163"/>
      <c r="E40" s="163"/>
      <c r="F40" s="163"/>
      <c r="G40" s="163" t="s">
        <v>85</v>
      </c>
      <c r="H40" s="163" t="s">
        <v>24</v>
      </c>
      <c r="I40" s="163"/>
      <c r="J40" s="163" t="s">
        <v>226</v>
      </c>
      <c r="K40" s="163" t="s">
        <v>227</v>
      </c>
      <c r="L40" s="163" t="s">
        <v>228</v>
      </c>
      <c r="M40" s="163" t="s">
        <v>226</v>
      </c>
      <c r="N40" s="163" t="s">
        <v>227</v>
      </c>
      <c r="O40" s="163" t="s">
        <v>229</v>
      </c>
      <c r="P40" s="163" t="s">
        <v>185</v>
      </c>
      <c r="Q40" s="163" t="s">
        <v>186</v>
      </c>
    </row>
    <row r="41" spans="1:17" ht="131.25">
      <c r="A41" s="166"/>
      <c r="B41" s="9" t="s">
        <v>25</v>
      </c>
      <c r="C41" s="9" t="s">
        <v>26</v>
      </c>
      <c r="D41" s="9" t="s">
        <v>27</v>
      </c>
      <c r="E41" s="9" t="s">
        <v>28</v>
      </c>
      <c r="F41" s="44" t="s">
        <v>174</v>
      </c>
      <c r="G41" s="166"/>
      <c r="H41" s="9" t="s">
        <v>29</v>
      </c>
      <c r="I41" s="9" t="s">
        <v>16</v>
      </c>
      <c r="J41" s="163"/>
      <c r="K41" s="163"/>
      <c r="L41" s="166"/>
      <c r="M41" s="163"/>
      <c r="N41" s="163"/>
      <c r="O41" s="166"/>
      <c r="P41" s="163"/>
      <c r="Q41" s="163"/>
    </row>
    <row r="42" spans="1:17">
      <c r="A42" s="9">
        <v>1</v>
      </c>
      <c r="B42" s="9">
        <v>2</v>
      </c>
      <c r="C42" s="9">
        <v>3</v>
      </c>
      <c r="D42" s="9">
        <v>4</v>
      </c>
      <c r="E42" s="9">
        <v>5</v>
      </c>
      <c r="F42" s="9">
        <v>6</v>
      </c>
      <c r="G42" s="9">
        <v>7</v>
      </c>
      <c r="H42" s="9">
        <v>8</v>
      </c>
      <c r="I42" s="9">
        <v>9</v>
      </c>
      <c r="J42" s="9">
        <v>10</v>
      </c>
      <c r="K42" s="9">
        <v>11</v>
      </c>
      <c r="L42" s="9">
        <v>12</v>
      </c>
      <c r="M42" s="9">
        <v>13</v>
      </c>
      <c r="N42" s="9">
        <v>14</v>
      </c>
      <c r="O42" s="9">
        <v>15</v>
      </c>
      <c r="P42" s="71">
        <v>16</v>
      </c>
      <c r="Q42" s="71">
        <v>17</v>
      </c>
    </row>
    <row r="43" spans="1:17" ht="112.5">
      <c r="A43" s="156" t="s">
        <v>234</v>
      </c>
      <c r="B43" s="80" t="s">
        <v>195</v>
      </c>
      <c r="C43" s="2" t="s">
        <v>17</v>
      </c>
      <c r="D43" s="2" t="s">
        <v>167</v>
      </c>
      <c r="E43" s="125" t="s">
        <v>30</v>
      </c>
      <c r="F43" s="124" t="s">
        <v>56</v>
      </c>
      <c r="G43" s="124" t="s">
        <v>31</v>
      </c>
      <c r="H43" s="124" t="s">
        <v>32</v>
      </c>
      <c r="I43" s="3" t="s">
        <v>107</v>
      </c>
      <c r="J43" s="124">
        <v>25</v>
      </c>
      <c r="K43" s="124">
        <f>J43</f>
        <v>25</v>
      </c>
      <c r="L43" s="124">
        <f>J43</f>
        <v>25</v>
      </c>
      <c r="M43" s="124" t="s">
        <v>18</v>
      </c>
      <c r="N43" s="124" t="s">
        <v>18</v>
      </c>
      <c r="O43" s="124" t="s">
        <v>18</v>
      </c>
      <c r="P43" s="125">
        <v>10</v>
      </c>
      <c r="Q43" s="76">
        <f>J43*0.1</f>
        <v>3</v>
      </c>
    </row>
    <row r="44" spans="1:17" ht="112.5" hidden="1">
      <c r="A44" s="121" t="s">
        <v>236</v>
      </c>
      <c r="B44" s="80" t="s">
        <v>196</v>
      </c>
      <c r="C44" s="124" t="s">
        <v>19</v>
      </c>
      <c r="D44" s="2" t="s">
        <v>167</v>
      </c>
      <c r="E44" s="125" t="s">
        <v>30</v>
      </c>
      <c r="F44" s="124" t="s">
        <v>56</v>
      </c>
      <c r="G44" s="124" t="s">
        <v>31</v>
      </c>
      <c r="H44" s="124" t="s">
        <v>32</v>
      </c>
      <c r="I44" s="3" t="s">
        <v>107</v>
      </c>
      <c r="J44" s="124"/>
      <c r="K44" s="124">
        <f t="shared" ref="K44:K50" si="0">J44</f>
        <v>0</v>
      </c>
      <c r="L44" s="124">
        <f t="shared" ref="L44:L50" si="1">J44</f>
        <v>0</v>
      </c>
      <c r="M44" s="124" t="s">
        <v>18</v>
      </c>
      <c r="N44" s="124" t="s">
        <v>18</v>
      </c>
      <c r="O44" s="124" t="s">
        <v>18</v>
      </c>
      <c r="P44" s="125">
        <v>10</v>
      </c>
      <c r="Q44" s="76">
        <f>J44*0.1</f>
        <v>0</v>
      </c>
    </row>
    <row r="45" spans="1:17" ht="150" hidden="1">
      <c r="A45" s="45" t="s">
        <v>175</v>
      </c>
      <c r="B45" s="80" t="s">
        <v>200</v>
      </c>
      <c r="C45" s="2" t="s">
        <v>17</v>
      </c>
      <c r="D45" s="124" t="s">
        <v>167</v>
      </c>
      <c r="E45" s="125" t="s">
        <v>30</v>
      </c>
      <c r="F45" s="124" t="s">
        <v>88</v>
      </c>
      <c r="G45" s="124" t="s">
        <v>31</v>
      </c>
      <c r="H45" s="124" t="s">
        <v>32</v>
      </c>
      <c r="I45" s="3" t="s">
        <v>107</v>
      </c>
      <c r="J45" s="124"/>
      <c r="K45" s="124">
        <f t="shared" si="0"/>
        <v>0</v>
      </c>
      <c r="L45" s="124">
        <f t="shared" si="1"/>
        <v>0</v>
      </c>
      <c r="M45" s="124" t="s">
        <v>18</v>
      </c>
      <c r="N45" s="124" t="s">
        <v>18</v>
      </c>
      <c r="O45" s="124" t="s">
        <v>18</v>
      </c>
      <c r="P45" s="125">
        <v>10</v>
      </c>
      <c r="Q45" s="76">
        <f t="shared" ref="Q45:Q52" si="2">J45*0.1</f>
        <v>0</v>
      </c>
    </row>
    <row r="46" spans="1:17" ht="131.25" hidden="1">
      <c r="A46" s="79" t="s">
        <v>197</v>
      </c>
      <c r="B46" s="80" t="s">
        <v>198</v>
      </c>
      <c r="C46" s="2" t="s">
        <v>19</v>
      </c>
      <c r="D46" s="124" t="s">
        <v>167</v>
      </c>
      <c r="E46" s="125" t="s">
        <v>30</v>
      </c>
      <c r="F46" s="124" t="s">
        <v>88</v>
      </c>
      <c r="G46" s="124" t="s">
        <v>31</v>
      </c>
      <c r="H46" s="124" t="s">
        <v>32</v>
      </c>
      <c r="I46" s="3" t="s">
        <v>107</v>
      </c>
      <c r="J46" s="124"/>
      <c r="K46" s="124">
        <f t="shared" si="0"/>
        <v>0</v>
      </c>
      <c r="L46" s="124">
        <f t="shared" si="1"/>
        <v>0</v>
      </c>
      <c r="M46" s="124" t="s">
        <v>18</v>
      </c>
      <c r="N46" s="124" t="s">
        <v>18</v>
      </c>
      <c r="O46" s="124" t="s">
        <v>18</v>
      </c>
      <c r="P46" s="125">
        <v>10</v>
      </c>
      <c r="Q46" s="76">
        <f t="shared" si="2"/>
        <v>0</v>
      </c>
    </row>
    <row r="47" spans="1:17" ht="112.5" hidden="1">
      <c r="A47" s="121" t="s">
        <v>237</v>
      </c>
      <c r="B47" s="80" t="s">
        <v>196</v>
      </c>
      <c r="C47" s="2" t="s">
        <v>19</v>
      </c>
      <c r="D47" s="124" t="s">
        <v>173</v>
      </c>
      <c r="E47" s="125" t="s">
        <v>30</v>
      </c>
      <c r="F47" s="124" t="s">
        <v>56</v>
      </c>
      <c r="G47" s="124" t="s">
        <v>31</v>
      </c>
      <c r="H47" s="124" t="s">
        <v>32</v>
      </c>
      <c r="I47" s="3" t="s">
        <v>107</v>
      </c>
      <c r="J47" s="124"/>
      <c r="K47" s="124">
        <f t="shared" si="0"/>
        <v>0</v>
      </c>
      <c r="L47" s="124">
        <f t="shared" si="1"/>
        <v>0</v>
      </c>
      <c r="M47" s="124" t="s">
        <v>18</v>
      </c>
      <c r="N47" s="124" t="s">
        <v>18</v>
      </c>
      <c r="O47" s="124" t="s">
        <v>18</v>
      </c>
      <c r="P47" s="125">
        <v>10</v>
      </c>
      <c r="Q47" s="76">
        <f t="shared" si="2"/>
        <v>0</v>
      </c>
    </row>
    <row r="48" spans="1:17" ht="112.5">
      <c r="A48" s="121" t="s">
        <v>235</v>
      </c>
      <c r="B48" s="80" t="s">
        <v>195</v>
      </c>
      <c r="C48" s="2" t="s">
        <v>17</v>
      </c>
      <c r="D48" s="124" t="s">
        <v>173</v>
      </c>
      <c r="E48" s="125" t="s">
        <v>30</v>
      </c>
      <c r="F48" s="124" t="s">
        <v>56</v>
      </c>
      <c r="G48" s="124" t="s">
        <v>31</v>
      </c>
      <c r="H48" s="124" t="s">
        <v>32</v>
      </c>
      <c r="I48" s="3" t="s">
        <v>107</v>
      </c>
      <c r="J48" s="124">
        <v>148</v>
      </c>
      <c r="K48" s="124">
        <f t="shared" si="0"/>
        <v>148</v>
      </c>
      <c r="L48" s="124">
        <f t="shared" si="1"/>
        <v>148</v>
      </c>
      <c r="M48" s="124" t="s">
        <v>18</v>
      </c>
      <c r="N48" s="124" t="s">
        <v>18</v>
      </c>
      <c r="O48" s="124" t="s">
        <v>18</v>
      </c>
      <c r="P48" s="125">
        <v>10</v>
      </c>
      <c r="Q48" s="76">
        <f t="shared" si="2"/>
        <v>15</v>
      </c>
    </row>
    <row r="49" spans="1:17" ht="150" hidden="1">
      <c r="A49" s="79" t="s">
        <v>201</v>
      </c>
      <c r="B49" s="80" t="s">
        <v>200</v>
      </c>
      <c r="C49" s="2" t="s">
        <v>17</v>
      </c>
      <c r="D49" s="36" t="s">
        <v>173</v>
      </c>
      <c r="E49" s="37" t="s">
        <v>30</v>
      </c>
      <c r="F49" s="44" t="s">
        <v>88</v>
      </c>
      <c r="G49" s="36" t="s">
        <v>31</v>
      </c>
      <c r="H49" s="36" t="s">
        <v>32</v>
      </c>
      <c r="I49" s="3" t="s">
        <v>107</v>
      </c>
      <c r="J49" s="85"/>
      <c r="K49" s="74">
        <f t="shared" si="0"/>
        <v>0</v>
      </c>
      <c r="L49" s="74">
        <f t="shared" si="1"/>
        <v>0</v>
      </c>
      <c r="M49" s="74" t="s">
        <v>18</v>
      </c>
      <c r="N49" s="74" t="s">
        <v>18</v>
      </c>
      <c r="O49" s="74" t="s">
        <v>18</v>
      </c>
      <c r="P49" s="73">
        <v>5</v>
      </c>
      <c r="Q49" s="76">
        <f t="shared" si="2"/>
        <v>0</v>
      </c>
    </row>
    <row r="50" spans="1:17" ht="131.25" hidden="1">
      <c r="A50" s="79" t="s">
        <v>202</v>
      </c>
      <c r="B50" s="80" t="s">
        <v>198</v>
      </c>
      <c r="C50" s="2" t="s">
        <v>19</v>
      </c>
      <c r="D50" s="36" t="s">
        <v>173</v>
      </c>
      <c r="E50" s="37" t="s">
        <v>30</v>
      </c>
      <c r="F50" s="44" t="s">
        <v>88</v>
      </c>
      <c r="G50" s="36" t="s">
        <v>31</v>
      </c>
      <c r="H50" s="36" t="s">
        <v>32</v>
      </c>
      <c r="I50" s="3" t="s">
        <v>107</v>
      </c>
      <c r="J50" s="74"/>
      <c r="K50" s="74">
        <f t="shared" si="0"/>
        <v>0</v>
      </c>
      <c r="L50" s="74">
        <f t="shared" si="1"/>
        <v>0</v>
      </c>
      <c r="M50" s="74" t="s">
        <v>18</v>
      </c>
      <c r="N50" s="74" t="s">
        <v>18</v>
      </c>
      <c r="O50" s="74" t="s">
        <v>18</v>
      </c>
      <c r="P50" s="73"/>
      <c r="Q50" s="76">
        <f t="shared" si="2"/>
        <v>0</v>
      </c>
    </row>
    <row r="51" spans="1:17" hidden="1">
      <c r="A51" s="20"/>
      <c r="B51" s="11"/>
      <c r="C51" s="9"/>
      <c r="D51" s="9"/>
      <c r="E51" s="11"/>
      <c r="F51" s="11"/>
      <c r="G51" s="9"/>
      <c r="H51" s="9"/>
      <c r="I51" s="3"/>
      <c r="J51" s="74"/>
      <c r="K51" s="74"/>
      <c r="L51" s="74"/>
      <c r="M51" s="74"/>
      <c r="N51" s="74"/>
      <c r="O51" s="74"/>
      <c r="P51" s="73"/>
      <c r="Q51" s="76">
        <f t="shared" si="2"/>
        <v>0</v>
      </c>
    </row>
    <row r="52" spans="1:17" ht="23.25" customHeight="1">
      <c r="A52" s="12" t="s">
        <v>94</v>
      </c>
      <c r="B52" s="11"/>
      <c r="C52" s="9"/>
      <c r="D52" s="9"/>
      <c r="E52" s="11"/>
      <c r="F52" s="11"/>
      <c r="G52" s="9"/>
      <c r="H52" s="9"/>
      <c r="I52" s="13"/>
      <c r="J52" s="74">
        <f>SUM(J43:J51)</f>
        <v>173</v>
      </c>
      <c r="K52" s="74">
        <f t="shared" ref="K52:L52" si="3">SUM(K43:K51)</f>
        <v>173</v>
      </c>
      <c r="L52" s="74">
        <f t="shared" si="3"/>
        <v>173</v>
      </c>
      <c r="M52" s="74"/>
      <c r="N52" s="74"/>
      <c r="O52" s="74"/>
      <c r="P52" s="73">
        <v>10</v>
      </c>
      <c r="Q52" s="76">
        <f t="shared" si="2"/>
        <v>17</v>
      </c>
    </row>
    <row r="53" spans="1:17">
      <c r="A53" s="162"/>
      <c r="B53" s="162"/>
      <c r="C53" s="162"/>
      <c r="D53" s="162"/>
      <c r="E53" s="162"/>
      <c r="F53" s="162"/>
      <c r="G53" s="162"/>
      <c r="H53" s="162"/>
      <c r="I53" s="162"/>
      <c r="J53" s="162"/>
      <c r="K53" s="162"/>
      <c r="L53" s="162"/>
      <c r="M53" s="162"/>
      <c r="N53" s="162"/>
      <c r="O53" s="162"/>
    </row>
    <row r="54" spans="1:17">
      <c r="A54" s="161" t="s">
        <v>33</v>
      </c>
      <c r="B54" s="161"/>
      <c r="C54" s="161"/>
      <c r="D54" s="161"/>
      <c r="E54" s="161"/>
      <c r="F54" s="161"/>
      <c r="G54" s="161"/>
      <c r="H54" s="161"/>
      <c r="I54" s="161"/>
      <c r="J54" s="161"/>
      <c r="K54" s="161"/>
      <c r="L54" s="161"/>
      <c r="M54" s="161"/>
      <c r="N54" s="161"/>
      <c r="O54" s="161"/>
    </row>
    <row r="55" spans="1:17">
      <c r="A55" s="163" t="s">
        <v>34</v>
      </c>
      <c r="B55" s="163"/>
      <c r="C55" s="163"/>
      <c r="D55" s="163"/>
      <c r="E55" s="163"/>
      <c r="F55" s="164"/>
      <c r="G55" s="164"/>
      <c r="H55" s="164"/>
      <c r="I55" s="164"/>
      <c r="J55" s="164"/>
      <c r="K55" s="164"/>
      <c r="L55" s="7"/>
      <c r="M55" s="7"/>
      <c r="N55" s="7"/>
      <c r="O55" s="7"/>
    </row>
    <row r="56" spans="1:17">
      <c r="A56" s="9" t="s">
        <v>35</v>
      </c>
      <c r="B56" s="9" t="s">
        <v>36</v>
      </c>
      <c r="C56" s="9" t="s">
        <v>37</v>
      </c>
      <c r="D56" s="9" t="s">
        <v>38</v>
      </c>
      <c r="E56" s="163" t="s">
        <v>15</v>
      </c>
      <c r="F56" s="164"/>
      <c r="G56" s="164"/>
      <c r="H56" s="164"/>
      <c r="I56" s="164"/>
      <c r="J56" s="164"/>
      <c r="K56" s="164"/>
      <c r="L56" s="7"/>
      <c r="M56" s="7"/>
      <c r="N56" s="7"/>
      <c r="O56" s="7"/>
    </row>
    <row r="57" spans="1:17">
      <c r="A57" s="9">
        <v>1</v>
      </c>
      <c r="B57" s="9">
        <v>2</v>
      </c>
      <c r="C57" s="9">
        <v>3</v>
      </c>
      <c r="D57" s="9">
        <v>4</v>
      </c>
      <c r="E57" s="163">
        <v>5</v>
      </c>
      <c r="F57" s="164"/>
      <c r="G57" s="164"/>
      <c r="H57" s="164"/>
      <c r="I57" s="164"/>
      <c r="J57" s="164"/>
      <c r="K57" s="164"/>
      <c r="L57" s="7"/>
      <c r="M57" s="7"/>
      <c r="N57" s="7"/>
      <c r="O57" s="7"/>
    </row>
    <row r="58" spans="1:17">
      <c r="A58" s="9" t="s">
        <v>18</v>
      </c>
      <c r="B58" s="9" t="s">
        <v>18</v>
      </c>
      <c r="C58" s="9" t="s">
        <v>18</v>
      </c>
      <c r="D58" s="9" t="s">
        <v>18</v>
      </c>
      <c r="E58" s="163" t="s">
        <v>18</v>
      </c>
      <c r="F58" s="165"/>
      <c r="G58" s="165"/>
      <c r="H58" s="165"/>
      <c r="I58" s="165"/>
      <c r="J58" s="165"/>
      <c r="K58" s="165"/>
      <c r="L58" s="7"/>
      <c r="M58" s="7"/>
      <c r="N58" s="7"/>
      <c r="O58" s="7"/>
    </row>
    <row r="59" spans="1:17">
      <c r="A59" s="161" t="s">
        <v>39</v>
      </c>
      <c r="B59" s="161"/>
      <c r="C59" s="161"/>
      <c r="D59" s="161"/>
      <c r="E59" s="161"/>
      <c r="F59" s="161"/>
      <c r="G59" s="7"/>
      <c r="H59" s="7"/>
      <c r="I59" s="7"/>
      <c r="J59" s="7"/>
      <c r="K59" s="7"/>
      <c r="L59" s="7"/>
      <c r="M59" s="7"/>
      <c r="N59" s="7"/>
      <c r="O59" s="7"/>
    </row>
    <row r="60" spans="1:17">
      <c r="A60" s="198" t="s">
        <v>40</v>
      </c>
      <c r="B60" s="198"/>
      <c r="C60" s="198"/>
      <c r="D60" s="198"/>
      <c r="E60" s="198"/>
      <c r="F60" s="198"/>
      <c r="G60" s="198"/>
      <c r="H60" s="198"/>
      <c r="I60" s="198"/>
      <c r="J60" s="198"/>
      <c r="K60" s="198"/>
      <c r="L60" s="14"/>
      <c r="M60" s="14"/>
      <c r="N60" s="14"/>
      <c r="O60" s="14"/>
    </row>
    <row r="61" spans="1:17" ht="40.5" customHeight="1">
      <c r="A61" s="199" t="s">
        <v>41</v>
      </c>
      <c r="B61" s="199"/>
      <c r="C61" s="199"/>
      <c r="D61" s="199"/>
      <c r="E61" s="199"/>
      <c r="F61" s="199"/>
      <c r="G61" s="199"/>
      <c r="H61" s="199"/>
      <c r="I61" s="199"/>
      <c r="J61" s="199"/>
      <c r="K61" s="199"/>
      <c r="L61" s="14"/>
      <c r="M61" s="14"/>
      <c r="N61" s="14"/>
      <c r="O61" s="14"/>
    </row>
    <row r="62" spans="1:17" ht="16.5" customHeight="1">
      <c r="A62" s="243" t="s">
        <v>42</v>
      </c>
      <c r="B62" s="243"/>
      <c r="C62" s="243"/>
      <c r="D62" s="243"/>
      <c r="E62" s="243"/>
      <c r="F62" s="243"/>
      <c r="G62" s="243"/>
      <c r="H62" s="243"/>
      <c r="I62" s="243"/>
      <c r="J62" s="243"/>
      <c r="K62" s="243"/>
      <c r="L62" s="14"/>
      <c r="M62" s="14"/>
      <c r="N62" s="14"/>
      <c r="O62" s="14"/>
    </row>
    <row r="63" spans="1:17">
      <c r="A63" s="161" t="s">
        <v>43</v>
      </c>
      <c r="B63" s="161"/>
      <c r="C63" s="161"/>
      <c r="D63" s="161"/>
      <c r="E63" s="161"/>
      <c r="F63" s="161"/>
      <c r="G63" s="161"/>
      <c r="H63" s="161"/>
      <c r="I63" s="161"/>
      <c r="J63" s="7"/>
      <c r="K63" s="7"/>
      <c r="L63" s="7"/>
      <c r="M63" s="7"/>
      <c r="N63" s="7"/>
      <c r="O63" s="7"/>
    </row>
    <row r="64" spans="1:17" ht="18.75" customHeight="1">
      <c r="A64" s="236" t="s">
        <v>44</v>
      </c>
      <c r="B64" s="236"/>
      <c r="C64" s="236"/>
      <c r="D64" s="236"/>
      <c r="E64" s="236" t="s">
        <v>45</v>
      </c>
      <c r="F64" s="236"/>
      <c r="G64" s="236"/>
      <c r="H64" s="236" t="s">
        <v>46</v>
      </c>
      <c r="I64" s="236"/>
      <c r="J64" s="236"/>
      <c r="K64" s="236"/>
      <c r="L64" s="236"/>
      <c r="M64" s="95"/>
      <c r="N64" s="95"/>
      <c r="O64" s="95"/>
      <c r="P64" s="95"/>
    </row>
    <row r="65" spans="1:15">
      <c r="A65" s="237">
        <v>1</v>
      </c>
      <c r="B65" s="237"/>
      <c r="C65" s="237"/>
      <c r="D65" s="237"/>
      <c r="E65" s="240">
        <v>2</v>
      </c>
      <c r="F65" s="241"/>
      <c r="G65" s="242"/>
      <c r="H65" s="236">
        <v>3</v>
      </c>
      <c r="I65" s="236"/>
      <c r="J65" s="236"/>
      <c r="K65" s="236"/>
      <c r="L65" s="236"/>
    </row>
    <row r="66" spans="1:15" ht="58.5" customHeight="1">
      <c r="A66" s="252" t="s">
        <v>439</v>
      </c>
      <c r="B66" s="253"/>
      <c r="C66" s="253"/>
      <c r="D66" s="254"/>
      <c r="E66" s="240" t="s">
        <v>47</v>
      </c>
      <c r="F66" s="241"/>
      <c r="G66" s="242"/>
      <c r="H66" s="240" t="s">
        <v>48</v>
      </c>
      <c r="I66" s="241"/>
      <c r="J66" s="241"/>
      <c r="K66" s="241"/>
      <c r="L66" s="242"/>
    </row>
    <row r="67" spans="1:15" ht="63" customHeight="1">
      <c r="A67" s="252" t="s">
        <v>440</v>
      </c>
      <c r="B67" s="253"/>
      <c r="C67" s="253"/>
      <c r="D67" s="254"/>
      <c r="E67" s="240" t="s">
        <v>49</v>
      </c>
      <c r="F67" s="241"/>
      <c r="G67" s="242"/>
      <c r="H67" s="240" t="s">
        <v>50</v>
      </c>
      <c r="I67" s="241"/>
      <c r="J67" s="241"/>
      <c r="K67" s="241"/>
      <c r="L67" s="242"/>
    </row>
    <row r="68" spans="1:15" ht="60.75" customHeight="1">
      <c r="A68" s="252" t="s">
        <v>441</v>
      </c>
      <c r="B68" s="253"/>
      <c r="C68" s="253"/>
      <c r="D68" s="254"/>
      <c r="E68" s="240" t="s">
        <v>52</v>
      </c>
      <c r="F68" s="241"/>
      <c r="G68" s="242"/>
      <c r="H68" s="240" t="s">
        <v>48</v>
      </c>
      <c r="I68" s="241"/>
      <c r="J68" s="241"/>
      <c r="K68" s="241"/>
      <c r="L68" s="242"/>
    </row>
    <row r="69" spans="1:15" ht="53.25" customHeight="1">
      <c r="A69" s="252" t="s">
        <v>442</v>
      </c>
      <c r="B69" s="253"/>
      <c r="C69" s="253"/>
      <c r="D69" s="254"/>
      <c r="E69" s="240" t="s">
        <v>51</v>
      </c>
      <c r="F69" s="241"/>
      <c r="G69" s="242"/>
      <c r="H69" s="255" t="s">
        <v>188</v>
      </c>
      <c r="I69" s="256"/>
      <c r="J69" s="256"/>
      <c r="K69" s="256"/>
      <c r="L69" s="257"/>
    </row>
    <row r="70" spans="1:15">
      <c r="A70" s="8"/>
      <c r="B70" s="8"/>
      <c r="C70" s="8"/>
      <c r="D70" s="8"/>
      <c r="E70" s="8"/>
      <c r="F70" s="8"/>
      <c r="G70" s="8"/>
      <c r="H70" s="8"/>
      <c r="I70" s="8"/>
      <c r="J70" s="7"/>
      <c r="K70" s="7"/>
      <c r="L70" s="7"/>
      <c r="M70" s="7"/>
      <c r="N70" s="7"/>
      <c r="O70" s="7"/>
    </row>
    <row r="71" spans="1:15" ht="29.25" customHeight="1">
      <c r="A71" s="169" t="s">
        <v>53</v>
      </c>
      <c r="B71" s="169"/>
      <c r="C71" s="169"/>
      <c r="D71" s="169"/>
      <c r="E71" s="169"/>
      <c r="F71" s="169"/>
      <c r="G71" s="169"/>
      <c r="H71" s="169"/>
      <c r="I71" s="169"/>
      <c r="J71" s="169"/>
      <c r="K71" s="169"/>
      <c r="L71" s="169"/>
      <c r="M71" s="210" t="s">
        <v>193</v>
      </c>
      <c r="N71" s="165" t="s">
        <v>203</v>
      </c>
      <c r="O71" s="7"/>
    </row>
    <row r="72" spans="1:15" ht="18" customHeight="1">
      <c r="A72" s="161" t="s">
        <v>54</v>
      </c>
      <c r="B72" s="161"/>
      <c r="C72" s="161"/>
      <c r="D72" s="161"/>
      <c r="E72" s="161"/>
      <c r="F72" s="161"/>
      <c r="G72" s="161"/>
      <c r="H72" s="161"/>
      <c r="I72" s="161"/>
      <c r="J72" s="161"/>
      <c r="K72" s="161"/>
      <c r="L72" s="161"/>
      <c r="M72" s="211"/>
      <c r="N72" s="165"/>
      <c r="O72" s="7"/>
    </row>
    <row r="73" spans="1:15">
      <c r="A73" s="161" t="s">
        <v>9</v>
      </c>
      <c r="B73" s="161"/>
      <c r="C73" s="161"/>
      <c r="D73" s="161"/>
      <c r="E73" s="161"/>
      <c r="F73" s="161"/>
      <c r="G73" s="161"/>
      <c r="H73" s="161"/>
      <c r="I73" s="161"/>
      <c r="J73" s="161"/>
      <c r="K73" s="161"/>
      <c r="L73" s="161"/>
      <c r="M73" s="211"/>
      <c r="N73" s="165"/>
      <c r="O73" s="7"/>
    </row>
    <row r="74" spans="1:15">
      <c r="A74" s="161" t="s">
        <v>86</v>
      </c>
      <c r="B74" s="161"/>
      <c r="C74" s="161"/>
      <c r="D74" s="161"/>
      <c r="E74" s="161"/>
      <c r="F74" s="161"/>
      <c r="G74" s="161"/>
      <c r="H74" s="161"/>
      <c r="I74" s="161"/>
      <c r="J74" s="161"/>
      <c r="K74" s="161"/>
      <c r="L74" s="161"/>
      <c r="M74" s="7"/>
      <c r="N74" s="8"/>
      <c r="O74" s="7"/>
    </row>
    <row r="75" spans="1:15">
      <c r="A75" s="161" t="s">
        <v>100</v>
      </c>
      <c r="B75" s="161"/>
      <c r="C75" s="161"/>
      <c r="D75" s="161"/>
      <c r="E75" s="161"/>
      <c r="F75" s="161"/>
      <c r="G75" s="161"/>
      <c r="H75" s="161"/>
      <c r="I75" s="161"/>
      <c r="J75" s="161"/>
      <c r="K75" s="7"/>
      <c r="L75" s="7"/>
      <c r="M75" s="7"/>
      <c r="N75" s="8"/>
      <c r="O75" s="7"/>
    </row>
    <row r="76" spans="1:15" ht="81" customHeight="1">
      <c r="A76" s="163" t="s">
        <v>87</v>
      </c>
      <c r="B76" s="163" t="s">
        <v>10</v>
      </c>
      <c r="C76" s="163"/>
      <c r="D76" s="163"/>
      <c r="E76" s="163" t="s">
        <v>11</v>
      </c>
      <c r="F76" s="163"/>
      <c r="G76" s="163" t="s">
        <v>12</v>
      </c>
      <c r="H76" s="163"/>
      <c r="I76" s="163"/>
      <c r="J76" s="163" t="s">
        <v>13</v>
      </c>
      <c r="K76" s="163"/>
      <c r="L76" s="163"/>
      <c r="M76" s="187" t="s">
        <v>184</v>
      </c>
      <c r="N76" s="189"/>
      <c r="O76" s="7"/>
    </row>
    <row r="77" spans="1:15" ht="59.25" customHeight="1">
      <c r="A77" s="166"/>
      <c r="B77" s="163"/>
      <c r="C77" s="163"/>
      <c r="D77" s="163"/>
      <c r="E77" s="163"/>
      <c r="F77" s="163"/>
      <c r="G77" s="163" t="s">
        <v>14</v>
      </c>
      <c r="H77" s="163" t="s">
        <v>24</v>
      </c>
      <c r="I77" s="163"/>
      <c r="J77" s="163" t="s">
        <v>226</v>
      </c>
      <c r="K77" s="163" t="s">
        <v>227</v>
      </c>
      <c r="L77" s="163" t="s">
        <v>232</v>
      </c>
      <c r="M77" s="165" t="s">
        <v>185</v>
      </c>
      <c r="N77" s="163" t="s">
        <v>186</v>
      </c>
      <c r="O77" s="7"/>
    </row>
    <row r="78" spans="1:15" ht="56.25">
      <c r="A78" s="166"/>
      <c r="B78" s="9" t="s">
        <v>26</v>
      </c>
      <c r="C78" s="9" t="s">
        <v>27</v>
      </c>
      <c r="D78" s="9" t="s">
        <v>18</v>
      </c>
      <c r="E78" s="9" t="s">
        <v>58</v>
      </c>
      <c r="F78" s="9" t="s">
        <v>18</v>
      </c>
      <c r="G78" s="166"/>
      <c r="H78" s="9" t="s">
        <v>15</v>
      </c>
      <c r="I78" s="9" t="s">
        <v>16</v>
      </c>
      <c r="J78" s="163"/>
      <c r="K78" s="163"/>
      <c r="L78" s="166"/>
      <c r="M78" s="165"/>
      <c r="N78" s="163"/>
      <c r="O78" s="7"/>
    </row>
    <row r="79" spans="1:15">
      <c r="A79" s="9">
        <v>1</v>
      </c>
      <c r="B79" s="9">
        <v>2</v>
      </c>
      <c r="C79" s="9">
        <v>3</v>
      </c>
      <c r="D79" s="9">
        <v>4</v>
      </c>
      <c r="E79" s="9">
        <v>5</v>
      </c>
      <c r="F79" s="9">
        <v>6</v>
      </c>
      <c r="G79" s="9">
        <v>7</v>
      </c>
      <c r="H79" s="9">
        <v>8</v>
      </c>
      <c r="I79" s="9">
        <v>9</v>
      </c>
      <c r="J79" s="9">
        <v>10</v>
      </c>
      <c r="K79" s="9">
        <v>11</v>
      </c>
      <c r="L79" s="9">
        <v>12</v>
      </c>
      <c r="M79" s="53">
        <v>13</v>
      </c>
      <c r="N79" s="53">
        <v>14</v>
      </c>
      <c r="O79" s="7"/>
    </row>
    <row r="80" spans="1:15" ht="126">
      <c r="A80" s="238" t="s">
        <v>108</v>
      </c>
      <c r="B80" s="239" t="s">
        <v>108</v>
      </c>
      <c r="C80" s="239" t="s">
        <v>108</v>
      </c>
      <c r="D80" s="251" t="s">
        <v>18</v>
      </c>
      <c r="E80" s="239" t="s">
        <v>108</v>
      </c>
      <c r="F80" s="251" t="s">
        <v>18</v>
      </c>
      <c r="G80" s="10" t="s">
        <v>103</v>
      </c>
      <c r="H80" s="9" t="s">
        <v>97</v>
      </c>
      <c r="I80" s="9">
        <v>744</v>
      </c>
      <c r="J80" s="9">
        <v>95</v>
      </c>
      <c r="K80" s="43">
        <v>95</v>
      </c>
      <c r="L80" s="43">
        <v>95</v>
      </c>
      <c r="M80" s="53">
        <v>10</v>
      </c>
      <c r="N80" s="76">
        <v>10</v>
      </c>
      <c r="O80" s="7"/>
    </row>
    <row r="81" spans="1:17" ht="252">
      <c r="A81" s="205"/>
      <c r="B81" s="207"/>
      <c r="C81" s="207"/>
      <c r="D81" s="209"/>
      <c r="E81" s="207"/>
      <c r="F81" s="209"/>
      <c r="G81" s="10" t="s">
        <v>104</v>
      </c>
      <c r="H81" s="9" t="s">
        <v>97</v>
      </c>
      <c r="I81" s="9">
        <v>744</v>
      </c>
      <c r="J81" s="9">
        <v>100</v>
      </c>
      <c r="K81" s="43">
        <v>100</v>
      </c>
      <c r="L81" s="43">
        <v>100</v>
      </c>
      <c r="M81" s="53">
        <v>10</v>
      </c>
      <c r="N81" s="53">
        <v>10</v>
      </c>
      <c r="O81" s="7"/>
    </row>
    <row r="82" spans="1:17" ht="18.75" customHeight="1">
      <c r="A82" s="168"/>
      <c r="B82" s="168"/>
      <c r="C82" s="168"/>
      <c r="D82" s="168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</row>
    <row r="83" spans="1:17">
      <c r="A83" s="161" t="s">
        <v>101</v>
      </c>
      <c r="B83" s="161"/>
      <c r="C83" s="161"/>
      <c r="D83" s="161"/>
      <c r="E83" s="161"/>
      <c r="F83" s="161"/>
      <c r="G83" s="161"/>
      <c r="H83" s="161"/>
      <c r="I83" s="161"/>
      <c r="J83" s="161"/>
      <c r="K83" s="7"/>
      <c r="L83" s="7"/>
      <c r="M83" s="7"/>
      <c r="N83" s="7"/>
      <c r="O83" s="7"/>
    </row>
    <row r="84" spans="1:17" ht="123.75" customHeight="1">
      <c r="A84" s="163" t="s">
        <v>87</v>
      </c>
      <c r="B84" s="163" t="s">
        <v>10</v>
      </c>
      <c r="C84" s="163"/>
      <c r="D84" s="163"/>
      <c r="E84" s="163" t="s">
        <v>11</v>
      </c>
      <c r="F84" s="163"/>
      <c r="G84" s="163" t="s">
        <v>21</v>
      </c>
      <c r="H84" s="163"/>
      <c r="I84" s="163"/>
      <c r="J84" s="163" t="s">
        <v>22</v>
      </c>
      <c r="K84" s="163"/>
      <c r="L84" s="163"/>
      <c r="M84" s="163" t="s">
        <v>23</v>
      </c>
      <c r="N84" s="163"/>
      <c r="O84" s="163"/>
      <c r="P84" s="187" t="s">
        <v>184</v>
      </c>
      <c r="Q84" s="189"/>
    </row>
    <row r="85" spans="1:17" ht="63" customHeight="1">
      <c r="A85" s="166"/>
      <c r="B85" s="163"/>
      <c r="C85" s="163"/>
      <c r="D85" s="163"/>
      <c r="E85" s="163"/>
      <c r="F85" s="163"/>
      <c r="G85" s="163" t="s">
        <v>85</v>
      </c>
      <c r="H85" s="163" t="s">
        <v>24</v>
      </c>
      <c r="I85" s="163"/>
      <c r="J85" s="163" t="s">
        <v>226</v>
      </c>
      <c r="K85" s="163" t="s">
        <v>231</v>
      </c>
      <c r="L85" s="163" t="s">
        <v>232</v>
      </c>
      <c r="M85" s="163" t="s">
        <v>230</v>
      </c>
      <c r="N85" s="163" t="s">
        <v>231</v>
      </c>
      <c r="O85" s="163" t="s">
        <v>232</v>
      </c>
      <c r="P85" s="163" t="s">
        <v>185</v>
      </c>
      <c r="Q85" s="163" t="s">
        <v>186</v>
      </c>
    </row>
    <row r="86" spans="1:17" ht="52.5" customHeight="1">
      <c r="A86" s="166"/>
      <c r="B86" s="9" t="s">
        <v>26</v>
      </c>
      <c r="C86" s="9" t="s">
        <v>27</v>
      </c>
      <c r="D86" s="9" t="s">
        <v>18</v>
      </c>
      <c r="E86" s="9" t="s">
        <v>58</v>
      </c>
      <c r="F86" s="9" t="s">
        <v>18</v>
      </c>
      <c r="G86" s="166"/>
      <c r="H86" s="9" t="s">
        <v>29</v>
      </c>
      <c r="I86" s="9" t="s">
        <v>16</v>
      </c>
      <c r="J86" s="163"/>
      <c r="K86" s="166"/>
      <c r="L86" s="166"/>
      <c r="M86" s="166"/>
      <c r="N86" s="166"/>
      <c r="O86" s="166"/>
      <c r="P86" s="163"/>
      <c r="Q86" s="163"/>
    </row>
    <row r="87" spans="1:17">
      <c r="A87" s="18">
        <v>1</v>
      </c>
      <c r="B87" s="18">
        <v>2</v>
      </c>
      <c r="C87" s="18">
        <v>3</v>
      </c>
      <c r="D87" s="9">
        <v>4</v>
      </c>
      <c r="E87" s="9">
        <v>5</v>
      </c>
      <c r="F87" s="9">
        <v>6</v>
      </c>
      <c r="G87" s="9">
        <v>7</v>
      </c>
      <c r="H87" s="9">
        <v>8</v>
      </c>
      <c r="I87" s="9">
        <v>9</v>
      </c>
      <c r="J87" s="9">
        <v>10</v>
      </c>
      <c r="K87" s="9">
        <v>11</v>
      </c>
      <c r="L87" s="9">
        <v>12</v>
      </c>
      <c r="M87" s="9">
        <v>13</v>
      </c>
      <c r="N87" s="9">
        <v>14</v>
      </c>
      <c r="O87" s="9">
        <v>15</v>
      </c>
      <c r="P87" s="71">
        <v>16</v>
      </c>
      <c r="Q87" s="71">
        <v>17</v>
      </c>
    </row>
    <row r="88" spans="1:17" ht="56.25" hidden="1">
      <c r="A88" s="89" t="s">
        <v>204</v>
      </c>
      <c r="B88" s="2" t="s">
        <v>166</v>
      </c>
      <c r="C88" s="2" t="s">
        <v>167</v>
      </c>
      <c r="D88" s="37" t="s">
        <v>18</v>
      </c>
      <c r="E88" s="9" t="s">
        <v>56</v>
      </c>
      <c r="F88" s="11" t="s">
        <v>18</v>
      </c>
      <c r="G88" s="9" t="s">
        <v>59</v>
      </c>
      <c r="H88" s="9" t="s">
        <v>32</v>
      </c>
      <c r="I88" s="3" t="s">
        <v>107</v>
      </c>
      <c r="J88" s="9"/>
      <c r="K88" s="9">
        <f>J88</f>
        <v>0</v>
      </c>
      <c r="L88" s="9">
        <f>J88</f>
        <v>0</v>
      </c>
      <c r="M88" s="16" t="s">
        <v>18</v>
      </c>
      <c r="N88" s="9" t="s">
        <v>18</v>
      </c>
      <c r="O88" s="9" t="s">
        <v>18</v>
      </c>
      <c r="P88" s="71">
        <v>10</v>
      </c>
      <c r="Q88" s="72">
        <f t="shared" ref="Q88:Q89" si="4">J88*0.1</f>
        <v>0</v>
      </c>
    </row>
    <row r="89" spans="1:17" ht="75" hidden="1">
      <c r="A89" s="123" t="s">
        <v>205</v>
      </c>
      <c r="B89" s="2" t="s">
        <v>55</v>
      </c>
      <c r="C89" s="2" t="s">
        <v>167</v>
      </c>
      <c r="D89" s="125" t="s">
        <v>18</v>
      </c>
      <c r="E89" s="124" t="s">
        <v>56</v>
      </c>
      <c r="F89" s="125" t="s">
        <v>18</v>
      </c>
      <c r="G89" s="124" t="s">
        <v>59</v>
      </c>
      <c r="H89" s="124" t="s">
        <v>32</v>
      </c>
      <c r="I89" s="3" t="s">
        <v>107</v>
      </c>
      <c r="J89" s="124"/>
      <c r="K89" s="124">
        <f t="shared" ref="K89:K107" si="5">J89</f>
        <v>0</v>
      </c>
      <c r="L89" s="124">
        <f t="shared" ref="L89:L107" si="6">J89</f>
        <v>0</v>
      </c>
      <c r="M89" s="15" t="s">
        <v>18</v>
      </c>
      <c r="N89" s="124" t="s">
        <v>18</v>
      </c>
      <c r="O89" s="124" t="s">
        <v>18</v>
      </c>
      <c r="P89" s="71">
        <v>10</v>
      </c>
      <c r="Q89" s="72">
        <f t="shared" si="4"/>
        <v>0</v>
      </c>
    </row>
    <row r="90" spans="1:17" ht="37.5">
      <c r="A90" s="90" t="s">
        <v>206</v>
      </c>
      <c r="B90" s="2" t="s">
        <v>20</v>
      </c>
      <c r="C90" s="2" t="s">
        <v>167</v>
      </c>
      <c r="D90" s="37" t="s">
        <v>18</v>
      </c>
      <c r="E90" s="9" t="s">
        <v>56</v>
      </c>
      <c r="F90" s="11" t="s">
        <v>18</v>
      </c>
      <c r="G90" s="9" t="s">
        <v>59</v>
      </c>
      <c r="H90" s="9" t="s">
        <v>32</v>
      </c>
      <c r="I90" s="3" t="s">
        <v>107</v>
      </c>
      <c r="J90" s="119">
        <v>1</v>
      </c>
      <c r="K90" s="39">
        <f t="shared" si="5"/>
        <v>1</v>
      </c>
      <c r="L90" s="39">
        <f t="shared" si="6"/>
        <v>1</v>
      </c>
      <c r="M90" s="16" t="s">
        <v>18</v>
      </c>
      <c r="N90" s="9" t="s">
        <v>18</v>
      </c>
      <c r="O90" s="9" t="s">
        <v>18</v>
      </c>
      <c r="P90" s="71">
        <v>10</v>
      </c>
      <c r="Q90" s="72">
        <f>J90*0.1</f>
        <v>0</v>
      </c>
    </row>
    <row r="91" spans="1:17" ht="93.75">
      <c r="A91" s="123" t="s">
        <v>207</v>
      </c>
      <c r="B91" s="2" t="s">
        <v>168</v>
      </c>
      <c r="C91" s="2" t="s">
        <v>167</v>
      </c>
      <c r="D91" s="120" t="s">
        <v>18</v>
      </c>
      <c r="E91" s="119" t="s">
        <v>56</v>
      </c>
      <c r="F91" s="120" t="s">
        <v>18</v>
      </c>
      <c r="G91" s="119" t="s">
        <v>59</v>
      </c>
      <c r="H91" s="119" t="s">
        <v>32</v>
      </c>
      <c r="I91" s="3" t="s">
        <v>107</v>
      </c>
      <c r="J91" s="119">
        <v>5</v>
      </c>
      <c r="K91" s="119">
        <f t="shared" si="5"/>
        <v>5</v>
      </c>
      <c r="L91" s="119">
        <f t="shared" si="6"/>
        <v>5</v>
      </c>
      <c r="M91" s="16" t="s">
        <v>170</v>
      </c>
      <c r="N91" s="16" t="s">
        <v>170</v>
      </c>
      <c r="O91" s="16" t="s">
        <v>170</v>
      </c>
      <c r="P91" s="71">
        <v>10</v>
      </c>
      <c r="Q91" s="72">
        <f t="shared" ref="Q91:Q109" si="7">J91*0.1</f>
        <v>1</v>
      </c>
    </row>
    <row r="92" spans="1:17" ht="75">
      <c r="A92" s="90" t="s">
        <v>208</v>
      </c>
      <c r="B92" s="2" t="s">
        <v>57</v>
      </c>
      <c r="C92" s="2" t="s">
        <v>167</v>
      </c>
      <c r="D92" s="37" t="s">
        <v>18</v>
      </c>
      <c r="E92" s="9" t="s">
        <v>56</v>
      </c>
      <c r="F92" s="118" t="s">
        <v>462</v>
      </c>
      <c r="G92" s="9" t="s">
        <v>59</v>
      </c>
      <c r="H92" s="9" t="s">
        <v>32</v>
      </c>
      <c r="I92" s="3" t="s">
        <v>107</v>
      </c>
      <c r="J92" s="9">
        <v>19</v>
      </c>
      <c r="K92" s="39">
        <f t="shared" si="5"/>
        <v>19</v>
      </c>
      <c r="L92" s="39">
        <f t="shared" si="6"/>
        <v>19</v>
      </c>
      <c r="M92" s="16" t="s">
        <v>169</v>
      </c>
      <c r="N92" s="16" t="s">
        <v>169</v>
      </c>
      <c r="O92" s="16" t="s">
        <v>169</v>
      </c>
      <c r="P92" s="71">
        <v>10</v>
      </c>
      <c r="Q92" s="72">
        <f t="shared" si="7"/>
        <v>2</v>
      </c>
    </row>
    <row r="93" spans="1:17" ht="93.75" hidden="1">
      <c r="A93" s="89" t="s">
        <v>209</v>
      </c>
      <c r="B93" s="2" t="s">
        <v>166</v>
      </c>
      <c r="C93" s="2" t="s">
        <v>167</v>
      </c>
      <c r="D93" s="37" t="s">
        <v>18</v>
      </c>
      <c r="E93" s="9" t="s">
        <v>88</v>
      </c>
      <c r="F93" s="11" t="s">
        <v>18</v>
      </c>
      <c r="G93" s="9" t="s">
        <v>59</v>
      </c>
      <c r="H93" s="9" t="s">
        <v>32</v>
      </c>
      <c r="I93" s="3" t="s">
        <v>107</v>
      </c>
      <c r="J93" s="9"/>
      <c r="K93" s="39">
        <f t="shared" si="5"/>
        <v>0</v>
      </c>
      <c r="L93" s="39">
        <f t="shared" si="6"/>
        <v>0</v>
      </c>
      <c r="M93" s="16" t="s">
        <v>18</v>
      </c>
      <c r="N93" s="9" t="s">
        <v>18</v>
      </c>
      <c r="O93" s="9" t="s">
        <v>18</v>
      </c>
      <c r="P93" s="71">
        <v>10</v>
      </c>
      <c r="Q93" s="72">
        <f t="shared" si="7"/>
        <v>0</v>
      </c>
    </row>
    <row r="94" spans="1:17" ht="93.75" hidden="1">
      <c r="A94" s="89" t="s">
        <v>210</v>
      </c>
      <c r="B94" s="2" t="s">
        <v>55</v>
      </c>
      <c r="C94" s="2" t="s">
        <v>167</v>
      </c>
      <c r="D94" s="37" t="s">
        <v>18</v>
      </c>
      <c r="E94" s="9" t="s">
        <v>88</v>
      </c>
      <c r="F94" s="11" t="s">
        <v>18</v>
      </c>
      <c r="G94" s="9" t="s">
        <v>59</v>
      </c>
      <c r="H94" s="9" t="s">
        <v>32</v>
      </c>
      <c r="I94" s="3" t="s">
        <v>107</v>
      </c>
      <c r="J94" s="9"/>
      <c r="K94" s="39">
        <f t="shared" si="5"/>
        <v>0</v>
      </c>
      <c r="L94" s="39">
        <f t="shared" si="6"/>
        <v>0</v>
      </c>
      <c r="M94" s="15" t="s">
        <v>18</v>
      </c>
      <c r="N94" s="9" t="s">
        <v>18</v>
      </c>
      <c r="O94" s="9" t="s">
        <v>18</v>
      </c>
      <c r="P94" s="71">
        <v>10</v>
      </c>
      <c r="Q94" s="72">
        <f t="shared" si="7"/>
        <v>0</v>
      </c>
    </row>
    <row r="95" spans="1:17" ht="93.75" hidden="1">
      <c r="A95" s="89" t="s">
        <v>211</v>
      </c>
      <c r="B95" s="2" t="s">
        <v>20</v>
      </c>
      <c r="C95" s="2" t="s">
        <v>167</v>
      </c>
      <c r="D95" s="37" t="s">
        <v>18</v>
      </c>
      <c r="E95" s="9" t="s">
        <v>88</v>
      </c>
      <c r="F95" s="11" t="s">
        <v>18</v>
      </c>
      <c r="G95" s="9" t="s">
        <v>59</v>
      </c>
      <c r="H95" s="9" t="s">
        <v>32</v>
      </c>
      <c r="I95" s="3" t="s">
        <v>107</v>
      </c>
      <c r="J95" s="9"/>
      <c r="K95" s="39">
        <f t="shared" si="5"/>
        <v>0</v>
      </c>
      <c r="L95" s="39">
        <f t="shared" si="6"/>
        <v>0</v>
      </c>
      <c r="M95" s="16" t="s">
        <v>18</v>
      </c>
      <c r="N95" s="9" t="s">
        <v>18</v>
      </c>
      <c r="O95" s="9" t="s">
        <v>18</v>
      </c>
      <c r="P95" s="71">
        <v>10</v>
      </c>
      <c r="Q95" s="72">
        <f t="shared" si="7"/>
        <v>0</v>
      </c>
    </row>
    <row r="96" spans="1:17" ht="93.75" hidden="1">
      <c r="A96" s="89" t="s">
        <v>212</v>
      </c>
      <c r="B96" s="2" t="s">
        <v>168</v>
      </c>
      <c r="C96" s="2" t="s">
        <v>167</v>
      </c>
      <c r="D96" s="37" t="s">
        <v>18</v>
      </c>
      <c r="E96" s="9" t="s">
        <v>88</v>
      </c>
      <c r="F96" s="11" t="s">
        <v>18</v>
      </c>
      <c r="G96" s="9" t="s">
        <v>59</v>
      </c>
      <c r="H96" s="9" t="s">
        <v>32</v>
      </c>
      <c r="I96" s="3" t="s">
        <v>107</v>
      </c>
      <c r="J96" s="9"/>
      <c r="K96" s="39">
        <f t="shared" si="5"/>
        <v>0</v>
      </c>
      <c r="L96" s="39">
        <f t="shared" si="6"/>
        <v>0</v>
      </c>
      <c r="M96" s="16" t="s">
        <v>171</v>
      </c>
      <c r="N96" s="16" t="s">
        <v>171</v>
      </c>
      <c r="O96" s="16" t="s">
        <v>171</v>
      </c>
      <c r="P96" s="71">
        <v>10</v>
      </c>
      <c r="Q96" s="72">
        <f t="shared" si="7"/>
        <v>0</v>
      </c>
    </row>
    <row r="97" spans="1:17" ht="93.75" hidden="1">
      <c r="A97" s="89" t="s">
        <v>213</v>
      </c>
      <c r="B97" s="2" t="s">
        <v>57</v>
      </c>
      <c r="C97" s="2" t="s">
        <v>167</v>
      </c>
      <c r="D97" s="37" t="s">
        <v>18</v>
      </c>
      <c r="E97" s="9" t="s">
        <v>88</v>
      </c>
      <c r="F97" s="11" t="s">
        <v>18</v>
      </c>
      <c r="G97" s="9" t="s">
        <v>59</v>
      </c>
      <c r="H97" s="9" t="s">
        <v>32</v>
      </c>
      <c r="I97" s="3" t="s">
        <v>107</v>
      </c>
      <c r="J97" s="9"/>
      <c r="K97" s="39">
        <f t="shared" si="5"/>
        <v>0</v>
      </c>
      <c r="L97" s="39">
        <f t="shared" si="6"/>
        <v>0</v>
      </c>
      <c r="M97" s="16" t="s">
        <v>172</v>
      </c>
      <c r="N97" s="16" t="s">
        <v>172</v>
      </c>
      <c r="O97" s="16" t="s">
        <v>172</v>
      </c>
      <c r="P97" s="71">
        <v>10</v>
      </c>
      <c r="Q97" s="72">
        <f t="shared" si="7"/>
        <v>0</v>
      </c>
    </row>
    <row r="98" spans="1:17" ht="56.25" hidden="1">
      <c r="A98" s="90" t="s">
        <v>214</v>
      </c>
      <c r="B98" s="2" t="s">
        <v>166</v>
      </c>
      <c r="C98" s="2" t="s">
        <v>173</v>
      </c>
      <c r="D98" s="41" t="s">
        <v>18</v>
      </c>
      <c r="E98" s="40" t="s">
        <v>56</v>
      </c>
      <c r="F98" s="41" t="s">
        <v>18</v>
      </c>
      <c r="G98" s="40" t="s">
        <v>59</v>
      </c>
      <c r="H98" s="40" t="s">
        <v>32</v>
      </c>
      <c r="I98" s="3" t="s">
        <v>107</v>
      </c>
      <c r="J98" s="40"/>
      <c r="K98" s="42">
        <f t="shared" si="5"/>
        <v>0</v>
      </c>
      <c r="L98" s="42">
        <f t="shared" si="6"/>
        <v>0</v>
      </c>
      <c r="M98" s="15" t="s">
        <v>18</v>
      </c>
      <c r="N98" s="40" t="s">
        <v>18</v>
      </c>
      <c r="O98" s="40" t="s">
        <v>18</v>
      </c>
      <c r="P98" s="71">
        <v>10</v>
      </c>
      <c r="Q98" s="72">
        <f t="shared" si="7"/>
        <v>0</v>
      </c>
    </row>
    <row r="99" spans="1:17" ht="75">
      <c r="A99" s="90" t="s">
        <v>215</v>
      </c>
      <c r="B99" s="2" t="s">
        <v>55</v>
      </c>
      <c r="C99" s="2" t="s">
        <v>173</v>
      </c>
      <c r="D99" s="41" t="s">
        <v>18</v>
      </c>
      <c r="E99" s="40" t="s">
        <v>56</v>
      </c>
      <c r="F99" s="41" t="s">
        <v>18</v>
      </c>
      <c r="G99" s="40" t="s">
        <v>59</v>
      </c>
      <c r="H99" s="40" t="s">
        <v>32</v>
      </c>
      <c r="I99" s="3" t="s">
        <v>107</v>
      </c>
      <c r="J99" s="119">
        <v>1</v>
      </c>
      <c r="K99" s="42">
        <f t="shared" si="5"/>
        <v>1</v>
      </c>
      <c r="L99" s="42">
        <f t="shared" si="6"/>
        <v>1</v>
      </c>
      <c r="M99" s="15" t="s">
        <v>18</v>
      </c>
      <c r="N99" s="40" t="s">
        <v>18</v>
      </c>
      <c r="O99" s="40" t="s">
        <v>18</v>
      </c>
      <c r="P99" s="71">
        <v>10</v>
      </c>
      <c r="Q99" s="72">
        <f t="shared" si="7"/>
        <v>0</v>
      </c>
    </row>
    <row r="100" spans="1:17" ht="37.5">
      <c r="A100" s="90" t="s">
        <v>216</v>
      </c>
      <c r="B100" s="2" t="s">
        <v>20</v>
      </c>
      <c r="C100" s="2" t="s">
        <v>173</v>
      </c>
      <c r="D100" s="41" t="s">
        <v>18</v>
      </c>
      <c r="E100" s="40" t="s">
        <v>56</v>
      </c>
      <c r="F100" s="41" t="s">
        <v>18</v>
      </c>
      <c r="G100" s="40" t="s">
        <v>59</v>
      </c>
      <c r="H100" s="40" t="s">
        <v>32</v>
      </c>
      <c r="I100" s="3" t="s">
        <v>107</v>
      </c>
      <c r="J100" s="119">
        <v>1</v>
      </c>
      <c r="K100" s="42">
        <f t="shared" si="5"/>
        <v>1</v>
      </c>
      <c r="L100" s="42">
        <f t="shared" si="6"/>
        <v>1</v>
      </c>
      <c r="M100" s="15" t="s">
        <v>18</v>
      </c>
      <c r="N100" s="40" t="s">
        <v>18</v>
      </c>
      <c r="O100" s="40" t="s">
        <v>18</v>
      </c>
      <c r="P100" s="71">
        <v>10</v>
      </c>
      <c r="Q100" s="72">
        <f t="shared" si="7"/>
        <v>0</v>
      </c>
    </row>
    <row r="101" spans="1:17" ht="93.75">
      <c r="A101" s="123" t="s">
        <v>217</v>
      </c>
      <c r="B101" s="2" t="s">
        <v>168</v>
      </c>
      <c r="C101" s="2" t="s">
        <v>173</v>
      </c>
      <c r="D101" s="120" t="s">
        <v>18</v>
      </c>
      <c r="E101" s="119" t="s">
        <v>56</v>
      </c>
      <c r="F101" s="120" t="s">
        <v>18</v>
      </c>
      <c r="G101" s="119" t="s">
        <v>59</v>
      </c>
      <c r="H101" s="119" t="s">
        <v>32</v>
      </c>
      <c r="I101" s="3" t="s">
        <v>107</v>
      </c>
      <c r="J101" s="119">
        <v>34</v>
      </c>
      <c r="K101" s="119">
        <f t="shared" si="5"/>
        <v>34</v>
      </c>
      <c r="L101" s="119">
        <f t="shared" si="6"/>
        <v>34</v>
      </c>
      <c r="M101" s="16" t="s">
        <v>170</v>
      </c>
      <c r="N101" s="16" t="s">
        <v>170</v>
      </c>
      <c r="O101" s="16" t="s">
        <v>170</v>
      </c>
      <c r="P101" s="71">
        <v>10</v>
      </c>
      <c r="Q101" s="72">
        <f t="shared" si="7"/>
        <v>3</v>
      </c>
    </row>
    <row r="102" spans="1:17" ht="75">
      <c r="A102" s="90" t="s">
        <v>218</v>
      </c>
      <c r="B102" s="2" t="s">
        <v>57</v>
      </c>
      <c r="C102" s="2" t="s">
        <v>173</v>
      </c>
      <c r="D102" s="41" t="s">
        <v>18</v>
      </c>
      <c r="E102" s="40" t="s">
        <v>56</v>
      </c>
      <c r="F102" s="41" t="s">
        <v>18</v>
      </c>
      <c r="G102" s="40" t="s">
        <v>59</v>
      </c>
      <c r="H102" s="40" t="s">
        <v>32</v>
      </c>
      <c r="I102" s="3" t="s">
        <v>107</v>
      </c>
      <c r="J102" s="40">
        <v>112</v>
      </c>
      <c r="K102" s="42">
        <f t="shared" si="5"/>
        <v>112</v>
      </c>
      <c r="L102" s="42">
        <f t="shared" si="6"/>
        <v>112</v>
      </c>
      <c r="M102" s="16" t="s">
        <v>169</v>
      </c>
      <c r="N102" s="16" t="s">
        <v>169</v>
      </c>
      <c r="O102" s="16" t="s">
        <v>169</v>
      </c>
      <c r="P102" s="71">
        <v>10</v>
      </c>
      <c r="Q102" s="72">
        <f t="shared" si="7"/>
        <v>11</v>
      </c>
    </row>
    <row r="103" spans="1:17" ht="93.75" hidden="1">
      <c r="A103" s="82" t="s">
        <v>219</v>
      </c>
      <c r="B103" s="2" t="s">
        <v>166</v>
      </c>
      <c r="C103" s="2" t="s">
        <v>173</v>
      </c>
      <c r="D103" s="41" t="s">
        <v>18</v>
      </c>
      <c r="E103" s="40" t="s">
        <v>88</v>
      </c>
      <c r="F103" s="41" t="s">
        <v>18</v>
      </c>
      <c r="G103" s="40" t="s">
        <v>59</v>
      </c>
      <c r="H103" s="40" t="s">
        <v>32</v>
      </c>
      <c r="I103" s="3" t="s">
        <v>107</v>
      </c>
      <c r="J103" s="40"/>
      <c r="K103" s="42">
        <f t="shared" si="5"/>
        <v>0</v>
      </c>
      <c r="L103" s="42">
        <f t="shared" si="6"/>
        <v>0</v>
      </c>
      <c r="M103" s="15" t="s">
        <v>18</v>
      </c>
      <c r="N103" s="40" t="s">
        <v>18</v>
      </c>
      <c r="O103" s="40" t="s">
        <v>18</v>
      </c>
      <c r="P103" s="71">
        <v>10</v>
      </c>
      <c r="Q103" s="72">
        <f t="shared" si="7"/>
        <v>0</v>
      </c>
    </row>
    <row r="104" spans="1:17" ht="93.75" hidden="1">
      <c r="A104" s="82" t="s">
        <v>220</v>
      </c>
      <c r="B104" s="2" t="s">
        <v>55</v>
      </c>
      <c r="C104" s="2" t="s">
        <v>173</v>
      </c>
      <c r="D104" s="41" t="s">
        <v>18</v>
      </c>
      <c r="E104" s="40" t="s">
        <v>88</v>
      </c>
      <c r="F104" s="41" t="s">
        <v>18</v>
      </c>
      <c r="G104" s="40" t="s">
        <v>59</v>
      </c>
      <c r="H104" s="40" t="s">
        <v>32</v>
      </c>
      <c r="I104" s="3" t="s">
        <v>107</v>
      </c>
      <c r="J104" s="40"/>
      <c r="K104" s="42">
        <f t="shared" si="5"/>
        <v>0</v>
      </c>
      <c r="L104" s="42">
        <f t="shared" si="6"/>
        <v>0</v>
      </c>
      <c r="M104" s="15" t="s">
        <v>18</v>
      </c>
      <c r="N104" s="40" t="s">
        <v>18</v>
      </c>
      <c r="O104" s="40" t="s">
        <v>18</v>
      </c>
      <c r="P104" s="71">
        <v>10</v>
      </c>
      <c r="Q104" s="72">
        <f t="shared" si="7"/>
        <v>0</v>
      </c>
    </row>
    <row r="105" spans="1:17" ht="93.75" hidden="1">
      <c r="A105" s="82" t="s">
        <v>221</v>
      </c>
      <c r="B105" s="2" t="s">
        <v>20</v>
      </c>
      <c r="C105" s="2" t="s">
        <v>173</v>
      </c>
      <c r="D105" s="41" t="s">
        <v>18</v>
      </c>
      <c r="E105" s="40" t="s">
        <v>88</v>
      </c>
      <c r="F105" s="41" t="s">
        <v>18</v>
      </c>
      <c r="G105" s="40" t="s">
        <v>59</v>
      </c>
      <c r="H105" s="40" t="s">
        <v>32</v>
      </c>
      <c r="I105" s="3" t="s">
        <v>107</v>
      </c>
      <c r="J105" s="40"/>
      <c r="K105" s="42">
        <f t="shared" si="5"/>
        <v>0</v>
      </c>
      <c r="L105" s="42">
        <f t="shared" si="6"/>
        <v>0</v>
      </c>
      <c r="M105" s="15" t="s">
        <v>18</v>
      </c>
      <c r="N105" s="40" t="s">
        <v>18</v>
      </c>
      <c r="O105" s="40" t="s">
        <v>18</v>
      </c>
      <c r="P105" s="71">
        <v>10</v>
      </c>
      <c r="Q105" s="72">
        <f t="shared" si="7"/>
        <v>0</v>
      </c>
    </row>
    <row r="106" spans="1:17" ht="93.75" hidden="1">
      <c r="A106" s="82" t="s">
        <v>222</v>
      </c>
      <c r="B106" s="2" t="s">
        <v>168</v>
      </c>
      <c r="C106" s="2" t="s">
        <v>173</v>
      </c>
      <c r="D106" s="41" t="s">
        <v>18</v>
      </c>
      <c r="E106" s="40" t="s">
        <v>88</v>
      </c>
      <c r="F106" s="41" t="s">
        <v>18</v>
      </c>
      <c r="G106" s="40" t="s">
        <v>59</v>
      </c>
      <c r="H106" s="40" t="s">
        <v>32</v>
      </c>
      <c r="I106" s="3" t="s">
        <v>107</v>
      </c>
      <c r="J106" s="40"/>
      <c r="K106" s="42">
        <f t="shared" si="5"/>
        <v>0</v>
      </c>
      <c r="L106" s="42">
        <f t="shared" si="6"/>
        <v>0</v>
      </c>
      <c r="M106" s="16" t="s">
        <v>171</v>
      </c>
      <c r="N106" s="16" t="s">
        <v>171</v>
      </c>
      <c r="O106" s="16" t="s">
        <v>171</v>
      </c>
      <c r="P106" s="71">
        <v>10</v>
      </c>
      <c r="Q106" s="72">
        <f t="shared" si="7"/>
        <v>0</v>
      </c>
    </row>
    <row r="107" spans="1:17" ht="93.75" hidden="1">
      <c r="A107" s="81" t="s">
        <v>223</v>
      </c>
      <c r="B107" s="2" t="s">
        <v>57</v>
      </c>
      <c r="C107" s="2" t="s">
        <v>173</v>
      </c>
      <c r="D107" s="41" t="s">
        <v>18</v>
      </c>
      <c r="E107" s="40" t="s">
        <v>88</v>
      </c>
      <c r="F107" s="41" t="s">
        <v>18</v>
      </c>
      <c r="G107" s="40" t="s">
        <v>59</v>
      </c>
      <c r="H107" s="40" t="s">
        <v>32</v>
      </c>
      <c r="I107" s="3" t="s">
        <v>107</v>
      </c>
      <c r="J107" s="40"/>
      <c r="K107" s="42">
        <f t="shared" si="5"/>
        <v>0</v>
      </c>
      <c r="L107" s="42">
        <f t="shared" si="6"/>
        <v>0</v>
      </c>
      <c r="M107" s="16" t="s">
        <v>172</v>
      </c>
      <c r="N107" s="16" t="s">
        <v>172</v>
      </c>
      <c r="O107" s="16" t="s">
        <v>172</v>
      </c>
      <c r="P107" s="71">
        <v>10</v>
      </c>
      <c r="Q107" s="72">
        <f t="shared" si="7"/>
        <v>0</v>
      </c>
    </row>
    <row r="108" spans="1:17" hidden="1">
      <c r="A108" s="19"/>
      <c r="B108" s="2"/>
      <c r="C108" s="2"/>
      <c r="D108" s="37"/>
      <c r="E108" s="36"/>
      <c r="F108" s="37"/>
      <c r="G108" s="36"/>
      <c r="H108" s="36"/>
      <c r="I108" s="3"/>
      <c r="J108" s="36"/>
      <c r="K108" s="87"/>
      <c r="L108" s="87"/>
      <c r="M108" s="36"/>
      <c r="N108" s="36"/>
      <c r="O108" s="36"/>
      <c r="P108" s="71">
        <v>10</v>
      </c>
      <c r="Q108" s="72">
        <f t="shared" si="7"/>
        <v>0</v>
      </c>
    </row>
    <row r="109" spans="1:17" ht="21.75" customHeight="1">
      <c r="A109" s="12" t="s">
        <v>94</v>
      </c>
      <c r="B109" s="2"/>
      <c r="C109" s="2"/>
      <c r="D109" s="11"/>
      <c r="E109" s="9"/>
      <c r="F109" s="11"/>
      <c r="G109" s="9"/>
      <c r="H109" s="9"/>
      <c r="I109" s="13"/>
      <c r="J109" s="15">
        <f>SUM(J88:J108)</f>
        <v>173</v>
      </c>
      <c r="K109" s="15">
        <f>SUM(K88:K108)</f>
        <v>173</v>
      </c>
      <c r="L109" s="15">
        <f>SUM(L88:L108)</f>
        <v>173</v>
      </c>
      <c r="M109" s="9"/>
      <c r="N109" s="9"/>
      <c r="O109" s="9"/>
      <c r="P109" s="71">
        <v>10</v>
      </c>
      <c r="Q109" s="72">
        <f t="shared" si="7"/>
        <v>17</v>
      </c>
    </row>
    <row r="110" spans="1:17">
      <c r="A110" s="7" t="s">
        <v>33</v>
      </c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</row>
    <row r="111" spans="1:17">
      <c r="A111" s="163" t="s">
        <v>34</v>
      </c>
      <c r="B111" s="163"/>
      <c r="C111" s="163"/>
      <c r="D111" s="163"/>
      <c r="E111" s="163"/>
      <c r="F111" s="164"/>
      <c r="G111" s="164"/>
      <c r="H111" s="164"/>
      <c r="I111" s="164"/>
      <c r="J111" s="164"/>
      <c r="K111" s="164"/>
      <c r="L111" s="7"/>
      <c r="M111" s="7"/>
      <c r="N111" s="7"/>
      <c r="O111" s="7"/>
    </row>
    <row r="112" spans="1:17">
      <c r="A112" s="9" t="s">
        <v>35</v>
      </c>
      <c r="B112" s="9" t="s">
        <v>36</v>
      </c>
      <c r="C112" s="9" t="s">
        <v>37</v>
      </c>
      <c r="D112" s="9" t="s">
        <v>38</v>
      </c>
      <c r="E112" s="163" t="s">
        <v>15</v>
      </c>
      <c r="F112" s="164"/>
      <c r="G112" s="164"/>
      <c r="H112" s="164"/>
      <c r="I112" s="164"/>
      <c r="J112" s="164"/>
      <c r="K112" s="164"/>
      <c r="L112" s="7"/>
      <c r="M112" s="7"/>
      <c r="N112" s="7"/>
      <c r="O112" s="7"/>
    </row>
    <row r="113" spans="1:23">
      <c r="A113" s="9">
        <v>1</v>
      </c>
      <c r="B113" s="9">
        <v>2</v>
      </c>
      <c r="C113" s="9">
        <v>3</v>
      </c>
      <c r="D113" s="9">
        <v>4</v>
      </c>
      <c r="E113" s="163">
        <v>5</v>
      </c>
      <c r="F113" s="164"/>
      <c r="G113" s="164"/>
      <c r="H113" s="164"/>
      <c r="I113" s="164"/>
      <c r="J113" s="164"/>
      <c r="K113" s="164"/>
      <c r="L113" s="7"/>
      <c r="M113" s="7"/>
      <c r="N113" s="7"/>
      <c r="O113" s="7"/>
    </row>
    <row r="114" spans="1:23" ht="75.75" customHeight="1">
      <c r="A114" s="9" t="s">
        <v>60</v>
      </c>
      <c r="B114" s="9" t="s">
        <v>61</v>
      </c>
      <c r="C114" s="17">
        <v>42443</v>
      </c>
      <c r="D114" s="9">
        <v>529</v>
      </c>
      <c r="E114" s="163" t="s">
        <v>162</v>
      </c>
      <c r="F114" s="165"/>
      <c r="G114" s="165"/>
      <c r="H114" s="165"/>
      <c r="I114" s="165"/>
      <c r="J114" s="165"/>
      <c r="K114" s="165"/>
      <c r="L114" s="7"/>
      <c r="M114" s="7"/>
      <c r="N114" s="7"/>
      <c r="O114" s="7"/>
    </row>
    <row r="115" spans="1:23" ht="75.75" customHeight="1">
      <c r="A115" s="21" t="s">
        <v>60</v>
      </c>
      <c r="B115" s="21" t="s">
        <v>61</v>
      </c>
      <c r="C115" s="17">
        <v>42450</v>
      </c>
      <c r="D115" s="21">
        <v>601</v>
      </c>
      <c r="E115" s="201" t="s">
        <v>163</v>
      </c>
      <c r="F115" s="202"/>
      <c r="G115" s="202"/>
      <c r="H115" s="202"/>
      <c r="I115" s="202"/>
      <c r="J115" s="202"/>
      <c r="K115" s="203"/>
      <c r="L115" s="22"/>
      <c r="M115" s="22"/>
      <c r="N115" s="22"/>
      <c r="O115" s="22"/>
    </row>
    <row r="116" spans="1:23">
      <c r="A116" s="161" t="s">
        <v>39</v>
      </c>
      <c r="B116" s="161"/>
      <c r="C116" s="161"/>
      <c r="D116" s="161"/>
      <c r="E116" s="161"/>
      <c r="F116" s="161"/>
      <c r="G116" s="7"/>
      <c r="H116" s="7"/>
      <c r="I116" s="7"/>
      <c r="J116" s="7"/>
      <c r="K116" s="7"/>
      <c r="L116" s="7"/>
      <c r="M116" s="7"/>
      <c r="N116" s="7"/>
      <c r="O116" s="7"/>
    </row>
    <row r="117" spans="1:23">
      <c r="A117" s="198" t="s">
        <v>40</v>
      </c>
      <c r="B117" s="198"/>
      <c r="C117" s="198"/>
      <c r="D117" s="198"/>
      <c r="E117" s="198"/>
      <c r="F117" s="198"/>
      <c r="G117" s="198"/>
      <c r="H117" s="198"/>
      <c r="I117" s="198"/>
      <c r="J117" s="198"/>
      <c r="K117" s="198"/>
      <c r="L117" s="14"/>
      <c r="M117" s="14"/>
      <c r="N117" s="14"/>
      <c r="O117" s="14"/>
    </row>
    <row r="118" spans="1:23" ht="39" customHeight="1">
      <c r="A118" s="199" t="s">
        <v>41</v>
      </c>
      <c r="B118" s="199"/>
      <c r="C118" s="199"/>
      <c r="D118" s="199"/>
      <c r="E118" s="199"/>
      <c r="F118" s="199"/>
      <c r="G118" s="199"/>
      <c r="H118" s="199"/>
      <c r="I118" s="199"/>
      <c r="J118" s="199"/>
      <c r="K118" s="199"/>
      <c r="L118" s="14"/>
      <c r="M118" s="14"/>
      <c r="N118" s="14"/>
      <c r="O118" s="14"/>
    </row>
    <row r="119" spans="1:23" ht="17.25" customHeight="1">
      <c r="A119" s="243" t="s">
        <v>461</v>
      </c>
      <c r="B119" s="243"/>
      <c r="C119" s="243"/>
      <c r="D119" s="243"/>
      <c r="E119" s="243"/>
      <c r="F119" s="243"/>
      <c r="G119" s="243"/>
      <c r="H119" s="243"/>
      <c r="I119" s="243"/>
      <c r="J119" s="243"/>
      <c r="K119" s="243"/>
      <c r="L119" s="14"/>
      <c r="M119" s="14"/>
      <c r="N119" s="14"/>
      <c r="O119" s="14"/>
    </row>
    <row r="120" spans="1:23">
      <c r="A120" s="161" t="s">
        <v>43</v>
      </c>
      <c r="B120" s="161"/>
      <c r="C120" s="161"/>
      <c r="D120" s="161"/>
      <c r="E120" s="161"/>
      <c r="F120" s="161"/>
      <c r="G120" s="161"/>
      <c r="H120" s="161"/>
      <c r="I120" s="161"/>
      <c r="J120" s="7"/>
      <c r="K120" s="7"/>
      <c r="L120" s="7"/>
      <c r="M120" s="7"/>
      <c r="N120" s="7"/>
      <c r="O120" s="7"/>
    </row>
    <row r="121" spans="1:23" ht="18.75" customHeight="1">
      <c r="A121" s="236" t="s">
        <v>44</v>
      </c>
      <c r="B121" s="236"/>
      <c r="C121" s="236"/>
      <c r="D121" s="236"/>
      <c r="E121" s="236" t="s">
        <v>45</v>
      </c>
      <c r="F121" s="236"/>
      <c r="G121" s="236"/>
      <c r="H121" s="236" t="s">
        <v>46</v>
      </c>
      <c r="I121" s="236"/>
      <c r="J121" s="236"/>
      <c r="K121" s="236"/>
      <c r="L121" s="236"/>
      <c r="M121" s="95"/>
      <c r="N121" s="95"/>
      <c r="O121" s="95"/>
      <c r="P121" s="95"/>
    </row>
    <row r="122" spans="1:23">
      <c r="A122" s="237">
        <v>1</v>
      </c>
      <c r="B122" s="237"/>
      <c r="C122" s="237"/>
      <c r="D122" s="237"/>
      <c r="E122" s="240">
        <v>2</v>
      </c>
      <c r="F122" s="241"/>
      <c r="G122" s="242"/>
      <c r="H122" s="236">
        <v>3</v>
      </c>
      <c r="I122" s="236"/>
      <c r="J122" s="236"/>
      <c r="K122" s="236"/>
      <c r="L122" s="236"/>
    </row>
    <row r="123" spans="1:23" ht="58.5" customHeight="1">
      <c r="A123" s="252" t="s">
        <v>439</v>
      </c>
      <c r="B123" s="253"/>
      <c r="C123" s="253"/>
      <c r="D123" s="254"/>
      <c r="E123" s="240" t="s">
        <v>47</v>
      </c>
      <c r="F123" s="241"/>
      <c r="G123" s="242"/>
      <c r="H123" s="240" t="s">
        <v>48</v>
      </c>
      <c r="I123" s="241"/>
      <c r="J123" s="241"/>
      <c r="K123" s="241"/>
      <c r="L123" s="242"/>
    </row>
    <row r="124" spans="1:23" ht="63" customHeight="1">
      <c r="A124" s="252" t="s">
        <v>440</v>
      </c>
      <c r="B124" s="253"/>
      <c r="C124" s="253"/>
      <c r="D124" s="254"/>
      <c r="E124" s="240" t="s">
        <v>49</v>
      </c>
      <c r="F124" s="241"/>
      <c r="G124" s="242"/>
      <c r="H124" s="240" t="s">
        <v>50</v>
      </c>
      <c r="I124" s="241"/>
      <c r="J124" s="241"/>
      <c r="K124" s="241"/>
      <c r="L124" s="242"/>
    </row>
    <row r="125" spans="1:23" ht="60.75" customHeight="1">
      <c r="A125" s="252" t="s">
        <v>441</v>
      </c>
      <c r="B125" s="253"/>
      <c r="C125" s="253"/>
      <c r="D125" s="254"/>
      <c r="E125" s="240" t="s">
        <v>52</v>
      </c>
      <c r="F125" s="241"/>
      <c r="G125" s="242"/>
      <c r="H125" s="240" t="s">
        <v>48</v>
      </c>
      <c r="I125" s="241"/>
      <c r="J125" s="241"/>
      <c r="K125" s="241"/>
      <c r="L125" s="242"/>
    </row>
    <row r="126" spans="1:23" ht="53.25" customHeight="1">
      <c r="A126" s="252" t="s">
        <v>442</v>
      </c>
      <c r="B126" s="253"/>
      <c r="C126" s="253"/>
      <c r="D126" s="254"/>
      <c r="E126" s="240" t="s">
        <v>51</v>
      </c>
      <c r="F126" s="241"/>
      <c r="G126" s="242"/>
      <c r="H126" s="255" t="s">
        <v>188</v>
      </c>
      <c r="I126" s="256"/>
      <c r="J126" s="256"/>
      <c r="K126" s="256"/>
      <c r="L126" s="257"/>
    </row>
    <row r="127" spans="1:23">
      <c r="A127" s="8"/>
      <c r="B127" s="8"/>
      <c r="C127" s="8"/>
      <c r="D127" s="8"/>
      <c r="E127" s="8"/>
      <c r="F127" s="8"/>
      <c r="G127" s="8"/>
      <c r="H127" s="8"/>
      <c r="I127" s="8"/>
      <c r="J127" s="7"/>
      <c r="K127" s="7"/>
      <c r="L127" s="7"/>
      <c r="M127" s="7"/>
      <c r="N127" s="7"/>
      <c r="O127" s="7"/>
    </row>
    <row r="128" spans="1:23" s="101" customFormat="1">
      <c r="A128" s="193" t="s">
        <v>246</v>
      </c>
      <c r="B128" s="194"/>
      <c r="C128" s="194"/>
      <c r="D128" s="194"/>
      <c r="E128" s="194"/>
      <c r="F128" s="194"/>
      <c r="G128" s="194"/>
      <c r="H128" s="194"/>
      <c r="I128" s="194"/>
      <c r="J128" s="194"/>
      <c r="K128" s="194"/>
      <c r="L128" s="194"/>
      <c r="M128" s="194"/>
      <c r="N128" s="194"/>
      <c r="O128" s="194"/>
      <c r="P128" s="98"/>
      <c r="Q128" s="99"/>
      <c r="R128" s="100"/>
      <c r="S128" s="100"/>
      <c r="T128" s="100"/>
      <c r="U128" s="100"/>
      <c r="V128" s="100"/>
      <c r="W128" s="100"/>
    </row>
    <row r="129" spans="1:31" s="101" customFormat="1">
      <c r="A129" s="102"/>
      <c r="B129" s="103"/>
      <c r="C129" s="103"/>
      <c r="D129" s="103"/>
      <c r="E129" s="103"/>
      <c r="F129" s="103"/>
      <c r="G129" s="103"/>
      <c r="H129" s="103"/>
      <c r="I129" s="103"/>
      <c r="J129" s="103"/>
      <c r="K129" s="103"/>
      <c r="L129" s="103"/>
      <c r="M129" s="103"/>
      <c r="N129" s="103"/>
      <c r="O129" s="103"/>
      <c r="P129" s="98"/>
      <c r="Q129" s="99"/>
      <c r="R129" s="100"/>
      <c r="S129" s="100"/>
      <c r="T129" s="100"/>
      <c r="U129" s="100"/>
      <c r="V129" s="100"/>
      <c r="W129" s="100"/>
    </row>
    <row r="130" spans="1:31">
      <c r="A130" s="193" t="s">
        <v>247</v>
      </c>
      <c r="B130" s="193"/>
      <c r="C130" s="193"/>
      <c r="D130" s="193"/>
      <c r="E130" s="193"/>
      <c r="F130" s="193"/>
      <c r="G130" s="193"/>
      <c r="H130" s="193"/>
      <c r="I130" s="193"/>
      <c r="J130" s="193"/>
      <c r="K130" s="193"/>
      <c r="L130" s="193"/>
      <c r="M130" s="195" t="s">
        <v>193</v>
      </c>
      <c r="N130" s="258" t="s">
        <v>18</v>
      </c>
      <c r="O130" s="104"/>
      <c r="P130" s="104"/>
      <c r="Q130" s="105"/>
      <c r="R130" s="105"/>
      <c r="S130" s="105"/>
      <c r="T130" s="105"/>
      <c r="U130" s="105"/>
      <c r="V130" s="105"/>
      <c r="W130" s="105"/>
    </row>
    <row r="131" spans="1:31">
      <c r="A131" s="183" t="s">
        <v>248</v>
      </c>
      <c r="B131" s="183"/>
      <c r="C131" s="183"/>
      <c r="D131" s="183"/>
      <c r="E131" s="183"/>
      <c r="F131" s="183"/>
      <c r="G131" s="183"/>
      <c r="H131" s="183"/>
      <c r="I131" s="183"/>
      <c r="J131" s="183"/>
      <c r="K131" s="183"/>
      <c r="L131" s="183"/>
      <c r="M131" s="196"/>
      <c r="N131" s="258"/>
      <c r="O131" s="104"/>
      <c r="P131" s="104"/>
      <c r="Q131" s="105"/>
      <c r="R131" s="105"/>
      <c r="S131" s="105"/>
      <c r="T131" s="105"/>
      <c r="U131" s="105"/>
      <c r="V131" s="105"/>
      <c r="W131" s="105"/>
    </row>
    <row r="132" spans="1:31">
      <c r="A132" s="104" t="s">
        <v>249</v>
      </c>
      <c r="B132" s="104"/>
      <c r="C132" s="104"/>
      <c r="D132" s="104"/>
      <c r="E132" s="104"/>
      <c r="F132" s="104"/>
      <c r="G132" s="104"/>
      <c r="H132" s="104"/>
      <c r="I132" s="104"/>
      <c r="J132" s="104"/>
      <c r="K132" s="104"/>
      <c r="L132" s="104"/>
      <c r="M132" s="196"/>
      <c r="N132" s="258"/>
      <c r="O132" s="104"/>
      <c r="P132" s="104"/>
      <c r="Q132" s="105"/>
      <c r="R132" s="105"/>
      <c r="S132" s="105"/>
      <c r="T132" s="105"/>
      <c r="U132" s="105"/>
      <c r="V132" s="105"/>
      <c r="W132" s="105"/>
    </row>
    <row r="133" spans="1:31">
      <c r="A133" s="183" t="s">
        <v>250</v>
      </c>
      <c r="B133" s="183"/>
      <c r="C133" s="183"/>
      <c r="D133" s="183"/>
      <c r="E133" s="183"/>
      <c r="F133" s="183"/>
      <c r="G133" s="183"/>
      <c r="H133" s="183"/>
      <c r="I133" s="183"/>
      <c r="J133" s="183"/>
      <c r="K133" s="183"/>
      <c r="L133" s="183"/>
      <c r="M133" s="104"/>
      <c r="N133" s="98"/>
      <c r="O133" s="104"/>
      <c r="P133" s="104"/>
      <c r="Q133" s="105"/>
      <c r="R133" s="105"/>
      <c r="S133" s="105"/>
      <c r="T133" s="105"/>
      <c r="U133" s="105"/>
      <c r="V133" s="105"/>
      <c r="W133" s="105"/>
    </row>
    <row r="134" spans="1:31">
      <c r="A134" s="179" t="s">
        <v>251</v>
      </c>
      <c r="B134" s="179"/>
      <c r="C134" s="179"/>
      <c r="D134" s="179"/>
      <c r="E134" s="179"/>
      <c r="F134" s="179"/>
      <c r="G134" s="179"/>
      <c r="H134" s="179"/>
      <c r="I134" s="179"/>
      <c r="J134" s="179"/>
      <c r="K134" s="104"/>
      <c r="L134" s="104"/>
      <c r="M134" s="104"/>
      <c r="N134" s="98"/>
      <c r="O134" s="104"/>
      <c r="P134" s="104"/>
      <c r="Q134" s="105"/>
      <c r="R134" s="105"/>
      <c r="S134" s="105"/>
      <c r="T134" s="105"/>
      <c r="U134" s="105"/>
      <c r="V134" s="105"/>
      <c r="W134" s="105"/>
    </row>
    <row r="135" spans="1:31" s="101" customFormat="1">
      <c r="A135" s="244" t="s">
        <v>252</v>
      </c>
      <c r="B135" s="244" t="s">
        <v>253</v>
      </c>
      <c r="C135" s="244"/>
      <c r="D135" s="244"/>
      <c r="E135" s="244" t="s">
        <v>254</v>
      </c>
      <c r="F135" s="244"/>
      <c r="G135" s="244" t="s">
        <v>255</v>
      </c>
      <c r="H135" s="244"/>
      <c r="I135" s="244"/>
      <c r="J135" s="244" t="s">
        <v>256</v>
      </c>
      <c r="K135" s="244"/>
      <c r="L135" s="244"/>
      <c r="M135" s="244" t="s">
        <v>257</v>
      </c>
      <c r="N135" s="244"/>
      <c r="O135" s="98"/>
      <c r="P135" s="99"/>
      <c r="Q135" s="100"/>
      <c r="R135" s="100"/>
      <c r="S135" s="100"/>
      <c r="T135" s="100"/>
      <c r="U135" s="100"/>
      <c r="V135" s="100"/>
      <c r="W135" s="100"/>
    </row>
    <row r="136" spans="1:31" s="101" customFormat="1">
      <c r="A136" s="244"/>
      <c r="B136" s="171" t="s">
        <v>258</v>
      </c>
      <c r="C136" s="171" t="s">
        <v>258</v>
      </c>
      <c r="D136" s="171" t="s">
        <v>258</v>
      </c>
      <c r="E136" s="171" t="s">
        <v>258</v>
      </c>
      <c r="F136" s="171" t="s">
        <v>258</v>
      </c>
      <c r="G136" s="244" t="s">
        <v>259</v>
      </c>
      <c r="H136" s="244" t="s">
        <v>260</v>
      </c>
      <c r="I136" s="244"/>
      <c r="J136" s="244" t="s">
        <v>226</v>
      </c>
      <c r="K136" s="244" t="s">
        <v>227</v>
      </c>
      <c r="L136" s="244" t="s">
        <v>261</v>
      </c>
      <c r="M136" s="244" t="s">
        <v>185</v>
      </c>
      <c r="N136" s="244" t="s">
        <v>186</v>
      </c>
      <c r="O136" s="98"/>
      <c r="P136" s="99"/>
      <c r="Q136" s="100"/>
      <c r="R136" s="100"/>
      <c r="S136" s="100"/>
      <c r="T136" s="100"/>
      <c r="U136" s="100"/>
      <c r="V136" s="100"/>
      <c r="W136" s="100"/>
    </row>
    <row r="137" spans="1:31" s="101" customFormat="1" ht="75">
      <c r="A137" s="244"/>
      <c r="B137" s="172"/>
      <c r="C137" s="172"/>
      <c r="D137" s="172"/>
      <c r="E137" s="172"/>
      <c r="F137" s="172"/>
      <c r="G137" s="244"/>
      <c r="H137" s="106" t="s">
        <v>15</v>
      </c>
      <c r="I137" s="107" t="s">
        <v>262</v>
      </c>
      <c r="J137" s="244"/>
      <c r="K137" s="244"/>
      <c r="L137" s="244"/>
      <c r="M137" s="244"/>
      <c r="N137" s="244"/>
      <c r="O137" s="98"/>
      <c r="P137" s="99"/>
      <c r="Q137" s="100"/>
      <c r="R137" s="100"/>
      <c r="S137" s="100"/>
      <c r="T137" s="100"/>
      <c r="U137" s="100"/>
      <c r="V137" s="100"/>
      <c r="W137" s="100"/>
    </row>
    <row r="138" spans="1:31" s="101" customFormat="1">
      <c r="A138" s="106">
        <v>1</v>
      </c>
      <c r="B138" s="106">
        <v>2</v>
      </c>
      <c r="C138" s="106">
        <v>3</v>
      </c>
      <c r="D138" s="106">
        <v>4</v>
      </c>
      <c r="E138" s="106">
        <v>5</v>
      </c>
      <c r="F138" s="106">
        <v>6</v>
      </c>
      <c r="G138" s="106">
        <v>7</v>
      </c>
      <c r="H138" s="106">
        <v>8</v>
      </c>
      <c r="I138" s="106">
        <v>9</v>
      </c>
      <c r="J138" s="106">
        <v>10</v>
      </c>
      <c r="K138" s="106">
        <v>11</v>
      </c>
      <c r="L138" s="106">
        <v>12</v>
      </c>
      <c r="M138" s="106">
        <v>13</v>
      </c>
      <c r="N138" s="106">
        <v>14</v>
      </c>
      <c r="O138" s="98"/>
      <c r="P138" s="99"/>
      <c r="Q138" s="100"/>
      <c r="R138" s="100"/>
      <c r="S138" s="100"/>
      <c r="T138" s="100"/>
      <c r="U138" s="100"/>
      <c r="V138" s="100"/>
      <c r="W138" s="100"/>
    </row>
    <row r="139" spans="1:31" s="101" customFormat="1">
      <c r="A139" s="244" t="s">
        <v>18</v>
      </c>
      <c r="B139" s="244" t="s">
        <v>18</v>
      </c>
      <c r="C139" s="244" t="s">
        <v>18</v>
      </c>
      <c r="D139" s="244" t="s">
        <v>18</v>
      </c>
      <c r="E139" s="244" t="s">
        <v>18</v>
      </c>
      <c r="F139" s="244" t="s">
        <v>18</v>
      </c>
      <c r="G139" s="106" t="s">
        <v>18</v>
      </c>
      <c r="H139" s="106" t="s">
        <v>18</v>
      </c>
      <c r="I139" s="106" t="s">
        <v>18</v>
      </c>
      <c r="J139" s="106" t="s">
        <v>18</v>
      </c>
      <c r="K139" s="106" t="s">
        <v>18</v>
      </c>
      <c r="L139" s="106" t="s">
        <v>18</v>
      </c>
      <c r="M139" s="106" t="s">
        <v>18</v>
      </c>
      <c r="N139" s="106" t="s">
        <v>18</v>
      </c>
      <c r="O139" s="98"/>
      <c r="P139" s="99"/>
      <c r="Q139" s="100"/>
      <c r="R139" s="100"/>
      <c r="S139" s="100"/>
      <c r="T139" s="100"/>
      <c r="U139" s="100"/>
      <c r="V139" s="100"/>
      <c r="W139" s="100"/>
    </row>
    <row r="140" spans="1:31" s="101" customFormat="1">
      <c r="A140" s="244"/>
      <c r="B140" s="244"/>
      <c r="C140" s="244"/>
      <c r="D140" s="244"/>
      <c r="E140" s="244"/>
      <c r="F140" s="244"/>
      <c r="G140" s="106" t="s">
        <v>18</v>
      </c>
      <c r="H140" s="106" t="s">
        <v>18</v>
      </c>
      <c r="I140" s="106" t="s">
        <v>18</v>
      </c>
      <c r="J140" s="106" t="s">
        <v>18</v>
      </c>
      <c r="K140" s="106" t="s">
        <v>18</v>
      </c>
      <c r="L140" s="106" t="s">
        <v>18</v>
      </c>
      <c r="M140" s="106" t="s">
        <v>18</v>
      </c>
      <c r="N140" s="106" t="s">
        <v>18</v>
      </c>
      <c r="O140" s="98"/>
      <c r="P140" s="99"/>
      <c r="Q140" s="100"/>
      <c r="R140" s="100"/>
      <c r="S140" s="100"/>
      <c r="T140" s="100"/>
      <c r="U140" s="100"/>
      <c r="V140" s="100"/>
      <c r="W140" s="100"/>
    </row>
    <row r="141" spans="1:31" s="101" customFormat="1">
      <c r="A141" s="108"/>
      <c r="B141" s="108"/>
      <c r="C141" s="108"/>
      <c r="D141" s="108"/>
      <c r="E141" s="108"/>
      <c r="F141" s="108"/>
      <c r="G141" s="108"/>
      <c r="H141" s="108"/>
      <c r="I141" s="108"/>
      <c r="J141" s="108"/>
      <c r="K141" s="108"/>
      <c r="L141" s="108"/>
      <c r="M141" s="108"/>
      <c r="N141" s="108"/>
      <c r="O141" s="98"/>
      <c r="P141" s="99"/>
      <c r="Q141" s="100"/>
      <c r="R141" s="100"/>
      <c r="S141" s="100"/>
      <c r="T141" s="100"/>
      <c r="U141" s="100"/>
      <c r="V141" s="100"/>
      <c r="W141" s="100"/>
      <c r="X141" s="100"/>
      <c r="Y141" s="100"/>
      <c r="Z141" s="100"/>
      <c r="AA141" s="100"/>
      <c r="AB141" s="100"/>
      <c r="AC141" s="100"/>
      <c r="AD141" s="100"/>
      <c r="AE141" s="100"/>
    </row>
    <row r="142" spans="1:31" s="101" customFormat="1">
      <c r="A142" s="179" t="s">
        <v>263</v>
      </c>
      <c r="B142" s="179"/>
      <c r="C142" s="179"/>
      <c r="D142" s="179"/>
      <c r="E142" s="179"/>
      <c r="F142" s="179"/>
      <c r="G142" s="179"/>
      <c r="H142" s="179"/>
      <c r="I142" s="179"/>
      <c r="J142" s="179"/>
      <c r="K142" s="109"/>
      <c r="L142" s="109"/>
      <c r="M142" s="110"/>
      <c r="N142" s="110"/>
      <c r="O142" s="110"/>
      <c r="P142" s="98"/>
      <c r="Q142" s="99"/>
      <c r="R142" s="100"/>
      <c r="S142" s="100"/>
      <c r="T142" s="100"/>
      <c r="U142" s="100"/>
      <c r="V142" s="100"/>
      <c r="W142" s="100"/>
      <c r="X142" s="100"/>
      <c r="Y142" s="100"/>
      <c r="Z142" s="100"/>
      <c r="AA142" s="100"/>
      <c r="AB142" s="100"/>
      <c r="AC142" s="100"/>
      <c r="AD142" s="100"/>
      <c r="AE142" s="100"/>
    </row>
    <row r="143" spans="1:31" s="101" customFormat="1" ht="114.75" customHeight="1">
      <c r="A143" s="244" t="s">
        <v>252</v>
      </c>
      <c r="B143" s="244" t="s">
        <v>253</v>
      </c>
      <c r="C143" s="244"/>
      <c r="D143" s="244"/>
      <c r="E143" s="244" t="s">
        <v>254</v>
      </c>
      <c r="F143" s="244"/>
      <c r="G143" s="244" t="s">
        <v>264</v>
      </c>
      <c r="H143" s="244"/>
      <c r="I143" s="244"/>
      <c r="J143" s="245" t="s">
        <v>256</v>
      </c>
      <c r="K143" s="246"/>
      <c r="L143" s="247"/>
      <c r="M143" s="248" t="s">
        <v>187</v>
      </c>
      <c r="N143" s="249"/>
      <c r="O143" s="250"/>
      <c r="P143" s="259" t="s">
        <v>257</v>
      </c>
      <c r="Q143" s="259"/>
      <c r="R143" s="100"/>
      <c r="S143" s="100"/>
      <c r="T143" s="100"/>
      <c r="U143" s="100"/>
      <c r="V143" s="100"/>
      <c r="W143" s="100"/>
      <c r="X143" s="100"/>
      <c r="Y143" s="100"/>
      <c r="Z143" s="100"/>
      <c r="AA143" s="100"/>
      <c r="AB143" s="100"/>
      <c r="AC143" s="100"/>
      <c r="AD143" s="100"/>
      <c r="AE143" s="100"/>
    </row>
    <row r="144" spans="1:31" s="101" customFormat="1">
      <c r="A144" s="244"/>
      <c r="B144" s="171" t="s">
        <v>258</v>
      </c>
      <c r="C144" s="171" t="s">
        <v>258</v>
      </c>
      <c r="D144" s="171" t="s">
        <v>258</v>
      </c>
      <c r="E144" s="171" t="s">
        <v>258</v>
      </c>
      <c r="F144" s="171" t="s">
        <v>258</v>
      </c>
      <c r="G144" s="171" t="s">
        <v>259</v>
      </c>
      <c r="H144" s="259" t="s">
        <v>260</v>
      </c>
      <c r="I144" s="259"/>
      <c r="J144" s="171" t="s">
        <v>265</v>
      </c>
      <c r="K144" s="171" t="s">
        <v>266</v>
      </c>
      <c r="L144" s="171" t="s">
        <v>267</v>
      </c>
      <c r="M144" s="171" t="s">
        <v>265</v>
      </c>
      <c r="N144" s="171" t="s">
        <v>266</v>
      </c>
      <c r="O144" s="171" t="s">
        <v>267</v>
      </c>
      <c r="P144" s="244" t="s">
        <v>185</v>
      </c>
      <c r="Q144" s="244" t="s">
        <v>186</v>
      </c>
      <c r="R144" s="100"/>
      <c r="S144" s="100"/>
      <c r="T144" s="100"/>
      <c r="U144" s="100"/>
      <c r="V144" s="100"/>
      <c r="W144" s="100"/>
      <c r="X144" s="100"/>
      <c r="Y144" s="100"/>
      <c r="Z144" s="100"/>
      <c r="AA144" s="100"/>
      <c r="AB144" s="100"/>
      <c r="AC144" s="100"/>
      <c r="AD144" s="100"/>
      <c r="AE144" s="100"/>
    </row>
    <row r="145" spans="1:31" s="101" customFormat="1" ht="75">
      <c r="A145" s="244"/>
      <c r="B145" s="172"/>
      <c r="C145" s="172"/>
      <c r="D145" s="172"/>
      <c r="E145" s="172"/>
      <c r="F145" s="172"/>
      <c r="G145" s="172"/>
      <c r="H145" s="111" t="s">
        <v>15</v>
      </c>
      <c r="I145" s="107" t="s">
        <v>262</v>
      </c>
      <c r="J145" s="172"/>
      <c r="K145" s="172"/>
      <c r="L145" s="172"/>
      <c r="M145" s="172"/>
      <c r="N145" s="172"/>
      <c r="O145" s="172"/>
      <c r="P145" s="244"/>
      <c r="Q145" s="244"/>
      <c r="R145" s="100"/>
      <c r="S145" s="100"/>
      <c r="T145" s="100"/>
      <c r="U145" s="100"/>
      <c r="V145" s="100"/>
      <c r="W145" s="100"/>
      <c r="X145" s="100"/>
      <c r="Y145" s="100"/>
      <c r="Z145" s="100"/>
      <c r="AA145" s="100"/>
      <c r="AB145" s="100"/>
      <c r="AC145" s="100"/>
      <c r="AD145" s="100"/>
      <c r="AE145" s="100"/>
    </row>
    <row r="146" spans="1:31" s="101" customFormat="1">
      <c r="A146" s="106">
        <v>1</v>
      </c>
      <c r="B146" s="106">
        <v>2</v>
      </c>
      <c r="C146" s="106">
        <v>3</v>
      </c>
      <c r="D146" s="112">
        <v>4</v>
      </c>
      <c r="E146" s="106">
        <v>5</v>
      </c>
      <c r="F146" s="106">
        <v>6</v>
      </c>
      <c r="G146" s="113">
        <v>7</v>
      </c>
      <c r="H146" s="106">
        <v>8</v>
      </c>
      <c r="I146" s="106">
        <v>9</v>
      </c>
      <c r="J146" s="106">
        <v>10</v>
      </c>
      <c r="K146" s="106">
        <v>11</v>
      </c>
      <c r="L146" s="106">
        <v>12</v>
      </c>
      <c r="M146" s="106">
        <v>13</v>
      </c>
      <c r="N146" s="106">
        <v>14</v>
      </c>
      <c r="O146" s="106">
        <v>15</v>
      </c>
      <c r="P146" s="106">
        <v>16</v>
      </c>
      <c r="Q146" s="106">
        <v>17</v>
      </c>
      <c r="R146" s="100"/>
      <c r="S146" s="100"/>
      <c r="T146" s="100"/>
      <c r="U146" s="100"/>
      <c r="V146" s="100"/>
      <c r="W146" s="100"/>
      <c r="X146" s="100"/>
      <c r="Y146" s="100"/>
      <c r="Z146" s="100"/>
      <c r="AA146" s="100"/>
      <c r="AB146" s="100"/>
      <c r="AC146" s="100"/>
      <c r="AD146" s="100"/>
      <c r="AE146" s="100"/>
    </row>
    <row r="147" spans="1:31" s="101" customFormat="1">
      <c r="A147" s="260" t="s">
        <v>18</v>
      </c>
      <c r="B147" s="260" t="s">
        <v>18</v>
      </c>
      <c r="C147" s="260" t="s">
        <v>18</v>
      </c>
      <c r="D147" s="171" t="s">
        <v>18</v>
      </c>
      <c r="E147" s="171" t="s">
        <v>18</v>
      </c>
      <c r="F147" s="244" t="s">
        <v>18</v>
      </c>
      <c r="G147" s="106" t="s">
        <v>18</v>
      </c>
      <c r="H147" s="106" t="s">
        <v>18</v>
      </c>
      <c r="I147" s="106" t="s">
        <v>18</v>
      </c>
      <c r="J147" s="106" t="s">
        <v>18</v>
      </c>
      <c r="K147" s="106" t="s">
        <v>18</v>
      </c>
      <c r="L147" s="106" t="s">
        <v>18</v>
      </c>
      <c r="M147" s="106" t="s">
        <v>18</v>
      </c>
      <c r="N147" s="106" t="s">
        <v>18</v>
      </c>
      <c r="O147" s="106" t="s">
        <v>18</v>
      </c>
      <c r="P147" s="106" t="s">
        <v>18</v>
      </c>
      <c r="Q147" s="106" t="s">
        <v>18</v>
      </c>
      <c r="R147" s="100"/>
      <c r="S147" s="100"/>
      <c r="T147" s="100"/>
      <c r="U147" s="100"/>
      <c r="V147" s="100"/>
      <c r="W147" s="100"/>
      <c r="X147" s="100"/>
      <c r="Y147" s="100"/>
      <c r="Z147" s="100"/>
      <c r="AA147" s="100"/>
      <c r="AB147" s="100"/>
      <c r="AC147" s="100"/>
      <c r="AD147" s="100"/>
      <c r="AE147" s="100"/>
    </row>
    <row r="148" spans="1:31" s="101" customFormat="1">
      <c r="A148" s="260"/>
      <c r="B148" s="260"/>
      <c r="C148" s="260"/>
      <c r="D148" s="172"/>
      <c r="E148" s="172"/>
      <c r="F148" s="244"/>
      <c r="G148" s="106" t="s">
        <v>18</v>
      </c>
      <c r="H148" s="106" t="s">
        <v>18</v>
      </c>
      <c r="I148" s="106" t="s">
        <v>18</v>
      </c>
      <c r="J148" s="106" t="s">
        <v>18</v>
      </c>
      <c r="K148" s="106" t="s">
        <v>18</v>
      </c>
      <c r="L148" s="106" t="s">
        <v>18</v>
      </c>
      <c r="M148" s="106" t="s">
        <v>18</v>
      </c>
      <c r="N148" s="106" t="s">
        <v>18</v>
      </c>
      <c r="O148" s="106" t="s">
        <v>18</v>
      </c>
      <c r="P148" s="106" t="s">
        <v>18</v>
      </c>
      <c r="Q148" s="106" t="s">
        <v>18</v>
      </c>
      <c r="R148" s="4"/>
      <c r="S148" s="4"/>
      <c r="T148" s="4"/>
      <c r="U148" s="4"/>
      <c r="V148" s="4"/>
      <c r="W148" s="4"/>
      <c r="X148" s="100"/>
      <c r="Y148" s="100"/>
      <c r="Z148" s="100"/>
      <c r="AA148" s="100"/>
      <c r="AB148" s="100"/>
      <c r="AC148" s="100"/>
      <c r="AD148" s="100"/>
      <c r="AE148" s="100"/>
    </row>
    <row r="149" spans="1:31" s="101" customFormat="1">
      <c r="A149" s="108"/>
      <c r="B149" s="108"/>
      <c r="C149" s="108"/>
      <c r="D149" s="114"/>
      <c r="E149" s="108"/>
      <c r="F149" s="108"/>
      <c r="G149" s="115"/>
      <c r="H149" s="108"/>
      <c r="I149" s="108"/>
      <c r="J149" s="108"/>
      <c r="K149" s="108"/>
      <c r="L149" s="108"/>
      <c r="M149" s="108"/>
      <c r="N149" s="108"/>
      <c r="O149" s="108"/>
      <c r="P149" s="108"/>
      <c r="Q149" s="108"/>
      <c r="R149" s="4"/>
      <c r="S149" s="4"/>
      <c r="T149" s="4"/>
      <c r="U149" s="4"/>
      <c r="V149" s="4"/>
      <c r="W149" s="4"/>
      <c r="X149" s="100"/>
      <c r="Y149" s="100"/>
      <c r="Z149" s="100"/>
      <c r="AA149" s="100"/>
      <c r="AB149" s="100"/>
      <c r="AC149" s="100"/>
      <c r="AD149" s="100"/>
      <c r="AE149" s="100"/>
    </row>
    <row r="150" spans="1:31" s="101" customFormat="1">
      <c r="A150" s="116"/>
      <c r="B150" s="116"/>
      <c r="C150" s="116"/>
      <c r="D150" s="117"/>
      <c r="E150" s="116"/>
      <c r="F150" s="116"/>
      <c r="G150" s="117"/>
      <c r="H150" s="116"/>
      <c r="I150" s="116"/>
      <c r="J150" s="116"/>
      <c r="K150" s="116"/>
      <c r="L150" s="116"/>
      <c r="M150" s="116"/>
      <c r="N150" s="116"/>
      <c r="O150" s="116"/>
      <c r="P150" s="116"/>
      <c r="Q150" s="116"/>
      <c r="R150" s="4"/>
      <c r="S150" s="4"/>
      <c r="T150" s="4"/>
      <c r="U150" s="4"/>
      <c r="V150" s="4"/>
      <c r="W150" s="4"/>
      <c r="X150" s="100"/>
      <c r="Y150" s="100"/>
      <c r="Z150" s="100"/>
      <c r="AA150" s="100"/>
      <c r="AB150" s="100"/>
      <c r="AC150" s="100"/>
      <c r="AD150" s="100"/>
      <c r="AE150" s="100"/>
    </row>
    <row r="151" spans="1:31">
      <c r="A151" s="169" t="s">
        <v>245</v>
      </c>
      <c r="B151" s="170"/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</row>
    <row r="152" spans="1:31">
      <c r="A152" s="161" t="s">
        <v>62</v>
      </c>
      <c r="B152" s="161"/>
      <c r="C152" s="161"/>
      <c r="D152" s="161"/>
      <c r="E152" s="161"/>
      <c r="F152" s="161"/>
      <c r="G152" s="161"/>
      <c r="H152" s="161"/>
      <c r="I152" s="161"/>
      <c r="J152" s="161"/>
      <c r="K152" s="161"/>
      <c r="L152" s="161"/>
      <c r="M152" s="161"/>
      <c r="N152" s="161"/>
      <c r="O152" s="161"/>
    </row>
    <row r="153" spans="1:31">
      <c r="A153" s="167" t="s">
        <v>63</v>
      </c>
      <c r="B153" s="167"/>
      <c r="C153" s="167"/>
      <c r="D153" s="167"/>
      <c r="E153" s="167"/>
      <c r="F153" s="167"/>
      <c r="G153" s="167"/>
      <c r="H153" s="167"/>
      <c r="I153" s="167"/>
      <c r="J153" s="167"/>
      <c r="K153" s="167"/>
      <c r="L153" s="167"/>
      <c r="M153" s="7"/>
      <c r="N153" s="7"/>
      <c r="O153" s="7"/>
    </row>
    <row r="154" spans="1:31">
      <c r="A154" s="167" t="s">
        <v>64</v>
      </c>
      <c r="B154" s="167"/>
      <c r="C154" s="167"/>
      <c r="D154" s="167"/>
      <c r="E154" s="167"/>
      <c r="F154" s="167"/>
      <c r="G154" s="167"/>
      <c r="H154" s="167"/>
      <c r="I154" s="167"/>
      <c r="J154" s="167"/>
      <c r="K154" s="167"/>
      <c r="L154" s="167"/>
      <c r="M154" s="7"/>
      <c r="N154" s="7"/>
      <c r="O154" s="7"/>
    </row>
    <row r="155" spans="1:31" ht="16.5" customHeight="1">
      <c r="A155" s="167" t="s">
        <v>65</v>
      </c>
      <c r="B155" s="167"/>
      <c r="C155" s="167"/>
      <c r="D155" s="167"/>
      <c r="E155" s="167"/>
      <c r="F155" s="167"/>
      <c r="G155" s="167"/>
      <c r="H155" s="167"/>
      <c r="I155" s="167"/>
      <c r="J155" s="167"/>
      <c r="K155" s="167"/>
      <c r="L155" s="167"/>
      <c r="M155" s="7"/>
      <c r="N155" s="7"/>
      <c r="O155" s="7"/>
    </row>
    <row r="156" spans="1:31">
      <c r="A156" s="167" t="s">
        <v>66</v>
      </c>
      <c r="B156" s="167"/>
      <c r="C156" s="167"/>
      <c r="D156" s="167"/>
      <c r="E156" s="167"/>
      <c r="F156" s="167"/>
      <c r="G156" s="167"/>
      <c r="H156" s="167"/>
      <c r="I156" s="167"/>
      <c r="J156" s="167"/>
      <c r="K156" s="167"/>
      <c r="L156" s="167"/>
      <c r="M156" s="7"/>
      <c r="N156" s="7"/>
      <c r="O156" s="7"/>
    </row>
    <row r="157" spans="1:31">
      <c r="A157" s="167" t="s">
        <v>67</v>
      </c>
      <c r="B157" s="167"/>
      <c r="C157" s="167"/>
      <c r="D157" s="167"/>
      <c r="E157" s="167"/>
      <c r="F157" s="167"/>
      <c r="G157" s="167"/>
      <c r="H157" s="167"/>
      <c r="I157" s="167"/>
      <c r="J157" s="167"/>
      <c r="K157" s="167"/>
      <c r="L157" s="167"/>
      <c r="M157" s="7"/>
      <c r="N157" s="7"/>
      <c r="O157" s="7"/>
    </row>
    <row r="158" spans="1:31">
      <c r="A158" s="167" t="s">
        <v>68</v>
      </c>
      <c r="B158" s="167"/>
      <c r="C158" s="167"/>
      <c r="D158" s="167"/>
      <c r="E158" s="167"/>
      <c r="F158" s="167"/>
      <c r="G158" s="167"/>
      <c r="H158" s="167"/>
      <c r="I158" s="167"/>
      <c r="J158" s="167"/>
      <c r="K158" s="167"/>
      <c r="L158" s="167"/>
      <c r="M158" s="7"/>
      <c r="N158" s="7"/>
      <c r="O158" s="7"/>
    </row>
    <row r="159" spans="1:31">
      <c r="A159" s="167" t="s">
        <v>69</v>
      </c>
      <c r="B159" s="167"/>
      <c r="C159" s="167"/>
      <c r="D159" s="167"/>
      <c r="E159" s="167"/>
      <c r="F159" s="167"/>
      <c r="G159" s="167"/>
      <c r="H159" s="167"/>
      <c r="I159" s="167"/>
      <c r="J159" s="167"/>
      <c r="K159" s="167"/>
      <c r="L159" s="167"/>
      <c r="M159" s="7"/>
      <c r="N159" s="7"/>
      <c r="O159" s="7"/>
    </row>
    <row r="160" spans="1:31">
      <c r="A160" s="168" t="s">
        <v>91</v>
      </c>
      <c r="B160" s="168"/>
      <c r="C160" s="168"/>
      <c r="D160" s="168"/>
      <c r="E160" s="168"/>
      <c r="F160" s="168"/>
      <c r="G160" s="168"/>
      <c r="H160" s="168"/>
      <c r="I160" s="168"/>
      <c r="J160" s="168"/>
      <c r="K160" s="168"/>
      <c r="L160" s="168"/>
      <c r="M160" s="168"/>
      <c r="N160" s="168"/>
      <c r="O160" s="168"/>
    </row>
    <row r="161" spans="1:15" ht="60.75" customHeight="1">
      <c r="A161" s="168" t="s">
        <v>164</v>
      </c>
      <c r="B161" s="168"/>
      <c r="C161" s="168"/>
      <c r="D161" s="168"/>
      <c r="E161" s="168"/>
      <c r="F161" s="168"/>
      <c r="G161" s="168"/>
      <c r="H161" s="168"/>
      <c r="I161" s="168"/>
      <c r="J161" s="168"/>
      <c r="K161" s="168"/>
      <c r="L161" s="168"/>
      <c r="M161" s="168"/>
      <c r="N161" s="168"/>
      <c r="O161" s="168"/>
    </row>
    <row r="162" spans="1:15" ht="60.75" customHeight="1">
      <c r="A162" s="168" t="s">
        <v>165</v>
      </c>
      <c r="B162" s="168"/>
      <c r="C162" s="168"/>
      <c r="D162" s="168"/>
      <c r="E162" s="168"/>
      <c r="F162" s="168"/>
      <c r="G162" s="168"/>
      <c r="H162" s="168"/>
      <c r="I162" s="168"/>
      <c r="J162" s="168"/>
      <c r="K162" s="168"/>
      <c r="L162" s="168"/>
      <c r="M162" s="168"/>
      <c r="N162" s="168"/>
      <c r="O162" s="168"/>
    </row>
    <row r="163" spans="1:15">
      <c r="A163" s="161" t="s">
        <v>70</v>
      </c>
      <c r="B163" s="161"/>
      <c r="C163" s="161"/>
      <c r="D163" s="161"/>
      <c r="E163" s="161"/>
      <c r="F163" s="161"/>
      <c r="G163" s="161"/>
      <c r="H163" s="161"/>
      <c r="I163" s="161"/>
      <c r="J163" s="161"/>
      <c r="K163" s="161"/>
      <c r="L163" s="161"/>
      <c r="M163" s="161"/>
      <c r="N163" s="161"/>
      <c r="O163" s="161"/>
    </row>
    <row r="164" spans="1:15">
      <c r="A164" s="9" t="s">
        <v>71</v>
      </c>
      <c r="B164" s="163" t="s">
        <v>72</v>
      </c>
      <c r="C164" s="164"/>
      <c r="D164" s="164"/>
      <c r="E164" s="166" t="s">
        <v>73</v>
      </c>
      <c r="F164" s="164"/>
      <c r="G164" s="164"/>
      <c r="H164" s="164"/>
      <c r="I164" s="164"/>
      <c r="J164" s="164"/>
      <c r="K164" s="164"/>
      <c r="L164" s="164"/>
      <c r="M164" s="7"/>
      <c r="N164" s="7"/>
      <c r="O164" s="7"/>
    </row>
    <row r="165" spans="1:15">
      <c r="A165" s="9">
        <v>1</v>
      </c>
      <c r="B165" s="163">
        <v>2</v>
      </c>
      <c r="C165" s="164"/>
      <c r="D165" s="164"/>
      <c r="E165" s="165">
        <v>3</v>
      </c>
      <c r="F165" s="165"/>
      <c r="G165" s="165"/>
      <c r="H165" s="165"/>
      <c r="I165" s="165"/>
      <c r="J165" s="165"/>
      <c r="K165" s="164"/>
      <c r="L165" s="164"/>
      <c r="M165" s="7"/>
      <c r="N165" s="7"/>
      <c r="O165" s="7"/>
    </row>
    <row r="166" spans="1:15" ht="40.5" customHeight="1">
      <c r="A166" s="9" t="s">
        <v>74</v>
      </c>
      <c r="B166" s="163" t="s">
        <v>239</v>
      </c>
      <c r="C166" s="164"/>
      <c r="D166" s="164"/>
      <c r="E166" s="165" t="s">
        <v>75</v>
      </c>
      <c r="F166" s="165"/>
      <c r="G166" s="165"/>
      <c r="H166" s="165"/>
      <c r="I166" s="165"/>
      <c r="J166" s="165"/>
      <c r="K166" s="165"/>
      <c r="L166" s="165"/>
      <c r="M166" s="7"/>
      <c r="N166" s="7"/>
      <c r="O166" s="7"/>
    </row>
    <row r="167" spans="1:15" ht="42.75" customHeight="1">
      <c r="A167" s="9" t="s">
        <v>76</v>
      </c>
      <c r="B167" s="163" t="s">
        <v>77</v>
      </c>
      <c r="C167" s="166"/>
      <c r="D167" s="166"/>
      <c r="E167" s="165" t="s">
        <v>75</v>
      </c>
      <c r="F167" s="165"/>
      <c r="G167" s="165"/>
      <c r="H167" s="165"/>
      <c r="I167" s="165"/>
      <c r="J167" s="165"/>
      <c r="K167" s="165"/>
      <c r="L167" s="165"/>
      <c r="M167" s="7"/>
      <c r="N167" s="7"/>
      <c r="O167" s="7"/>
    </row>
    <row r="168" spans="1:15" ht="42" customHeight="1">
      <c r="A168" s="9" t="s">
        <v>78</v>
      </c>
      <c r="B168" s="163" t="s">
        <v>194</v>
      </c>
      <c r="C168" s="164"/>
      <c r="D168" s="164"/>
      <c r="E168" s="165" t="s">
        <v>75</v>
      </c>
      <c r="F168" s="165"/>
      <c r="G168" s="165"/>
      <c r="H168" s="165"/>
      <c r="I168" s="165"/>
      <c r="J168" s="165"/>
      <c r="K168" s="165"/>
      <c r="L168" s="165"/>
      <c r="M168" s="7"/>
      <c r="N168" s="7"/>
      <c r="O168" s="7"/>
    </row>
    <row r="169" spans="1:15">
      <c r="A169" s="161" t="s">
        <v>80</v>
      </c>
      <c r="B169" s="161"/>
      <c r="C169" s="161"/>
      <c r="D169" s="161"/>
      <c r="E169" s="161"/>
      <c r="F169" s="161"/>
      <c r="G169" s="161"/>
      <c r="H169" s="161"/>
      <c r="I169" s="161"/>
      <c r="J169" s="161"/>
      <c r="K169" s="161"/>
      <c r="L169" s="161"/>
      <c r="M169" s="161"/>
      <c r="N169" s="161"/>
      <c r="O169" s="161"/>
    </row>
    <row r="170" spans="1:15">
      <c r="A170" s="161" t="s">
        <v>81</v>
      </c>
      <c r="B170" s="161"/>
      <c r="C170" s="161"/>
      <c r="D170" s="161"/>
      <c r="E170" s="161"/>
      <c r="F170" s="161"/>
      <c r="G170" s="161"/>
      <c r="H170" s="161"/>
      <c r="I170" s="161"/>
      <c r="J170" s="161"/>
      <c r="K170" s="161"/>
      <c r="L170" s="161"/>
      <c r="M170" s="161"/>
      <c r="N170" s="161"/>
      <c r="O170" s="161"/>
    </row>
    <row r="171" spans="1:15">
      <c r="A171" s="161" t="s">
        <v>82</v>
      </c>
      <c r="B171" s="161"/>
      <c r="C171" s="161"/>
      <c r="D171" s="161"/>
      <c r="E171" s="161"/>
      <c r="F171" s="161"/>
      <c r="G171" s="161"/>
      <c r="H171" s="161"/>
      <c r="I171" s="161"/>
      <c r="J171" s="161"/>
      <c r="K171" s="161"/>
      <c r="L171" s="161"/>
      <c r="M171" s="161"/>
      <c r="N171" s="161"/>
      <c r="O171" s="161"/>
    </row>
    <row r="172" spans="1:15">
      <c r="A172" s="161" t="s">
        <v>190</v>
      </c>
      <c r="B172" s="161"/>
      <c r="C172" s="161"/>
      <c r="D172" s="161"/>
      <c r="E172" s="161"/>
      <c r="F172" s="161"/>
      <c r="G172" s="161"/>
      <c r="H172" s="161"/>
      <c r="I172" s="161"/>
      <c r="J172" s="161"/>
      <c r="K172" s="161"/>
      <c r="L172" s="161"/>
      <c r="M172" s="161"/>
      <c r="N172" s="161"/>
      <c r="O172" s="161"/>
    </row>
    <row r="173" spans="1:15" ht="21" customHeight="1">
      <c r="A173" s="162" t="s">
        <v>92</v>
      </c>
      <c r="B173" s="162"/>
      <c r="C173" s="162"/>
      <c r="D173" s="162"/>
      <c r="E173" s="162"/>
      <c r="F173" s="162"/>
      <c r="G173" s="162"/>
      <c r="H173" s="162"/>
      <c r="I173" s="162"/>
      <c r="J173" s="162"/>
      <c r="K173" s="162"/>
      <c r="L173" s="162"/>
      <c r="M173" s="162"/>
      <c r="N173" s="162"/>
      <c r="O173" s="162"/>
    </row>
    <row r="174" spans="1:15" ht="62.25" customHeight="1">
      <c r="A174" s="162" t="s">
        <v>93</v>
      </c>
      <c r="B174" s="162"/>
      <c r="C174" s="162"/>
      <c r="D174" s="162"/>
      <c r="E174" s="162"/>
      <c r="F174" s="162"/>
      <c r="G174" s="162"/>
      <c r="H174" s="162"/>
      <c r="I174" s="162"/>
      <c r="J174" s="162"/>
      <c r="K174" s="162"/>
      <c r="L174" s="162"/>
      <c r="M174" s="162"/>
      <c r="N174" s="162"/>
      <c r="O174" s="162"/>
    </row>
    <row r="175" spans="1:15">
      <c r="A175" s="160" t="s">
        <v>83</v>
      </c>
      <c r="B175" s="160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</row>
    <row r="176" spans="1:15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</row>
    <row r="177" spans="1:15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</row>
    <row r="178" spans="1:15">
      <c r="A178" s="46" t="s">
        <v>178</v>
      </c>
      <c r="B178" s="7"/>
      <c r="C178" s="7"/>
      <c r="D178" s="7"/>
      <c r="E178" s="7"/>
      <c r="F178" s="7"/>
      <c r="G178" s="7"/>
      <c r="H178" s="7"/>
      <c r="I178" s="7"/>
      <c r="J178" s="7"/>
      <c r="K178" s="7" t="s">
        <v>84</v>
      </c>
      <c r="L178" s="7"/>
      <c r="M178" s="7"/>
      <c r="N178" s="7"/>
      <c r="O178" s="7"/>
    </row>
    <row r="179" spans="1:15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</row>
    <row r="180" spans="1:15">
      <c r="A180" s="23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</row>
  </sheetData>
  <mergeCells count="267">
    <mergeCell ref="A147:A148"/>
    <mergeCell ref="B147:B148"/>
    <mergeCell ref="C147:C148"/>
    <mergeCell ref="D147:D148"/>
    <mergeCell ref="E147:E148"/>
    <mergeCell ref="F147:F148"/>
    <mergeCell ref="A121:D121"/>
    <mergeCell ref="E121:G121"/>
    <mergeCell ref="H121:L121"/>
    <mergeCell ref="A122:D122"/>
    <mergeCell ref="E122:G122"/>
    <mergeCell ref="H122:L122"/>
    <mergeCell ref="A123:D123"/>
    <mergeCell ref="E123:G123"/>
    <mergeCell ref="H123:L123"/>
    <mergeCell ref="A124:D124"/>
    <mergeCell ref="E124:G124"/>
    <mergeCell ref="H124:L124"/>
    <mergeCell ref="A125:D125"/>
    <mergeCell ref="E125:G125"/>
    <mergeCell ref="H125:L125"/>
    <mergeCell ref="A126:D126"/>
    <mergeCell ref="E126:G126"/>
    <mergeCell ref="H126:L126"/>
    <mergeCell ref="A143:A145"/>
    <mergeCell ref="B143:D143"/>
    <mergeCell ref="E143:F143"/>
    <mergeCell ref="G143:I143"/>
    <mergeCell ref="J143:L143"/>
    <mergeCell ref="M143:O143"/>
    <mergeCell ref="P143:Q143"/>
    <mergeCell ref="B144:B145"/>
    <mergeCell ref="C144:C145"/>
    <mergeCell ref="D144:D145"/>
    <mergeCell ref="E144:E145"/>
    <mergeCell ref="F144:F145"/>
    <mergeCell ref="G144:G145"/>
    <mergeCell ref="H144:I144"/>
    <mergeCell ref="J144:J145"/>
    <mergeCell ref="K144:K145"/>
    <mergeCell ref="L144:L145"/>
    <mergeCell ref="M144:M145"/>
    <mergeCell ref="N144:N145"/>
    <mergeCell ref="O144:O145"/>
    <mergeCell ref="P144:P145"/>
    <mergeCell ref="Q144:Q145"/>
    <mergeCell ref="M136:M137"/>
    <mergeCell ref="N136:N137"/>
    <mergeCell ref="A139:A140"/>
    <mergeCell ref="B139:B140"/>
    <mergeCell ref="C139:C140"/>
    <mergeCell ref="D139:D140"/>
    <mergeCell ref="E139:E140"/>
    <mergeCell ref="F139:F140"/>
    <mergeCell ref="A142:J142"/>
    <mergeCell ref="B80:B81"/>
    <mergeCell ref="C80:C81"/>
    <mergeCell ref="D80:D81"/>
    <mergeCell ref="E80:E81"/>
    <mergeCell ref="F80:F81"/>
    <mergeCell ref="A80:A81"/>
    <mergeCell ref="A37:O37"/>
    <mergeCell ref="A38:J38"/>
    <mergeCell ref="A39:A41"/>
    <mergeCell ref="B39:D40"/>
    <mergeCell ref="E39:F40"/>
    <mergeCell ref="G39:I39"/>
    <mergeCell ref="J39:L39"/>
    <mergeCell ref="M39:O39"/>
    <mergeCell ref="G40:G41"/>
    <mergeCell ref="H40:I40"/>
    <mergeCell ref="A53:O53"/>
    <mergeCell ref="A54:O54"/>
    <mergeCell ref="A55:K55"/>
    <mergeCell ref="E56:K56"/>
    <mergeCell ref="E57:K57"/>
    <mergeCell ref="E58:K58"/>
    <mergeCell ref="J40:J41"/>
    <mergeCell ref="K40:K41"/>
    <mergeCell ref="A3:O3"/>
    <mergeCell ref="K8:M8"/>
    <mergeCell ref="N8:O8"/>
    <mergeCell ref="A10:J10"/>
    <mergeCell ref="K10:M10"/>
    <mergeCell ref="N10:O10"/>
    <mergeCell ref="A35:A36"/>
    <mergeCell ref="B35:B36"/>
    <mergeCell ref="C35:C36"/>
    <mergeCell ref="D35:D36"/>
    <mergeCell ref="E35:E36"/>
    <mergeCell ref="F35:F36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L40:L41"/>
    <mergeCell ref="M40:M41"/>
    <mergeCell ref="N40:N41"/>
    <mergeCell ref="A59:F59"/>
    <mergeCell ref="A60:K60"/>
    <mergeCell ref="A61:K61"/>
    <mergeCell ref="A62:K62"/>
    <mergeCell ref="A63:I63"/>
    <mergeCell ref="A64:D64"/>
    <mergeCell ref="E64:G64"/>
    <mergeCell ref="H64:L64"/>
    <mergeCell ref="A65:D65"/>
    <mergeCell ref="E65:G65"/>
    <mergeCell ref="H65:L65"/>
    <mergeCell ref="A66:D66"/>
    <mergeCell ref="A72:L72"/>
    <mergeCell ref="A73:L73"/>
    <mergeCell ref="A74:L74"/>
    <mergeCell ref="A75:J75"/>
    <mergeCell ref="A71:L71"/>
    <mergeCell ref="E66:G66"/>
    <mergeCell ref="H66:L66"/>
    <mergeCell ref="A67:D67"/>
    <mergeCell ref="E67:G67"/>
    <mergeCell ref="H67:L67"/>
    <mergeCell ref="A68:D68"/>
    <mergeCell ref="E68:G68"/>
    <mergeCell ref="H68:L68"/>
    <mergeCell ref="A69:D69"/>
    <mergeCell ref="E69:G69"/>
    <mergeCell ref="H69:L69"/>
    <mergeCell ref="A76:A78"/>
    <mergeCell ref="B76:D77"/>
    <mergeCell ref="E76:F77"/>
    <mergeCell ref="G76:I76"/>
    <mergeCell ref="J76:L76"/>
    <mergeCell ref="G77:G78"/>
    <mergeCell ref="H77:I77"/>
    <mergeCell ref="J77:J78"/>
    <mergeCell ref="K77:K78"/>
    <mergeCell ref="L77:L78"/>
    <mergeCell ref="J85:J86"/>
    <mergeCell ref="K85:K86"/>
    <mergeCell ref="L85:L86"/>
    <mergeCell ref="M85:M86"/>
    <mergeCell ref="N85:N86"/>
    <mergeCell ref="O85:O86"/>
    <mergeCell ref="A82:O82"/>
    <mergeCell ref="A83:J83"/>
    <mergeCell ref="A84:A86"/>
    <mergeCell ref="B84:D85"/>
    <mergeCell ref="E84:F85"/>
    <mergeCell ref="G84:I84"/>
    <mergeCell ref="J84:L84"/>
    <mergeCell ref="M84:O84"/>
    <mergeCell ref="G85:G86"/>
    <mergeCell ref="H85:I85"/>
    <mergeCell ref="E114:K114"/>
    <mergeCell ref="A116:F116"/>
    <mergeCell ref="A117:K117"/>
    <mergeCell ref="A118:K118"/>
    <mergeCell ref="A119:K119"/>
    <mergeCell ref="A120:I120"/>
    <mergeCell ref="A111:K111"/>
    <mergeCell ref="E112:K112"/>
    <mergeCell ref="E113:K113"/>
    <mergeCell ref="E115:K115"/>
    <mergeCell ref="A151:O151"/>
    <mergeCell ref="A128:O128"/>
    <mergeCell ref="A130:L130"/>
    <mergeCell ref="M130:M132"/>
    <mergeCell ref="N130:N132"/>
    <mergeCell ref="A131:L131"/>
    <mergeCell ref="A133:L133"/>
    <mergeCell ref="A134:J134"/>
    <mergeCell ref="A135:A137"/>
    <mergeCell ref="B135:D135"/>
    <mergeCell ref="E135:F135"/>
    <mergeCell ref="G135:I135"/>
    <mergeCell ref="J135:L135"/>
    <mergeCell ref="M135:N135"/>
    <mergeCell ref="B136:B137"/>
    <mergeCell ref="C136:C137"/>
    <mergeCell ref="D136:D137"/>
    <mergeCell ref="E136:E137"/>
    <mergeCell ref="F136:F137"/>
    <mergeCell ref="G136:G137"/>
    <mergeCell ref="H136:I136"/>
    <mergeCell ref="J136:J137"/>
    <mergeCell ref="K136:K137"/>
    <mergeCell ref="L136:L137"/>
    <mergeCell ref="A158:L158"/>
    <mergeCell ref="A159:L159"/>
    <mergeCell ref="A160:O160"/>
    <mergeCell ref="A161:O161"/>
    <mergeCell ref="A163:O163"/>
    <mergeCell ref="B164:D164"/>
    <mergeCell ref="E164:L164"/>
    <mergeCell ref="A152:O152"/>
    <mergeCell ref="A153:L153"/>
    <mergeCell ref="A154:L154"/>
    <mergeCell ref="A155:L155"/>
    <mergeCell ref="A156:L156"/>
    <mergeCell ref="A157:L157"/>
    <mergeCell ref="A162:O162"/>
    <mergeCell ref="A174:O174"/>
    <mergeCell ref="A175:O175"/>
    <mergeCell ref="B168:D168"/>
    <mergeCell ref="E168:L168"/>
    <mergeCell ref="A169:O169"/>
    <mergeCell ref="A170:O170"/>
    <mergeCell ref="A171:O171"/>
    <mergeCell ref="A173:O173"/>
    <mergeCell ref="B165:D165"/>
    <mergeCell ref="E165:L165"/>
    <mergeCell ref="B166:D166"/>
    <mergeCell ref="E166:L166"/>
    <mergeCell ref="B167:D167"/>
    <mergeCell ref="E167:L167"/>
    <mergeCell ref="A172:O172"/>
    <mergeCell ref="P84:Q84"/>
    <mergeCell ref="P85:P86"/>
    <mergeCell ref="Q85:Q86"/>
    <mergeCell ref="M31:N31"/>
    <mergeCell ref="M32:M33"/>
    <mergeCell ref="N32:N33"/>
    <mergeCell ref="M76:N76"/>
    <mergeCell ref="M77:M78"/>
    <mergeCell ref="N77:N78"/>
    <mergeCell ref="P39:Q39"/>
    <mergeCell ref="P40:P41"/>
    <mergeCell ref="Q40:Q41"/>
    <mergeCell ref="M71:M73"/>
    <mergeCell ref="N71:N73"/>
    <mergeCell ref="O40:O41"/>
  </mergeCells>
  <hyperlinks>
    <hyperlink ref="M143" location="sub_777" display="sub_777"/>
    <hyperlink ref="P143" location="sub_666" display="sub_666"/>
  </hyperlinks>
  <pageMargins left="0.55118110236220474" right="0.31496062992125984" top="0.35433070866141736" bottom="0.35433070866141736" header="0.31496062992125984" footer="0.31496062992125984"/>
  <pageSetup paperSize="9" scale="54" fitToHeight="0" orientation="landscape" r:id="rId1"/>
  <rowBreaks count="1" manualBreakCount="1">
    <brk id="24" max="16" man="1"/>
  </rowBreaks>
</worksheet>
</file>

<file path=xl/worksheets/sheet5.xml><?xml version="1.0" encoding="utf-8"?>
<worksheet xmlns="http://schemas.openxmlformats.org/spreadsheetml/2006/main" xmlns:r="http://schemas.openxmlformats.org/officeDocument/2006/relationships">
  <sheetPr codeName="Лист5"/>
  <dimension ref="A1:AE180"/>
  <sheetViews>
    <sheetView view="pageBreakPreview" topLeftCell="A84" zoomScale="80" zoomScaleNormal="70" zoomScaleSheetLayoutView="80" workbookViewId="0">
      <selection activeCell="J109" sqref="J109"/>
    </sheetView>
  </sheetViews>
  <sheetFormatPr defaultRowHeight="18.75"/>
  <cols>
    <col min="1" max="1" width="30.28515625" style="4" customWidth="1"/>
    <col min="2" max="2" width="22.42578125" style="4" customWidth="1"/>
    <col min="3" max="3" width="19.42578125" style="4" customWidth="1"/>
    <col min="4" max="4" width="11.7109375" style="4" customWidth="1"/>
    <col min="5" max="5" width="17.42578125" style="4" customWidth="1"/>
    <col min="6" max="6" width="17.5703125" style="4" customWidth="1"/>
    <col min="7" max="7" width="28.7109375" style="4" customWidth="1"/>
    <col min="8" max="8" width="11.42578125" style="4" customWidth="1"/>
    <col min="9" max="9" width="8.42578125" style="4" customWidth="1"/>
    <col min="10" max="11" width="12.140625" style="4" customWidth="1"/>
    <col min="12" max="12" width="11.42578125" style="4" customWidth="1"/>
    <col min="13" max="13" width="15.42578125" style="4" customWidth="1"/>
    <col min="14" max="14" width="12.7109375" style="4" customWidth="1"/>
    <col min="15" max="15" width="12.4257812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4" t="s">
        <v>177</v>
      </c>
    </row>
    <row r="2" spans="1:15">
      <c r="L2" s="4" t="s">
        <v>485</v>
      </c>
    </row>
    <row r="3" spans="1:15" ht="35.25" customHeight="1">
      <c r="A3" s="228" t="s">
        <v>466</v>
      </c>
      <c r="B3" s="229"/>
      <c r="C3" s="229"/>
      <c r="D3" s="229"/>
      <c r="E3" s="229"/>
      <c r="F3" s="229"/>
      <c r="G3" s="229"/>
      <c r="H3" s="229"/>
      <c r="I3" s="229"/>
      <c r="J3" s="229"/>
      <c r="K3" s="229"/>
      <c r="L3" s="229"/>
      <c r="M3" s="229"/>
      <c r="N3" s="229"/>
      <c r="O3" s="229"/>
    </row>
    <row r="4" spans="1:15" ht="30.75" customHeight="1">
      <c r="A4" s="230" t="s">
        <v>225</v>
      </c>
      <c r="B4" s="231"/>
      <c r="C4" s="231"/>
      <c r="D4" s="231"/>
      <c r="E4" s="231"/>
      <c r="F4" s="231"/>
      <c r="G4" s="231"/>
      <c r="H4" s="231"/>
      <c r="I4" s="231"/>
      <c r="J4" s="231"/>
      <c r="K4" s="231"/>
      <c r="L4" s="231"/>
      <c r="M4" s="231"/>
      <c r="N4" s="231"/>
      <c r="O4" s="231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232" t="s">
        <v>3</v>
      </c>
      <c r="O5" s="233"/>
    </row>
    <row r="6" spans="1:15" ht="18.75" customHeight="1">
      <c r="A6" s="212"/>
      <c r="B6" s="212"/>
      <c r="C6" s="212"/>
      <c r="D6" s="212"/>
      <c r="E6" s="212"/>
      <c r="F6" s="212"/>
      <c r="G6" s="212"/>
      <c r="H6" s="212"/>
      <c r="I6" s="212"/>
      <c r="J6" s="212"/>
      <c r="K6" s="222" t="s">
        <v>4</v>
      </c>
      <c r="L6" s="222"/>
      <c r="M6" s="223"/>
      <c r="N6" s="234" t="s">
        <v>5</v>
      </c>
      <c r="O6" s="235"/>
    </row>
    <row r="7" spans="1:15" ht="18.75" customHeight="1">
      <c r="A7" s="212"/>
      <c r="B7" s="212"/>
      <c r="C7" s="212"/>
      <c r="D7" s="212"/>
      <c r="E7" s="212"/>
      <c r="F7" s="212"/>
      <c r="G7" s="212"/>
      <c r="H7" s="212"/>
      <c r="I7" s="212"/>
      <c r="J7" s="212"/>
      <c r="K7" s="222" t="s">
        <v>179</v>
      </c>
      <c r="L7" s="222"/>
      <c r="M7" s="223"/>
      <c r="N7" s="224" t="s">
        <v>483</v>
      </c>
      <c r="O7" s="225"/>
    </row>
    <row r="8" spans="1:15">
      <c r="A8" s="70"/>
      <c r="B8" s="8"/>
      <c r="C8" s="8"/>
      <c r="D8" s="8"/>
      <c r="E8" s="8"/>
      <c r="F8" s="8"/>
      <c r="G8" s="8"/>
      <c r="H8" s="8"/>
      <c r="I8" s="8"/>
      <c r="J8" s="8"/>
      <c r="K8" s="222" t="s">
        <v>180</v>
      </c>
      <c r="L8" s="222"/>
      <c r="M8" s="223"/>
      <c r="N8" s="224" t="s">
        <v>224</v>
      </c>
      <c r="O8" s="225"/>
    </row>
    <row r="9" spans="1:15">
      <c r="A9" s="70"/>
      <c r="B9" s="8"/>
      <c r="C9" s="8"/>
      <c r="D9" s="8"/>
      <c r="E9" s="8"/>
      <c r="F9" s="8"/>
      <c r="G9" s="8"/>
      <c r="H9" s="8"/>
      <c r="I9" s="8"/>
      <c r="J9" s="8"/>
      <c r="K9" s="48"/>
      <c r="L9" s="48"/>
      <c r="M9" s="49" t="s">
        <v>183</v>
      </c>
      <c r="N9" s="50"/>
      <c r="O9" s="51"/>
    </row>
    <row r="10" spans="1:15" ht="18.75" customHeight="1">
      <c r="A10" s="212"/>
      <c r="B10" s="212"/>
      <c r="C10" s="212"/>
      <c r="D10" s="212"/>
      <c r="E10" s="212"/>
      <c r="F10" s="212"/>
      <c r="G10" s="212"/>
      <c r="H10" s="212"/>
      <c r="I10" s="212"/>
      <c r="J10" s="212"/>
      <c r="K10" s="222" t="s">
        <v>181</v>
      </c>
      <c r="L10" s="222"/>
      <c r="M10" s="223"/>
      <c r="N10" s="224" t="s">
        <v>159</v>
      </c>
      <c r="O10" s="225"/>
    </row>
    <row r="11" spans="1:15" ht="18.75" customHeight="1">
      <c r="A11" s="212"/>
      <c r="B11" s="212"/>
      <c r="C11" s="212"/>
      <c r="D11" s="212"/>
      <c r="E11" s="212"/>
      <c r="F11" s="212"/>
      <c r="G11" s="212"/>
      <c r="H11" s="212"/>
      <c r="I11" s="212"/>
      <c r="J11" s="212"/>
      <c r="K11" s="222" t="s">
        <v>182</v>
      </c>
      <c r="L11" s="222"/>
      <c r="M11" s="223"/>
      <c r="N11" s="224" t="s">
        <v>160</v>
      </c>
      <c r="O11" s="225"/>
    </row>
    <row r="12" spans="1:15">
      <c r="A12" s="52"/>
      <c r="B12" s="67"/>
      <c r="C12" s="67"/>
      <c r="D12" s="67"/>
      <c r="E12" s="67"/>
      <c r="F12" s="67"/>
      <c r="G12" s="67"/>
      <c r="H12" s="67"/>
      <c r="I12" s="67"/>
      <c r="J12" s="67"/>
      <c r="K12" s="226"/>
      <c r="L12" s="226"/>
      <c r="M12" s="227"/>
      <c r="N12" s="224"/>
      <c r="O12" s="225"/>
    </row>
    <row r="13" spans="1:15">
      <c r="A13" s="52"/>
      <c r="B13" s="67"/>
      <c r="C13" s="67"/>
      <c r="D13" s="67"/>
      <c r="E13" s="67"/>
      <c r="F13" s="67"/>
      <c r="G13" s="67"/>
      <c r="H13" s="67"/>
      <c r="I13" s="67"/>
      <c r="J13" s="67"/>
      <c r="K13" s="54"/>
      <c r="L13" s="54"/>
      <c r="M13" s="68"/>
      <c r="N13" s="69"/>
      <c r="O13" s="69"/>
    </row>
    <row r="14" spans="1:15" ht="39" customHeight="1">
      <c r="A14" s="217" t="s">
        <v>0</v>
      </c>
      <c r="B14" s="217"/>
      <c r="C14" s="217"/>
      <c r="D14" s="217"/>
      <c r="E14" s="217"/>
      <c r="F14" s="217"/>
      <c r="G14" s="217"/>
      <c r="H14" s="217"/>
      <c r="I14" s="217"/>
      <c r="J14" s="217"/>
      <c r="K14" s="217"/>
      <c r="L14" s="217"/>
      <c r="M14" s="217"/>
      <c r="N14" s="217"/>
      <c r="O14" s="217"/>
    </row>
    <row r="15" spans="1:15" ht="24.75" hidden="1" customHeight="1">
      <c r="A15" s="216" t="s">
        <v>1</v>
      </c>
      <c r="B15" s="216"/>
      <c r="C15" s="216"/>
      <c r="D15" s="216"/>
      <c r="E15" s="216"/>
      <c r="F15" s="216"/>
      <c r="G15" s="216"/>
      <c r="H15" s="216"/>
      <c r="I15" s="216"/>
      <c r="J15" s="216"/>
      <c r="K15" s="216"/>
      <c r="L15" s="216"/>
      <c r="M15" s="216"/>
      <c r="N15" s="216"/>
      <c r="O15" s="216"/>
    </row>
    <row r="16" spans="1:15" ht="16.5" hidden="1" customHeight="1">
      <c r="A16" s="216" t="s">
        <v>2</v>
      </c>
      <c r="B16" s="217"/>
      <c r="C16" s="217"/>
      <c r="D16" s="217"/>
      <c r="E16" s="217"/>
      <c r="F16" s="217"/>
      <c r="G16" s="217"/>
      <c r="H16" s="217"/>
      <c r="I16" s="217"/>
      <c r="J16" s="217"/>
      <c r="K16" s="217"/>
      <c r="L16" s="217"/>
      <c r="M16" s="217"/>
      <c r="N16" s="217"/>
      <c r="O16" s="217"/>
    </row>
    <row r="17" spans="1:18" ht="137.25" customHeight="1">
      <c r="A17" s="218" t="s">
        <v>484</v>
      </c>
      <c r="B17" s="218"/>
      <c r="C17" s="218"/>
      <c r="D17" s="218"/>
      <c r="E17" s="218"/>
      <c r="F17" s="218"/>
      <c r="G17" s="218"/>
      <c r="H17" s="218"/>
      <c r="I17" s="218"/>
      <c r="J17" s="218"/>
      <c r="K17" s="218"/>
      <c r="L17" s="218"/>
      <c r="M17" s="218"/>
      <c r="N17" s="218"/>
      <c r="O17" s="218"/>
    </row>
    <row r="18" spans="1:18" ht="185.25" customHeight="1">
      <c r="A18" s="219"/>
      <c r="B18" s="219"/>
      <c r="C18" s="219"/>
      <c r="D18" s="219"/>
      <c r="E18" s="219"/>
      <c r="F18" s="219"/>
      <c r="G18" s="219"/>
      <c r="H18" s="219"/>
      <c r="I18" s="219"/>
      <c r="J18" s="219"/>
      <c r="K18" s="219"/>
      <c r="L18" s="219"/>
      <c r="M18" s="219"/>
      <c r="N18" s="219"/>
      <c r="O18" s="219"/>
      <c r="P18" s="24"/>
      <c r="Q18" s="24"/>
      <c r="R18" s="24"/>
    </row>
    <row r="19" spans="1:18" ht="27" customHeight="1">
      <c r="A19" s="220" t="s">
        <v>89</v>
      </c>
      <c r="B19" s="220"/>
      <c r="C19" s="220"/>
      <c r="D19" s="220"/>
      <c r="E19" s="220"/>
      <c r="F19" s="220"/>
      <c r="G19" s="220"/>
      <c r="H19" s="220"/>
      <c r="I19" s="220"/>
      <c r="J19" s="220"/>
      <c r="K19" s="47"/>
      <c r="L19" s="47"/>
      <c r="M19" s="47"/>
      <c r="N19" s="47"/>
      <c r="O19" s="47"/>
      <c r="P19" s="24"/>
      <c r="Q19" s="24"/>
      <c r="R19" s="24"/>
    </row>
    <row r="20" spans="1:18" ht="35.25" customHeight="1">
      <c r="A20" s="221" t="s">
        <v>115</v>
      </c>
      <c r="B20" s="221"/>
      <c r="C20" s="221"/>
      <c r="D20" s="221"/>
      <c r="E20" s="221"/>
      <c r="F20" s="221"/>
      <c r="G20" s="221"/>
      <c r="H20" s="221"/>
      <c r="I20" s="221"/>
      <c r="J20" s="221"/>
      <c r="K20" s="47"/>
      <c r="L20" s="47"/>
      <c r="M20" s="47"/>
      <c r="N20" s="47"/>
      <c r="O20" s="47"/>
      <c r="P20" s="24"/>
      <c r="Q20" s="24"/>
      <c r="R20" s="24"/>
    </row>
    <row r="21" spans="1:18">
      <c r="A21" s="212" t="s">
        <v>90</v>
      </c>
      <c r="B21" s="212"/>
      <c r="C21" s="212"/>
      <c r="D21" s="212"/>
      <c r="E21" s="212"/>
      <c r="F21" s="212"/>
      <c r="G21" s="212"/>
      <c r="H21" s="212"/>
      <c r="I21" s="212"/>
      <c r="J21" s="212"/>
      <c r="K21" s="54"/>
      <c r="L21" s="54"/>
      <c r="M21" s="68"/>
      <c r="N21" s="69"/>
      <c r="O21" s="69"/>
    </row>
    <row r="22" spans="1:18" ht="18.75" customHeight="1">
      <c r="A22" s="213" t="s">
        <v>233</v>
      </c>
      <c r="B22" s="213"/>
      <c r="C22" s="213"/>
      <c r="D22" s="213"/>
      <c r="E22" s="213"/>
      <c r="F22" s="213"/>
      <c r="G22" s="213"/>
      <c r="H22" s="213"/>
      <c r="I22" s="213"/>
      <c r="J22" s="213"/>
      <c r="K22" s="7"/>
      <c r="L22" s="7"/>
      <c r="M22" s="7"/>
      <c r="N22" s="7"/>
      <c r="O22" s="7"/>
    </row>
    <row r="23" spans="1:18">
      <c r="A23" s="214" t="s">
        <v>192</v>
      </c>
      <c r="B23" s="214"/>
      <c r="C23" s="214"/>
      <c r="D23" s="214"/>
      <c r="E23" s="214"/>
      <c r="F23" s="214"/>
      <c r="G23" s="214"/>
      <c r="H23" s="214"/>
      <c r="I23" s="214"/>
      <c r="J23" s="214"/>
      <c r="K23" s="7"/>
      <c r="L23" s="7"/>
      <c r="M23" s="7"/>
      <c r="N23" s="7"/>
      <c r="O23" s="7"/>
    </row>
    <row r="24" spans="1:18">
      <c r="A24" s="215"/>
      <c r="B24" s="215"/>
      <c r="C24" s="215"/>
      <c r="D24" s="215"/>
      <c r="E24" s="215"/>
      <c r="F24" s="215"/>
      <c r="G24" s="215"/>
      <c r="H24" s="215"/>
      <c r="I24" s="215"/>
      <c r="J24" s="215"/>
      <c r="K24" s="7"/>
      <c r="L24" s="7"/>
      <c r="M24" s="7"/>
      <c r="N24" s="7"/>
      <c r="O24" s="7"/>
    </row>
    <row r="25" spans="1:18">
      <c r="A25" s="169" t="s">
        <v>6</v>
      </c>
      <c r="B25" s="170"/>
      <c r="C25" s="170"/>
      <c r="D25" s="170"/>
      <c r="E25" s="170"/>
      <c r="F25" s="170"/>
      <c r="G25" s="170"/>
      <c r="H25" s="170"/>
      <c r="I25" s="170"/>
      <c r="J25" s="170"/>
      <c r="K25" s="170"/>
      <c r="L25" s="170"/>
      <c r="M25" s="170"/>
      <c r="N25" s="170"/>
      <c r="O25" s="170"/>
    </row>
    <row r="26" spans="1:18" ht="42" customHeight="1">
      <c r="A26" s="169" t="s">
        <v>7</v>
      </c>
      <c r="B26" s="169"/>
      <c r="C26" s="169"/>
      <c r="D26" s="169"/>
      <c r="E26" s="169"/>
      <c r="F26" s="169"/>
      <c r="G26" s="169"/>
      <c r="H26" s="169"/>
      <c r="I26" s="169"/>
      <c r="J26" s="169"/>
      <c r="K26" s="169"/>
      <c r="L26" s="169"/>
      <c r="M26" s="210" t="s">
        <v>193</v>
      </c>
      <c r="N26" s="165" t="s">
        <v>238</v>
      </c>
      <c r="O26" s="7"/>
    </row>
    <row r="27" spans="1:18">
      <c r="A27" s="161" t="s">
        <v>8</v>
      </c>
      <c r="B27" s="161"/>
      <c r="C27" s="161"/>
      <c r="D27" s="161"/>
      <c r="E27" s="161"/>
      <c r="F27" s="161"/>
      <c r="G27" s="161"/>
      <c r="H27" s="161"/>
      <c r="I27" s="161"/>
      <c r="J27" s="161"/>
      <c r="K27" s="161"/>
      <c r="L27" s="161"/>
      <c r="M27" s="211"/>
      <c r="N27" s="165"/>
      <c r="O27" s="7"/>
    </row>
    <row r="28" spans="1:18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211"/>
      <c r="N28" s="165"/>
      <c r="O28" s="7"/>
    </row>
    <row r="29" spans="1:18">
      <c r="A29" s="161" t="s">
        <v>86</v>
      </c>
      <c r="B29" s="161"/>
      <c r="C29" s="161"/>
      <c r="D29" s="161"/>
      <c r="E29" s="161"/>
      <c r="F29" s="161"/>
      <c r="G29" s="161"/>
      <c r="H29" s="161"/>
      <c r="I29" s="161"/>
      <c r="J29" s="161"/>
      <c r="K29" s="161"/>
      <c r="L29" s="161"/>
      <c r="M29" s="7"/>
      <c r="N29" s="8"/>
      <c r="O29" s="7"/>
    </row>
    <row r="30" spans="1:18">
      <c r="A30" s="160" t="s">
        <v>98</v>
      </c>
      <c r="B30" s="160"/>
      <c r="C30" s="160"/>
      <c r="D30" s="160"/>
      <c r="E30" s="160"/>
      <c r="F30" s="160"/>
      <c r="G30" s="160"/>
      <c r="H30" s="160"/>
      <c r="I30" s="160"/>
      <c r="J30" s="160"/>
      <c r="K30" s="7"/>
      <c r="L30" s="7"/>
      <c r="M30" s="7"/>
      <c r="N30" s="8"/>
      <c r="O30" s="7"/>
    </row>
    <row r="31" spans="1:18" ht="78.75" customHeight="1">
      <c r="A31" s="163" t="s">
        <v>87</v>
      </c>
      <c r="B31" s="163" t="s">
        <v>10</v>
      </c>
      <c r="C31" s="163"/>
      <c r="D31" s="163"/>
      <c r="E31" s="163" t="s">
        <v>11</v>
      </c>
      <c r="F31" s="163"/>
      <c r="G31" s="163" t="s">
        <v>12</v>
      </c>
      <c r="H31" s="163"/>
      <c r="I31" s="163"/>
      <c r="J31" s="163" t="s">
        <v>13</v>
      </c>
      <c r="K31" s="163"/>
      <c r="L31" s="163"/>
      <c r="M31" s="187" t="s">
        <v>184</v>
      </c>
      <c r="N31" s="189"/>
      <c r="O31" s="7"/>
    </row>
    <row r="32" spans="1:18" ht="59.25" customHeight="1">
      <c r="A32" s="166"/>
      <c r="B32" s="163"/>
      <c r="C32" s="163"/>
      <c r="D32" s="163"/>
      <c r="E32" s="163"/>
      <c r="F32" s="163"/>
      <c r="G32" s="163" t="s">
        <v>14</v>
      </c>
      <c r="H32" s="163" t="s">
        <v>24</v>
      </c>
      <c r="I32" s="163"/>
      <c r="J32" s="163" t="s">
        <v>226</v>
      </c>
      <c r="K32" s="163" t="s">
        <v>227</v>
      </c>
      <c r="L32" s="163" t="s">
        <v>232</v>
      </c>
      <c r="M32" s="165" t="s">
        <v>185</v>
      </c>
      <c r="N32" s="163" t="s">
        <v>186</v>
      </c>
      <c r="O32" s="7"/>
    </row>
    <row r="33" spans="1:17" ht="131.25">
      <c r="A33" s="166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166"/>
      <c r="H33" s="9" t="s">
        <v>15</v>
      </c>
      <c r="I33" s="9" t="s">
        <v>16</v>
      </c>
      <c r="J33" s="163"/>
      <c r="K33" s="163"/>
      <c r="L33" s="166"/>
      <c r="M33" s="165"/>
      <c r="N33" s="163"/>
      <c r="O33" s="7"/>
    </row>
    <row r="34" spans="1:17">
      <c r="A34" s="9">
        <v>1</v>
      </c>
      <c r="B34" s="9">
        <v>2</v>
      </c>
      <c r="C34" s="9">
        <v>3</v>
      </c>
      <c r="D34" s="9">
        <v>4</v>
      </c>
      <c r="E34" s="9">
        <v>5</v>
      </c>
      <c r="F34" s="9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53">
        <v>13</v>
      </c>
      <c r="N34" s="53">
        <v>14</v>
      </c>
      <c r="O34" s="7"/>
    </row>
    <row r="35" spans="1:17" ht="101.25" customHeight="1">
      <c r="A35" s="238" t="s">
        <v>108</v>
      </c>
      <c r="B35" s="239" t="s">
        <v>108</v>
      </c>
      <c r="C35" s="239" t="s">
        <v>108</v>
      </c>
      <c r="D35" s="239" t="s">
        <v>108</v>
      </c>
      <c r="E35" s="239" t="s">
        <v>108</v>
      </c>
      <c r="F35" s="251" t="s">
        <v>18</v>
      </c>
      <c r="G35" s="10" t="s">
        <v>102</v>
      </c>
      <c r="H35" s="9" t="s">
        <v>97</v>
      </c>
      <c r="I35" s="9">
        <v>744</v>
      </c>
      <c r="J35" s="9">
        <v>95</v>
      </c>
      <c r="K35" s="11">
        <f>J35</f>
        <v>95</v>
      </c>
      <c r="L35" s="11">
        <f>J35</f>
        <v>95</v>
      </c>
      <c r="M35" s="53">
        <v>10</v>
      </c>
      <c r="N35" s="76">
        <v>10</v>
      </c>
      <c r="O35" s="7"/>
    </row>
    <row r="36" spans="1:17" ht="194.25" customHeight="1">
      <c r="A36" s="205"/>
      <c r="B36" s="207"/>
      <c r="C36" s="207"/>
      <c r="D36" s="207"/>
      <c r="E36" s="207"/>
      <c r="F36" s="209"/>
      <c r="G36" s="10" t="s">
        <v>104</v>
      </c>
      <c r="H36" s="9" t="s">
        <v>97</v>
      </c>
      <c r="I36" s="9">
        <v>744</v>
      </c>
      <c r="J36" s="9">
        <v>100</v>
      </c>
      <c r="K36" s="38">
        <f>J36</f>
        <v>100</v>
      </c>
      <c r="L36" s="11">
        <f>J36</f>
        <v>100</v>
      </c>
      <c r="M36" s="53">
        <v>10</v>
      </c>
      <c r="N36" s="53">
        <v>10</v>
      </c>
      <c r="O36" s="7"/>
    </row>
    <row r="37" spans="1:17" ht="18.75" customHeight="1">
      <c r="A37" s="168"/>
      <c r="B37" s="168"/>
      <c r="C37" s="168"/>
      <c r="D37" s="168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</row>
    <row r="38" spans="1:17">
      <c r="A38" s="161" t="s">
        <v>101</v>
      </c>
      <c r="B38" s="161"/>
      <c r="C38" s="161"/>
      <c r="D38" s="161"/>
      <c r="E38" s="161"/>
      <c r="F38" s="161"/>
      <c r="G38" s="161"/>
      <c r="H38" s="161"/>
      <c r="I38" s="161"/>
      <c r="J38" s="161"/>
      <c r="K38" s="7"/>
      <c r="L38" s="7"/>
      <c r="M38" s="7"/>
      <c r="N38" s="7"/>
      <c r="O38" s="7"/>
    </row>
    <row r="39" spans="1:17" ht="117" customHeight="1">
      <c r="A39" s="163" t="s">
        <v>87</v>
      </c>
      <c r="B39" s="163" t="s">
        <v>10</v>
      </c>
      <c r="C39" s="163"/>
      <c r="D39" s="163"/>
      <c r="E39" s="163" t="s">
        <v>11</v>
      </c>
      <c r="F39" s="163"/>
      <c r="G39" s="163" t="s">
        <v>21</v>
      </c>
      <c r="H39" s="163"/>
      <c r="I39" s="163"/>
      <c r="J39" s="163" t="s">
        <v>22</v>
      </c>
      <c r="K39" s="163"/>
      <c r="L39" s="163"/>
      <c r="M39" s="163" t="s">
        <v>187</v>
      </c>
      <c r="N39" s="163"/>
      <c r="O39" s="163"/>
      <c r="P39" s="187" t="s">
        <v>184</v>
      </c>
      <c r="Q39" s="189"/>
    </row>
    <row r="40" spans="1:17" ht="55.5" customHeight="1">
      <c r="A40" s="166"/>
      <c r="B40" s="163"/>
      <c r="C40" s="163"/>
      <c r="D40" s="163"/>
      <c r="E40" s="163"/>
      <c r="F40" s="163"/>
      <c r="G40" s="163" t="s">
        <v>85</v>
      </c>
      <c r="H40" s="163" t="s">
        <v>24</v>
      </c>
      <c r="I40" s="163"/>
      <c r="J40" s="163" t="s">
        <v>226</v>
      </c>
      <c r="K40" s="163" t="s">
        <v>227</v>
      </c>
      <c r="L40" s="163" t="s">
        <v>228</v>
      </c>
      <c r="M40" s="163" t="s">
        <v>226</v>
      </c>
      <c r="N40" s="163" t="s">
        <v>227</v>
      </c>
      <c r="O40" s="163" t="s">
        <v>229</v>
      </c>
      <c r="P40" s="163" t="s">
        <v>185</v>
      </c>
      <c r="Q40" s="163" t="s">
        <v>186</v>
      </c>
    </row>
    <row r="41" spans="1:17" ht="131.25">
      <c r="A41" s="166"/>
      <c r="B41" s="9" t="s">
        <v>25</v>
      </c>
      <c r="C41" s="9" t="s">
        <v>26</v>
      </c>
      <c r="D41" s="9" t="s">
        <v>27</v>
      </c>
      <c r="E41" s="9" t="s">
        <v>28</v>
      </c>
      <c r="F41" s="44" t="s">
        <v>174</v>
      </c>
      <c r="G41" s="166"/>
      <c r="H41" s="9" t="s">
        <v>29</v>
      </c>
      <c r="I41" s="9" t="s">
        <v>16</v>
      </c>
      <c r="J41" s="163"/>
      <c r="K41" s="163"/>
      <c r="L41" s="166"/>
      <c r="M41" s="163"/>
      <c r="N41" s="163"/>
      <c r="O41" s="166"/>
      <c r="P41" s="163"/>
      <c r="Q41" s="163"/>
    </row>
    <row r="42" spans="1:17">
      <c r="A42" s="9">
        <v>1</v>
      </c>
      <c r="B42" s="9">
        <v>2</v>
      </c>
      <c r="C42" s="9">
        <v>3</v>
      </c>
      <c r="D42" s="9">
        <v>4</v>
      </c>
      <c r="E42" s="9">
        <v>5</v>
      </c>
      <c r="F42" s="9">
        <v>6</v>
      </c>
      <c r="G42" s="9">
        <v>7</v>
      </c>
      <c r="H42" s="9">
        <v>8</v>
      </c>
      <c r="I42" s="9">
        <v>9</v>
      </c>
      <c r="J42" s="9">
        <v>10</v>
      </c>
      <c r="K42" s="9">
        <v>11</v>
      </c>
      <c r="L42" s="9">
        <v>12</v>
      </c>
      <c r="M42" s="9">
        <v>13</v>
      </c>
      <c r="N42" s="9">
        <v>14</v>
      </c>
      <c r="O42" s="9">
        <v>15</v>
      </c>
      <c r="P42" s="71">
        <v>16</v>
      </c>
      <c r="Q42" s="71">
        <v>17</v>
      </c>
    </row>
    <row r="43" spans="1:17" ht="112.5" hidden="1">
      <c r="A43" s="156" t="s">
        <v>234</v>
      </c>
      <c r="B43" s="80" t="s">
        <v>195</v>
      </c>
      <c r="C43" s="2" t="s">
        <v>17</v>
      </c>
      <c r="D43" s="2" t="s">
        <v>167</v>
      </c>
      <c r="E43" s="125" t="s">
        <v>30</v>
      </c>
      <c r="F43" s="124" t="s">
        <v>56</v>
      </c>
      <c r="G43" s="124" t="s">
        <v>31</v>
      </c>
      <c r="H43" s="124" t="s">
        <v>32</v>
      </c>
      <c r="I43" s="3" t="s">
        <v>107</v>
      </c>
      <c r="J43" s="124"/>
      <c r="K43" s="124">
        <f>J43</f>
        <v>0</v>
      </c>
      <c r="L43" s="124">
        <f>J43</f>
        <v>0</v>
      </c>
      <c r="M43" s="124" t="s">
        <v>18</v>
      </c>
      <c r="N43" s="124" t="s">
        <v>18</v>
      </c>
      <c r="O43" s="124" t="s">
        <v>18</v>
      </c>
      <c r="P43" s="125">
        <v>10</v>
      </c>
      <c r="Q43" s="76">
        <f>J43*0.1</f>
        <v>0</v>
      </c>
    </row>
    <row r="44" spans="1:17" ht="112.5" hidden="1">
      <c r="A44" s="121" t="s">
        <v>236</v>
      </c>
      <c r="B44" s="80" t="s">
        <v>196</v>
      </c>
      <c r="C44" s="124" t="s">
        <v>19</v>
      </c>
      <c r="D44" s="2" t="s">
        <v>167</v>
      </c>
      <c r="E44" s="125" t="s">
        <v>30</v>
      </c>
      <c r="F44" s="124" t="s">
        <v>56</v>
      </c>
      <c r="G44" s="124" t="s">
        <v>31</v>
      </c>
      <c r="H44" s="124" t="s">
        <v>32</v>
      </c>
      <c r="I44" s="3" t="s">
        <v>107</v>
      </c>
      <c r="J44" s="124"/>
      <c r="K44" s="124">
        <f t="shared" ref="K44:K50" si="0">J44</f>
        <v>0</v>
      </c>
      <c r="L44" s="124">
        <f t="shared" ref="L44:L50" si="1">J44</f>
        <v>0</v>
      </c>
      <c r="M44" s="124" t="s">
        <v>18</v>
      </c>
      <c r="N44" s="124" t="s">
        <v>18</v>
      </c>
      <c r="O44" s="124" t="s">
        <v>18</v>
      </c>
      <c r="P44" s="125">
        <v>10</v>
      </c>
      <c r="Q44" s="76">
        <f>J44*0.1</f>
        <v>0</v>
      </c>
    </row>
    <row r="45" spans="1:17" ht="150" hidden="1">
      <c r="A45" s="45" t="s">
        <v>175</v>
      </c>
      <c r="B45" s="80" t="s">
        <v>200</v>
      </c>
      <c r="C45" s="2" t="s">
        <v>17</v>
      </c>
      <c r="D45" s="124" t="s">
        <v>167</v>
      </c>
      <c r="E45" s="125" t="s">
        <v>30</v>
      </c>
      <c r="F45" s="124" t="s">
        <v>88</v>
      </c>
      <c r="G45" s="124" t="s">
        <v>31</v>
      </c>
      <c r="H45" s="124" t="s">
        <v>32</v>
      </c>
      <c r="I45" s="3" t="s">
        <v>107</v>
      </c>
      <c r="J45" s="124"/>
      <c r="K45" s="124">
        <f t="shared" si="0"/>
        <v>0</v>
      </c>
      <c r="L45" s="124">
        <f t="shared" si="1"/>
        <v>0</v>
      </c>
      <c r="M45" s="124" t="s">
        <v>18</v>
      </c>
      <c r="N45" s="124" t="s">
        <v>18</v>
      </c>
      <c r="O45" s="124" t="s">
        <v>18</v>
      </c>
      <c r="P45" s="125">
        <v>10</v>
      </c>
      <c r="Q45" s="76">
        <f t="shared" ref="Q45:Q52" si="2">J45*0.1</f>
        <v>0</v>
      </c>
    </row>
    <row r="46" spans="1:17" ht="131.25" hidden="1">
      <c r="A46" s="79" t="s">
        <v>197</v>
      </c>
      <c r="B46" s="80" t="s">
        <v>198</v>
      </c>
      <c r="C46" s="2" t="s">
        <v>19</v>
      </c>
      <c r="D46" s="124" t="s">
        <v>167</v>
      </c>
      <c r="E46" s="125" t="s">
        <v>30</v>
      </c>
      <c r="F46" s="124" t="s">
        <v>88</v>
      </c>
      <c r="G46" s="124" t="s">
        <v>31</v>
      </c>
      <c r="H46" s="124" t="s">
        <v>32</v>
      </c>
      <c r="I46" s="3" t="s">
        <v>107</v>
      </c>
      <c r="J46" s="124"/>
      <c r="K46" s="124">
        <f t="shared" si="0"/>
        <v>0</v>
      </c>
      <c r="L46" s="124">
        <f t="shared" si="1"/>
        <v>0</v>
      </c>
      <c r="M46" s="124" t="s">
        <v>18</v>
      </c>
      <c r="N46" s="124" t="s">
        <v>18</v>
      </c>
      <c r="O46" s="124" t="s">
        <v>18</v>
      </c>
      <c r="P46" s="125">
        <v>10</v>
      </c>
      <c r="Q46" s="76">
        <f t="shared" si="2"/>
        <v>0</v>
      </c>
    </row>
    <row r="47" spans="1:17" ht="112.5" hidden="1">
      <c r="A47" s="121" t="s">
        <v>237</v>
      </c>
      <c r="B47" s="80" t="s">
        <v>196</v>
      </c>
      <c r="C47" s="2" t="s">
        <v>19</v>
      </c>
      <c r="D47" s="124" t="s">
        <v>173</v>
      </c>
      <c r="E47" s="125" t="s">
        <v>30</v>
      </c>
      <c r="F47" s="124" t="s">
        <v>56</v>
      </c>
      <c r="G47" s="124" t="s">
        <v>31</v>
      </c>
      <c r="H47" s="124" t="s">
        <v>32</v>
      </c>
      <c r="I47" s="3" t="s">
        <v>107</v>
      </c>
      <c r="J47" s="124"/>
      <c r="K47" s="124">
        <f t="shared" si="0"/>
        <v>0</v>
      </c>
      <c r="L47" s="124">
        <f t="shared" si="1"/>
        <v>0</v>
      </c>
      <c r="M47" s="124" t="s">
        <v>18</v>
      </c>
      <c r="N47" s="124" t="s">
        <v>18</v>
      </c>
      <c r="O47" s="124" t="s">
        <v>18</v>
      </c>
      <c r="P47" s="125">
        <v>10</v>
      </c>
      <c r="Q47" s="76">
        <f t="shared" si="2"/>
        <v>0</v>
      </c>
    </row>
    <row r="48" spans="1:17" ht="96.75" customHeight="1">
      <c r="A48" s="121" t="s">
        <v>235</v>
      </c>
      <c r="B48" s="80" t="s">
        <v>195</v>
      </c>
      <c r="C48" s="2" t="s">
        <v>17</v>
      </c>
      <c r="D48" s="124" t="s">
        <v>173</v>
      </c>
      <c r="E48" s="125" t="s">
        <v>30</v>
      </c>
      <c r="F48" s="124" t="s">
        <v>56</v>
      </c>
      <c r="G48" s="124" t="s">
        <v>31</v>
      </c>
      <c r="H48" s="124" t="s">
        <v>32</v>
      </c>
      <c r="I48" s="3" t="s">
        <v>107</v>
      </c>
      <c r="J48" s="124">
        <f>100+28+25</f>
        <v>153</v>
      </c>
      <c r="K48" s="124">
        <f t="shared" si="0"/>
        <v>153</v>
      </c>
      <c r="L48" s="124">
        <f t="shared" si="1"/>
        <v>153</v>
      </c>
      <c r="M48" s="124" t="s">
        <v>18</v>
      </c>
      <c r="N48" s="124" t="s">
        <v>18</v>
      </c>
      <c r="O48" s="124" t="s">
        <v>18</v>
      </c>
      <c r="P48" s="125">
        <v>10</v>
      </c>
      <c r="Q48" s="76">
        <f t="shared" si="2"/>
        <v>15</v>
      </c>
    </row>
    <row r="49" spans="1:17" ht="150" hidden="1">
      <c r="A49" s="79" t="s">
        <v>201</v>
      </c>
      <c r="B49" s="80" t="s">
        <v>200</v>
      </c>
      <c r="C49" s="2" t="s">
        <v>17</v>
      </c>
      <c r="D49" s="36" t="s">
        <v>173</v>
      </c>
      <c r="E49" s="37" t="s">
        <v>30</v>
      </c>
      <c r="F49" s="44" t="s">
        <v>88</v>
      </c>
      <c r="G49" s="36" t="s">
        <v>31</v>
      </c>
      <c r="H49" s="36" t="s">
        <v>32</v>
      </c>
      <c r="I49" s="3" t="s">
        <v>107</v>
      </c>
      <c r="J49" s="85"/>
      <c r="K49" s="74">
        <f t="shared" si="0"/>
        <v>0</v>
      </c>
      <c r="L49" s="74">
        <f t="shared" si="1"/>
        <v>0</v>
      </c>
      <c r="M49" s="74" t="s">
        <v>18</v>
      </c>
      <c r="N49" s="74" t="s">
        <v>18</v>
      </c>
      <c r="O49" s="74" t="s">
        <v>18</v>
      </c>
      <c r="P49" s="73">
        <v>5</v>
      </c>
      <c r="Q49" s="76">
        <f t="shared" si="2"/>
        <v>0</v>
      </c>
    </row>
    <row r="50" spans="1:17" ht="131.25" hidden="1">
      <c r="A50" s="79" t="s">
        <v>202</v>
      </c>
      <c r="B50" s="80" t="s">
        <v>198</v>
      </c>
      <c r="C50" s="2" t="s">
        <v>19</v>
      </c>
      <c r="D50" s="36" t="s">
        <v>173</v>
      </c>
      <c r="E50" s="37" t="s">
        <v>30</v>
      </c>
      <c r="F50" s="44" t="s">
        <v>88</v>
      </c>
      <c r="G50" s="36" t="s">
        <v>31</v>
      </c>
      <c r="H50" s="36" t="s">
        <v>32</v>
      </c>
      <c r="I50" s="3" t="s">
        <v>107</v>
      </c>
      <c r="J50" s="74"/>
      <c r="K50" s="74">
        <f t="shared" si="0"/>
        <v>0</v>
      </c>
      <c r="L50" s="74">
        <f t="shared" si="1"/>
        <v>0</v>
      </c>
      <c r="M50" s="74" t="s">
        <v>18</v>
      </c>
      <c r="N50" s="74" t="s">
        <v>18</v>
      </c>
      <c r="O50" s="74" t="s">
        <v>18</v>
      </c>
      <c r="P50" s="73"/>
      <c r="Q50" s="76">
        <f t="shared" si="2"/>
        <v>0</v>
      </c>
    </row>
    <row r="51" spans="1:17" hidden="1">
      <c r="A51" s="20"/>
      <c r="B51" s="11"/>
      <c r="C51" s="9"/>
      <c r="D51" s="9"/>
      <c r="E51" s="11"/>
      <c r="F51" s="11"/>
      <c r="G51" s="9"/>
      <c r="H51" s="9"/>
      <c r="I51" s="3"/>
      <c r="J51" s="74"/>
      <c r="K51" s="74"/>
      <c r="L51" s="74"/>
      <c r="M51" s="74"/>
      <c r="N51" s="74"/>
      <c r="O51" s="74"/>
      <c r="P51" s="73"/>
      <c r="Q51" s="76">
        <f t="shared" si="2"/>
        <v>0</v>
      </c>
    </row>
    <row r="52" spans="1:17" ht="23.25" customHeight="1">
      <c r="A52" s="12" t="s">
        <v>94</v>
      </c>
      <c r="B52" s="11"/>
      <c r="C52" s="9"/>
      <c r="D52" s="9"/>
      <c r="E52" s="11"/>
      <c r="F52" s="11"/>
      <c r="G52" s="9"/>
      <c r="H52" s="9"/>
      <c r="I52" s="13"/>
      <c r="J52" s="74">
        <f>SUM(J43:J51)</f>
        <v>153</v>
      </c>
      <c r="K52" s="74">
        <f t="shared" ref="K52:L52" si="3">SUM(K43:K51)</f>
        <v>153</v>
      </c>
      <c r="L52" s="74">
        <f t="shared" si="3"/>
        <v>153</v>
      </c>
      <c r="M52" s="74"/>
      <c r="N52" s="74"/>
      <c r="O52" s="74"/>
      <c r="P52" s="73">
        <v>10</v>
      </c>
      <c r="Q52" s="76">
        <f t="shared" si="2"/>
        <v>15</v>
      </c>
    </row>
    <row r="53" spans="1:17">
      <c r="A53" s="162"/>
      <c r="B53" s="162"/>
      <c r="C53" s="162"/>
      <c r="D53" s="162"/>
      <c r="E53" s="162"/>
      <c r="F53" s="162"/>
      <c r="G53" s="162"/>
      <c r="H53" s="162"/>
      <c r="I53" s="162"/>
      <c r="J53" s="162"/>
      <c r="K53" s="162"/>
      <c r="L53" s="162"/>
      <c r="M53" s="162"/>
      <c r="N53" s="162"/>
      <c r="O53" s="162"/>
    </row>
    <row r="54" spans="1:17">
      <c r="A54" s="161" t="s">
        <v>33</v>
      </c>
      <c r="B54" s="161"/>
      <c r="C54" s="161"/>
      <c r="D54" s="161"/>
      <c r="E54" s="161"/>
      <c r="F54" s="161"/>
      <c r="G54" s="161"/>
      <c r="H54" s="161"/>
      <c r="I54" s="161"/>
      <c r="J54" s="161"/>
      <c r="K54" s="161"/>
      <c r="L54" s="161"/>
      <c r="M54" s="161"/>
      <c r="N54" s="161"/>
      <c r="O54" s="161"/>
    </row>
    <row r="55" spans="1:17">
      <c r="A55" s="163" t="s">
        <v>34</v>
      </c>
      <c r="B55" s="163"/>
      <c r="C55" s="163"/>
      <c r="D55" s="163"/>
      <c r="E55" s="163"/>
      <c r="F55" s="164"/>
      <c r="G55" s="164"/>
      <c r="H55" s="164"/>
      <c r="I55" s="164"/>
      <c r="J55" s="164"/>
      <c r="K55" s="164"/>
      <c r="L55" s="7"/>
      <c r="M55" s="7"/>
      <c r="N55" s="7"/>
      <c r="O55" s="7"/>
    </row>
    <row r="56" spans="1:17">
      <c r="A56" s="9" t="s">
        <v>35</v>
      </c>
      <c r="B56" s="9" t="s">
        <v>36</v>
      </c>
      <c r="C56" s="9" t="s">
        <v>37</v>
      </c>
      <c r="D56" s="9" t="s">
        <v>38</v>
      </c>
      <c r="E56" s="163" t="s">
        <v>15</v>
      </c>
      <c r="F56" s="164"/>
      <c r="G56" s="164"/>
      <c r="H56" s="164"/>
      <c r="I56" s="164"/>
      <c r="J56" s="164"/>
      <c r="K56" s="164"/>
      <c r="L56" s="7"/>
      <c r="M56" s="7"/>
      <c r="N56" s="7"/>
      <c r="O56" s="7"/>
    </row>
    <row r="57" spans="1:17">
      <c r="A57" s="9">
        <v>1</v>
      </c>
      <c r="B57" s="9">
        <v>2</v>
      </c>
      <c r="C57" s="9">
        <v>3</v>
      </c>
      <c r="D57" s="9">
        <v>4</v>
      </c>
      <c r="E57" s="163">
        <v>5</v>
      </c>
      <c r="F57" s="164"/>
      <c r="G57" s="164"/>
      <c r="H57" s="164"/>
      <c r="I57" s="164"/>
      <c r="J57" s="164"/>
      <c r="K57" s="164"/>
      <c r="L57" s="7"/>
      <c r="M57" s="7"/>
      <c r="N57" s="7"/>
      <c r="O57" s="7"/>
    </row>
    <row r="58" spans="1:17">
      <c r="A58" s="9" t="s">
        <v>18</v>
      </c>
      <c r="B58" s="9" t="s">
        <v>18</v>
      </c>
      <c r="C58" s="9" t="s">
        <v>18</v>
      </c>
      <c r="D58" s="9" t="s">
        <v>18</v>
      </c>
      <c r="E58" s="163" t="s">
        <v>18</v>
      </c>
      <c r="F58" s="165"/>
      <c r="G58" s="165"/>
      <c r="H58" s="165"/>
      <c r="I58" s="165"/>
      <c r="J58" s="165"/>
      <c r="K58" s="165"/>
      <c r="L58" s="7"/>
      <c r="M58" s="7"/>
      <c r="N58" s="7"/>
      <c r="O58" s="7"/>
    </row>
    <row r="59" spans="1:17">
      <c r="A59" s="161" t="s">
        <v>39</v>
      </c>
      <c r="B59" s="161"/>
      <c r="C59" s="161"/>
      <c r="D59" s="161"/>
      <c r="E59" s="161"/>
      <c r="F59" s="161"/>
      <c r="G59" s="7"/>
      <c r="H59" s="7"/>
      <c r="I59" s="7"/>
      <c r="J59" s="7"/>
      <c r="K59" s="7"/>
      <c r="L59" s="7"/>
      <c r="M59" s="7"/>
      <c r="N59" s="7"/>
      <c r="O59" s="7"/>
    </row>
    <row r="60" spans="1:17">
      <c r="A60" s="198" t="s">
        <v>40</v>
      </c>
      <c r="B60" s="198"/>
      <c r="C60" s="198"/>
      <c r="D60" s="198"/>
      <c r="E60" s="198"/>
      <c r="F60" s="198"/>
      <c r="G60" s="198"/>
      <c r="H60" s="198"/>
      <c r="I60" s="198"/>
      <c r="J60" s="198"/>
      <c r="K60" s="198"/>
      <c r="L60" s="14"/>
      <c r="M60" s="14"/>
      <c r="N60" s="14"/>
      <c r="O60" s="14"/>
    </row>
    <row r="61" spans="1:17" ht="40.5" customHeight="1">
      <c r="A61" s="199" t="s">
        <v>41</v>
      </c>
      <c r="B61" s="199"/>
      <c r="C61" s="199"/>
      <c r="D61" s="199"/>
      <c r="E61" s="199"/>
      <c r="F61" s="199"/>
      <c r="G61" s="199"/>
      <c r="H61" s="199"/>
      <c r="I61" s="199"/>
      <c r="J61" s="199"/>
      <c r="K61" s="199"/>
      <c r="L61" s="14"/>
      <c r="M61" s="14"/>
      <c r="N61" s="14"/>
      <c r="O61" s="14"/>
    </row>
    <row r="62" spans="1:17" ht="16.5" customHeight="1">
      <c r="A62" s="243" t="s">
        <v>42</v>
      </c>
      <c r="B62" s="243"/>
      <c r="C62" s="243"/>
      <c r="D62" s="243"/>
      <c r="E62" s="243"/>
      <c r="F62" s="243"/>
      <c r="G62" s="243"/>
      <c r="H62" s="243"/>
      <c r="I62" s="243"/>
      <c r="J62" s="243"/>
      <c r="K62" s="243"/>
      <c r="L62" s="14"/>
      <c r="M62" s="14"/>
      <c r="N62" s="14"/>
      <c r="O62" s="14"/>
    </row>
    <row r="63" spans="1:17">
      <c r="A63" s="161" t="s">
        <v>43</v>
      </c>
      <c r="B63" s="161"/>
      <c r="C63" s="161"/>
      <c r="D63" s="161"/>
      <c r="E63" s="161"/>
      <c r="F63" s="161"/>
      <c r="G63" s="161"/>
      <c r="H63" s="161"/>
      <c r="I63" s="161"/>
      <c r="J63" s="7"/>
      <c r="K63" s="7"/>
      <c r="L63" s="7"/>
      <c r="M63" s="7"/>
      <c r="N63" s="7"/>
      <c r="O63" s="7"/>
    </row>
    <row r="64" spans="1:17" ht="18.75" customHeight="1">
      <c r="A64" s="236" t="s">
        <v>44</v>
      </c>
      <c r="B64" s="236"/>
      <c r="C64" s="236"/>
      <c r="D64" s="236"/>
      <c r="E64" s="236" t="s">
        <v>45</v>
      </c>
      <c r="F64" s="236"/>
      <c r="G64" s="236"/>
      <c r="H64" s="236" t="s">
        <v>46</v>
      </c>
      <c r="I64" s="236"/>
      <c r="J64" s="236"/>
      <c r="K64" s="236"/>
      <c r="L64" s="236"/>
      <c r="M64" s="95"/>
      <c r="N64" s="95"/>
      <c r="O64" s="95"/>
      <c r="P64" s="95"/>
    </row>
    <row r="65" spans="1:15">
      <c r="A65" s="237">
        <v>1</v>
      </c>
      <c r="B65" s="237"/>
      <c r="C65" s="237"/>
      <c r="D65" s="237"/>
      <c r="E65" s="240">
        <v>2</v>
      </c>
      <c r="F65" s="241"/>
      <c r="G65" s="242"/>
      <c r="H65" s="236">
        <v>3</v>
      </c>
      <c r="I65" s="236"/>
      <c r="J65" s="236"/>
      <c r="K65" s="236"/>
      <c r="L65" s="236"/>
    </row>
    <row r="66" spans="1:15" ht="59.25" customHeight="1">
      <c r="A66" s="252" t="s">
        <v>277</v>
      </c>
      <c r="B66" s="253"/>
      <c r="C66" s="253"/>
      <c r="D66" s="254"/>
      <c r="E66" s="240" t="s">
        <v>47</v>
      </c>
      <c r="F66" s="241"/>
      <c r="G66" s="242"/>
      <c r="H66" s="240" t="s">
        <v>48</v>
      </c>
      <c r="I66" s="241"/>
      <c r="J66" s="241"/>
      <c r="K66" s="241"/>
      <c r="L66" s="242"/>
    </row>
    <row r="67" spans="1:15" ht="60.75" customHeight="1">
      <c r="A67" s="252" t="s">
        <v>278</v>
      </c>
      <c r="B67" s="253"/>
      <c r="C67" s="253"/>
      <c r="D67" s="254"/>
      <c r="E67" s="240" t="s">
        <v>49</v>
      </c>
      <c r="F67" s="241"/>
      <c r="G67" s="242"/>
      <c r="H67" s="240" t="s">
        <v>50</v>
      </c>
      <c r="I67" s="241"/>
      <c r="J67" s="241"/>
      <c r="K67" s="241"/>
      <c r="L67" s="242"/>
    </row>
    <row r="68" spans="1:15" ht="58.5" customHeight="1">
      <c r="A68" s="252" t="s">
        <v>279</v>
      </c>
      <c r="B68" s="253"/>
      <c r="C68" s="253"/>
      <c r="D68" s="254"/>
      <c r="E68" s="240" t="s">
        <v>52</v>
      </c>
      <c r="F68" s="241"/>
      <c r="G68" s="242"/>
      <c r="H68" s="240" t="s">
        <v>48</v>
      </c>
      <c r="I68" s="241"/>
      <c r="J68" s="241"/>
      <c r="K68" s="241"/>
      <c r="L68" s="242"/>
    </row>
    <row r="69" spans="1:15" ht="69" customHeight="1">
      <c r="A69" s="252" t="s">
        <v>347</v>
      </c>
      <c r="B69" s="253"/>
      <c r="C69" s="253"/>
      <c r="D69" s="254"/>
      <c r="E69" s="240" t="s">
        <v>51</v>
      </c>
      <c r="F69" s="241"/>
      <c r="G69" s="242"/>
      <c r="H69" s="255" t="s">
        <v>188</v>
      </c>
      <c r="I69" s="256"/>
      <c r="J69" s="256"/>
      <c r="K69" s="256"/>
      <c r="L69" s="257"/>
    </row>
    <row r="70" spans="1:15">
      <c r="A70" s="8"/>
      <c r="B70" s="8"/>
      <c r="C70" s="8"/>
      <c r="D70" s="8"/>
      <c r="E70" s="8"/>
      <c r="F70" s="8"/>
      <c r="G70" s="8"/>
      <c r="H70" s="8"/>
      <c r="I70" s="8"/>
      <c r="J70" s="7"/>
      <c r="K70" s="7"/>
      <c r="L70" s="7"/>
      <c r="M70" s="7"/>
      <c r="N70" s="7"/>
      <c r="O70" s="7"/>
    </row>
    <row r="71" spans="1:15" ht="29.25" customHeight="1">
      <c r="A71" s="169" t="s">
        <v>53</v>
      </c>
      <c r="B71" s="169"/>
      <c r="C71" s="169"/>
      <c r="D71" s="169"/>
      <c r="E71" s="169"/>
      <c r="F71" s="169"/>
      <c r="G71" s="169"/>
      <c r="H71" s="169"/>
      <c r="I71" s="169"/>
      <c r="J71" s="169"/>
      <c r="K71" s="169"/>
      <c r="L71" s="169"/>
      <c r="M71" s="210" t="s">
        <v>193</v>
      </c>
      <c r="N71" s="165" t="s">
        <v>203</v>
      </c>
      <c r="O71" s="7"/>
    </row>
    <row r="72" spans="1:15" ht="18" customHeight="1">
      <c r="A72" s="161" t="s">
        <v>54</v>
      </c>
      <c r="B72" s="161"/>
      <c r="C72" s="161"/>
      <c r="D72" s="161"/>
      <c r="E72" s="161"/>
      <c r="F72" s="161"/>
      <c r="G72" s="161"/>
      <c r="H72" s="161"/>
      <c r="I72" s="161"/>
      <c r="J72" s="161"/>
      <c r="K72" s="161"/>
      <c r="L72" s="161"/>
      <c r="M72" s="211"/>
      <c r="N72" s="165"/>
      <c r="O72" s="7"/>
    </row>
    <row r="73" spans="1:15">
      <c r="A73" s="161" t="s">
        <v>9</v>
      </c>
      <c r="B73" s="161"/>
      <c r="C73" s="161"/>
      <c r="D73" s="161"/>
      <c r="E73" s="161"/>
      <c r="F73" s="161"/>
      <c r="G73" s="161"/>
      <c r="H73" s="161"/>
      <c r="I73" s="161"/>
      <c r="J73" s="161"/>
      <c r="K73" s="161"/>
      <c r="L73" s="161"/>
      <c r="M73" s="211"/>
      <c r="N73" s="165"/>
      <c r="O73" s="7"/>
    </row>
    <row r="74" spans="1:15">
      <c r="A74" s="161" t="s">
        <v>86</v>
      </c>
      <c r="B74" s="161"/>
      <c r="C74" s="161"/>
      <c r="D74" s="161"/>
      <c r="E74" s="161"/>
      <c r="F74" s="161"/>
      <c r="G74" s="161"/>
      <c r="H74" s="161"/>
      <c r="I74" s="161"/>
      <c r="J74" s="161"/>
      <c r="K74" s="161"/>
      <c r="L74" s="161"/>
      <c r="M74" s="7"/>
      <c r="N74" s="8"/>
      <c r="O74" s="7"/>
    </row>
    <row r="75" spans="1:15">
      <c r="A75" s="161" t="s">
        <v>100</v>
      </c>
      <c r="B75" s="161"/>
      <c r="C75" s="161"/>
      <c r="D75" s="161"/>
      <c r="E75" s="161"/>
      <c r="F75" s="161"/>
      <c r="G75" s="161"/>
      <c r="H75" s="161"/>
      <c r="I75" s="161"/>
      <c r="J75" s="161"/>
      <c r="K75" s="7"/>
      <c r="L75" s="7"/>
      <c r="M75" s="7"/>
      <c r="N75" s="8"/>
      <c r="O75" s="7"/>
    </row>
    <row r="76" spans="1:15" ht="81" customHeight="1">
      <c r="A76" s="163" t="s">
        <v>87</v>
      </c>
      <c r="B76" s="163" t="s">
        <v>10</v>
      </c>
      <c r="C76" s="163"/>
      <c r="D76" s="163"/>
      <c r="E76" s="163" t="s">
        <v>11</v>
      </c>
      <c r="F76" s="163"/>
      <c r="G76" s="163" t="s">
        <v>12</v>
      </c>
      <c r="H76" s="163"/>
      <c r="I76" s="163"/>
      <c r="J76" s="163" t="s">
        <v>13</v>
      </c>
      <c r="K76" s="163"/>
      <c r="L76" s="163"/>
      <c r="M76" s="187" t="s">
        <v>184</v>
      </c>
      <c r="N76" s="189"/>
      <c r="O76" s="7"/>
    </row>
    <row r="77" spans="1:15" ht="59.25" customHeight="1">
      <c r="A77" s="166"/>
      <c r="B77" s="163"/>
      <c r="C77" s="163"/>
      <c r="D77" s="163"/>
      <c r="E77" s="163"/>
      <c r="F77" s="163"/>
      <c r="G77" s="163" t="s">
        <v>14</v>
      </c>
      <c r="H77" s="163" t="s">
        <v>24</v>
      </c>
      <c r="I77" s="163"/>
      <c r="J77" s="163" t="s">
        <v>226</v>
      </c>
      <c r="K77" s="163" t="s">
        <v>227</v>
      </c>
      <c r="L77" s="163" t="s">
        <v>232</v>
      </c>
      <c r="M77" s="165" t="s">
        <v>185</v>
      </c>
      <c r="N77" s="163" t="s">
        <v>186</v>
      </c>
      <c r="O77" s="7"/>
    </row>
    <row r="78" spans="1:15" ht="56.25">
      <c r="A78" s="166"/>
      <c r="B78" s="9" t="s">
        <v>26</v>
      </c>
      <c r="C78" s="9" t="s">
        <v>27</v>
      </c>
      <c r="D78" s="9" t="s">
        <v>18</v>
      </c>
      <c r="E78" s="9" t="s">
        <v>58</v>
      </c>
      <c r="F78" s="9" t="s">
        <v>18</v>
      </c>
      <c r="G78" s="166"/>
      <c r="H78" s="9" t="s">
        <v>15</v>
      </c>
      <c r="I78" s="9" t="s">
        <v>16</v>
      </c>
      <c r="J78" s="163"/>
      <c r="K78" s="163"/>
      <c r="L78" s="166"/>
      <c r="M78" s="165"/>
      <c r="N78" s="163"/>
      <c r="O78" s="7"/>
    </row>
    <row r="79" spans="1:15">
      <c r="A79" s="9">
        <v>1</v>
      </c>
      <c r="B79" s="9">
        <v>2</v>
      </c>
      <c r="C79" s="9">
        <v>3</v>
      </c>
      <c r="D79" s="9">
        <v>4</v>
      </c>
      <c r="E79" s="9">
        <v>5</v>
      </c>
      <c r="F79" s="9">
        <v>6</v>
      </c>
      <c r="G79" s="9">
        <v>7</v>
      </c>
      <c r="H79" s="9">
        <v>8</v>
      </c>
      <c r="I79" s="9">
        <v>9</v>
      </c>
      <c r="J79" s="9">
        <v>10</v>
      </c>
      <c r="K79" s="9">
        <v>11</v>
      </c>
      <c r="L79" s="9">
        <v>12</v>
      </c>
      <c r="M79" s="53">
        <v>13</v>
      </c>
      <c r="N79" s="53">
        <v>14</v>
      </c>
      <c r="O79" s="7"/>
    </row>
    <row r="80" spans="1:15" ht="78.75">
      <c r="A80" s="238" t="s">
        <v>108</v>
      </c>
      <c r="B80" s="239" t="s">
        <v>108</v>
      </c>
      <c r="C80" s="239" t="s">
        <v>108</v>
      </c>
      <c r="D80" s="251" t="s">
        <v>18</v>
      </c>
      <c r="E80" s="239" t="s">
        <v>108</v>
      </c>
      <c r="F80" s="251" t="s">
        <v>18</v>
      </c>
      <c r="G80" s="10" t="s">
        <v>103</v>
      </c>
      <c r="H80" s="9" t="s">
        <v>97</v>
      </c>
      <c r="I80" s="9">
        <v>744</v>
      </c>
      <c r="J80" s="9">
        <v>95</v>
      </c>
      <c r="K80" s="43">
        <v>95</v>
      </c>
      <c r="L80" s="43">
        <v>95</v>
      </c>
      <c r="M80" s="53">
        <v>10</v>
      </c>
      <c r="N80" s="76">
        <v>10</v>
      </c>
      <c r="O80" s="7"/>
    </row>
    <row r="81" spans="1:17" ht="204.75">
      <c r="A81" s="205"/>
      <c r="B81" s="207"/>
      <c r="C81" s="207"/>
      <c r="D81" s="209"/>
      <c r="E81" s="207"/>
      <c r="F81" s="209"/>
      <c r="G81" s="10" t="s">
        <v>104</v>
      </c>
      <c r="H81" s="9" t="s">
        <v>97</v>
      </c>
      <c r="I81" s="9">
        <v>744</v>
      </c>
      <c r="J81" s="9">
        <v>100</v>
      </c>
      <c r="K81" s="43">
        <v>100</v>
      </c>
      <c r="L81" s="43">
        <v>100</v>
      </c>
      <c r="M81" s="53">
        <v>10</v>
      </c>
      <c r="N81" s="53">
        <v>10</v>
      </c>
      <c r="O81" s="7"/>
    </row>
    <row r="82" spans="1:17" ht="18.75" customHeight="1">
      <c r="A82" s="168"/>
      <c r="B82" s="168"/>
      <c r="C82" s="168"/>
      <c r="D82" s="168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</row>
    <row r="83" spans="1:17">
      <c r="A83" s="161" t="s">
        <v>101</v>
      </c>
      <c r="B83" s="161"/>
      <c r="C83" s="161"/>
      <c r="D83" s="161"/>
      <c r="E83" s="161"/>
      <c r="F83" s="161"/>
      <c r="G83" s="161"/>
      <c r="H83" s="161"/>
      <c r="I83" s="161"/>
      <c r="J83" s="161"/>
      <c r="K83" s="7"/>
      <c r="L83" s="7"/>
      <c r="M83" s="7"/>
      <c r="N83" s="7"/>
      <c r="O83" s="7"/>
    </row>
    <row r="84" spans="1:17" ht="123.75" customHeight="1">
      <c r="A84" s="163" t="s">
        <v>87</v>
      </c>
      <c r="B84" s="163" t="s">
        <v>10</v>
      </c>
      <c r="C84" s="163"/>
      <c r="D84" s="163"/>
      <c r="E84" s="163" t="s">
        <v>11</v>
      </c>
      <c r="F84" s="163"/>
      <c r="G84" s="163" t="s">
        <v>21</v>
      </c>
      <c r="H84" s="163"/>
      <c r="I84" s="163"/>
      <c r="J84" s="163" t="s">
        <v>22</v>
      </c>
      <c r="K84" s="163"/>
      <c r="L84" s="163"/>
      <c r="M84" s="163" t="s">
        <v>23</v>
      </c>
      <c r="N84" s="163"/>
      <c r="O84" s="163"/>
      <c r="P84" s="187" t="s">
        <v>184</v>
      </c>
      <c r="Q84" s="189"/>
    </row>
    <row r="85" spans="1:17" ht="63" customHeight="1">
      <c r="A85" s="166"/>
      <c r="B85" s="163"/>
      <c r="C85" s="163"/>
      <c r="D85" s="163"/>
      <c r="E85" s="163"/>
      <c r="F85" s="163"/>
      <c r="G85" s="163" t="s">
        <v>85</v>
      </c>
      <c r="H85" s="163" t="s">
        <v>24</v>
      </c>
      <c r="I85" s="163"/>
      <c r="J85" s="163" t="s">
        <v>226</v>
      </c>
      <c r="K85" s="163" t="s">
        <v>231</v>
      </c>
      <c r="L85" s="163" t="s">
        <v>232</v>
      </c>
      <c r="M85" s="163" t="s">
        <v>230</v>
      </c>
      <c r="N85" s="163" t="s">
        <v>231</v>
      </c>
      <c r="O85" s="163" t="s">
        <v>232</v>
      </c>
      <c r="P85" s="163" t="s">
        <v>185</v>
      </c>
      <c r="Q85" s="163" t="s">
        <v>186</v>
      </c>
    </row>
    <row r="86" spans="1:17" ht="52.5" customHeight="1">
      <c r="A86" s="166"/>
      <c r="B86" s="9" t="s">
        <v>26</v>
      </c>
      <c r="C86" s="9" t="s">
        <v>27</v>
      </c>
      <c r="D86" s="9" t="s">
        <v>18</v>
      </c>
      <c r="E86" s="9" t="s">
        <v>58</v>
      </c>
      <c r="F86" s="9" t="s">
        <v>18</v>
      </c>
      <c r="G86" s="166"/>
      <c r="H86" s="9" t="s">
        <v>29</v>
      </c>
      <c r="I86" s="9" t="s">
        <v>16</v>
      </c>
      <c r="J86" s="163"/>
      <c r="K86" s="166"/>
      <c r="L86" s="166"/>
      <c r="M86" s="166"/>
      <c r="N86" s="166"/>
      <c r="O86" s="166"/>
      <c r="P86" s="163"/>
      <c r="Q86" s="163"/>
    </row>
    <row r="87" spans="1:17">
      <c r="A87" s="18">
        <v>1</v>
      </c>
      <c r="B87" s="18">
        <v>2</v>
      </c>
      <c r="C87" s="18">
        <v>3</v>
      </c>
      <c r="D87" s="9">
        <v>4</v>
      </c>
      <c r="E87" s="9">
        <v>5</v>
      </c>
      <c r="F87" s="9">
        <v>6</v>
      </c>
      <c r="G87" s="9">
        <v>7</v>
      </c>
      <c r="H87" s="9">
        <v>8</v>
      </c>
      <c r="I87" s="9">
        <v>9</v>
      </c>
      <c r="J87" s="9">
        <v>10</v>
      </c>
      <c r="K87" s="9">
        <v>11</v>
      </c>
      <c r="L87" s="9">
        <v>12</v>
      </c>
      <c r="M87" s="9">
        <v>13</v>
      </c>
      <c r="N87" s="9">
        <v>14</v>
      </c>
      <c r="O87" s="9">
        <v>15</v>
      </c>
      <c r="P87" s="71">
        <v>16</v>
      </c>
      <c r="Q87" s="71">
        <v>17</v>
      </c>
    </row>
    <row r="88" spans="1:17" ht="56.25" hidden="1">
      <c r="A88" s="89" t="s">
        <v>204</v>
      </c>
      <c r="B88" s="2" t="s">
        <v>166</v>
      </c>
      <c r="C88" s="2" t="s">
        <v>167</v>
      </c>
      <c r="D88" s="37" t="s">
        <v>18</v>
      </c>
      <c r="E88" s="9" t="s">
        <v>56</v>
      </c>
      <c r="F88" s="11" t="s">
        <v>18</v>
      </c>
      <c r="G88" s="9" t="s">
        <v>59</v>
      </c>
      <c r="H88" s="9" t="s">
        <v>32</v>
      </c>
      <c r="I88" s="3" t="s">
        <v>107</v>
      </c>
      <c r="J88" s="9"/>
      <c r="K88" s="9">
        <f>J88</f>
        <v>0</v>
      </c>
      <c r="L88" s="9">
        <f>J88</f>
        <v>0</v>
      </c>
      <c r="M88" s="15" t="s">
        <v>18</v>
      </c>
      <c r="N88" s="9" t="s">
        <v>18</v>
      </c>
      <c r="O88" s="9" t="s">
        <v>18</v>
      </c>
      <c r="P88" s="71">
        <v>10</v>
      </c>
      <c r="Q88" s="72">
        <f t="shared" ref="Q88:Q89" si="4">J88*0.1</f>
        <v>0</v>
      </c>
    </row>
    <row r="89" spans="1:17" ht="75" hidden="1">
      <c r="A89" s="123" t="s">
        <v>205</v>
      </c>
      <c r="B89" s="2" t="s">
        <v>55</v>
      </c>
      <c r="C89" s="2" t="s">
        <v>167</v>
      </c>
      <c r="D89" s="125" t="s">
        <v>18</v>
      </c>
      <c r="E89" s="124" t="s">
        <v>56</v>
      </c>
      <c r="F89" s="125" t="s">
        <v>18</v>
      </c>
      <c r="G89" s="124" t="s">
        <v>59</v>
      </c>
      <c r="H89" s="124" t="s">
        <v>32</v>
      </c>
      <c r="I89" s="3" t="s">
        <v>107</v>
      </c>
      <c r="J89" s="124"/>
      <c r="K89" s="124">
        <f t="shared" ref="K89:K107" si="5">J89</f>
        <v>0</v>
      </c>
      <c r="L89" s="124">
        <f t="shared" ref="L89:L107" si="6">J89</f>
        <v>0</v>
      </c>
      <c r="M89" s="15" t="s">
        <v>18</v>
      </c>
      <c r="N89" s="124" t="s">
        <v>18</v>
      </c>
      <c r="O89" s="124" t="s">
        <v>18</v>
      </c>
      <c r="P89" s="71">
        <v>10</v>
      </c>
      <c r="Q89" s="72">
        <f t="shared" si="4"/>
        <v>0</v>
      </c>
    </row>
    <row r="90" spans="1:17" ht="37.5" hidden="1">
      <c r="A90" s="90" t="s">
        <v>206</v>
      </c>
      <c r="B90" s="2" t="s">
        <v>20</v>
      </c>
      <c r="C90" s="2" t="s">
        <v>167</v>
      </c>
      <c r="D90" s="37" t="s">
        <v>18</v>
      </c>
      <c r="E90" s="9" t="s">
        <v>56</v>
      </c>
      <c r="F90" s="11" t="s">
        <v>18</v>
      </c>
      <c r="G90" s="9" t="s">
        <v>59</v>
      </c>
      <c r="H90" s="9" t="s">
        <v>32</v>
      </c>
      <c r="I90" s="3" t="s">
        <v>107</v>
      </c>
      <c r="J90" s="119"/>
      <c r="K90" s="39">
        <f t="shared" si="5"/>
        <v>0</v>
      </c>
      <c r="L90" s="39">
        <f t="shared" si="6"/>
        <v>0</v>
      </c>
      <c r="M90" s="15" t="s">
        <v>18</v>
      </c>
      <c r="N90" s="9" t="s">
        <v>18</v>
      </c>
      <c r="O90" s="9" t="s">
        <v>18</v>
      </c>
      <c r="P90" s="71">
        <v>10</v>
      </c>
      <c r="Q90" s="72">
        <f>J90*0.1</f>
        <v>0</v>
      </c>
    </row>
    <row r="91" spans="1:17" ht="93.75" hidden="1">
      <c r="A91" s="123" t="s">
        <v>207</v>
      </c>
      <c r="B91" s="2" t="s">
        <v>168</v>
      </c>
      <c r="C91" s="2" t="s">
        <v>167</v>
      </c>
      <c r="D91" s="120" t="s">
        <v>18</v>
      </c>
      <c r="E91" s="119" t="s">
        <v>56</v>
      </c>
      <c r="F91" s="120" t="s">
        <v>18</v>
      </c>
      <c r="G91" s="119" t="s">
        <v>59</v>
      </c>
      <c r="H91" s="119" t="s">
        <v>32</v>
      </c>
      <c r="I91" s="3" t="s">
        <v>107</v>
      </c>
      <c r="J91" s="119"/>
      <c r="K91" s="119">
        <f t="shared" si="5"/>
        <v>0</v>
      </c>
      <c r="L91" s="119">
        <f t="shared" si="6"/>
        <v>0</v>
      </c>
      <c r="M91" s="16" t="s">
        <v>170</v>
      </c>
      <c r="N91" s="16" t="s">
        <v>170</v>
      </c>
      <c r="O91" s="16" t="s">
        <v>170</v>
      </c>
      <c r="P91" s="71">
        <v>10</v>
      </c>
      <c r="Q91" s="72">
        <f t="shared" ref="Q91:Q109" si="7">J91*0.1</f>
        <v>0</v>
      </c>
    </row>
    <row r="92" spans="1:17" ht="75" hidden="1">
      <c r="A92" s="90" t="s">
        <v>208</v>
      </c>
      <c r="B92" s="2" t="s">
        <v>57</v>
      </c>
      <c r="C92" s="2" t="s">
        <v>167</v>
      </c>
      <c r="D92" s="37" t="s">
        <v>18</v>
      </c>
      <c r="E92" s="9" t="s">
        <v>56</v>
      </c>
      <c r="F92" s="118" t="s">
        <v>462</v>
      </c>
      <c r="G92" s="9" t="s">
        <v>59</v>
      </c>
      <c r="H92" s="9" t="s">
        <v>32</v>
      </c>
      <c r="I92" s="3" t="s">
        <v>107</v>
      </c>
      <c r="J92" s="9"/>
      <c r="K92" s="39">
        <f t="shared" si="5"/>
        <v>0</v>
      </c>
      <c r="L92" s="39">
        <f t="shared" si="6"/>
        <v>0</v>
      </c>
      <c r="M92" s="16" t="s">
        <v>169</v>
      </c>
      <c r="N92" s="16" t="s">
        <v>169</v>
      </c>
      <c r="O92" s="16" t="s">
        <v>169</v>
      </c>
      <c r="P92" s="71">
        <v>10</v>
      </c>
      <c r="Q92" s="72">
        <f t="shared" si="7"/>
        <v>0</v>
      </c>
    </row>
    <row r="93" spans="1:17" ht="93.75" hidden="1">
      <c r="A93" s="89" t="s">
        <v>209</v>
      </c>
      <c r="B93" s="2" t="s">
        <v>166</v>
      </c>
      <c r="C93" s="2" t="s">
        <v>167</v>
      </c>
      <c r="D93" s="37" t="s">
        <v>18</v>
      </c>
      <c r="E93" s="9" t="s">
        <v>88</v>
      </c>
      <c r="F93" s="11" t="s">
        <v>18</v>
      </c>
      <c r="G93" s="9" t="s">
        <v>59</v>
      </c>
      <c r="H93" s="9" t="s">
        <v>32</v>
      </c>
      <c r="I93" s="3" t="s">
        <v>107</v>
      </c>
      <c r="J93" s="9"/>
      <c r="K93" s="39">
        <f t="shared" si="5"/>
        <v>0</v>
      </c>
      <c r="L93" s="39">
        <f t="shared" si="6"/>
        <v>0</v>
      </c>
      <c r="M93" s="15" t="s">
        <v>18</v>
      </c>
      <c r="N93" s="9" t="s">
        <v>18</v>
      </c>
      <c r="O93" s="9" t="s">
        <v>18</v>
      </c>
      <c r="P93" s="71">
        <v>10</v>
      </c>
      <c r="Q93" s="72">
        <f t="shared" si="7"/>
        <v>0</v>
      </c>
    </row>
    <row r="94" spans="1:17" ht="93.75" hidden="1">
      <c r="A94" s="89" t="s">
        <v>210</v>
      </c>
      <c r="B94" s="2" t="s">
        <v>55</v>
      </c>
      <c r="C94" s="2" t="s">
        <v>167</v>
      </c>
      <c r="D94" s="37" t="s">
        <v>18</v>
      </c>
      <c r="E94" s="9" t="s">
        <v>88</v>
      </c>
      <c r="F94" s="11" t="s">
        <v>18</v>
      </c>
      <c r="G94" s="9" t="s">
        <v>59</v>
      </c>
      <c r="H94" s="9" t="s">
        <v>32</v>
      </c>
      <c r="I94" s="3" t="s">
        <v>107</v>
      </c>
      <c r="J94" s="9"/>
      <c r="K94" s="39">
        <f t="shared" si="5"/>
        <v>0</v>
      </c>
      <c r="L94" s="39">
        <f t="shared" si="6"/>
        <v>0</v>
      </c>
      <c r="M94" s="15" t="s">
        <v>18</v>
      </c>
      <c r="N94" s="9" t="s">
        <v>18</v>
      </c>
      <c r="O94" s="9" t="s">
        <v>18</v>
      </c>
      <c r="P94" s="71">
        <v>10</v>
      </c>
      <c r="Q94" s="72">
        <f t="shared" si="7"/>
        <v>0</v>
      </c>
    </row>
    <row r="95" spans="1:17" ht="93.75" hidden="1">
      <c r="A95" s="89" t="s">
        <v>211</v>
      </c>
      <c r="B95" s="2" t="s">
        <v>20</v>
      </c>
      <c r="C95" s="2" t="s">
        <v>167</v>
      </c>
      <c r="D95" s="37" t="s">
        <v>18</v>
      </c>
      <c r="E95" s="9" t="s">
        <v>88</v>
      </c>
      <c r="F95" s="11" t="s">
        <v>18</v>
      </c>
      <c r="G95" s="9" t="s">
        <v>59</v>
      </c>
      <c r="H95" s="9" t="s">
        <v>32</v>
      </c>
      <c r="I95" s="3" t="s">
        <v>107</v>
      </c>
      <c r="J95" s="9"/>
      <c r="K95" s="39">
        <f t="shared" si="5"/>
        <v>0</v>
      </c>
      <c r="L95" s="39">
        <f t="shared" si="6"/>
        <v>0</v>
      </c>
      <c r="M95" s="15" t="s">
        <v>18</v>
      </c>
      <c r="N95" s="9" t="s">
        <v>18</v>
      </c>
      <c r="O95" s="9" t="s">
        <v>18</v>
      </c>
      <c r="P95" s="71">
        <v>10</v>
      </c>
      <c r="Q95" s="72">
        <f t="shared" si="7"/>
        <v>0</v>
      </c>
    </row>
    <row r="96" spans="1:17" ht="93.75" hidden="1">
      <c r="A96" s="89" t="s">
        <v>212</v>
      </c>
      <c r="B96" s="2" t="s">
        <v>168</v>
      </c>
      <c r="C96" s="2" t="s">
        <v>167</v>
      </c>
      <c r="D96" s="37" t="s">
        <v>18</v>
      </c>
      <c r="E96" s="9" t="s">
        <v>88</v>
      </c>
      <c r="F96" s="11" t="s">
        <v>18</v>
      </c>
      <c r="G96" s="9" t="s">
        <v>59</v>
      </c>
      <c r="H96" s="9" t="s">
        <v>32</v>
      </c>
      <c r="I96" s="3" t="s">
        <v>107</v>
      </c>
      <c r="J96" s="9"/>
      <c r="K96" s="39">
        <f t="shared" si="5"/>
        <v>0</v>
      </c>
      <c r="L96" s="39">
        <f t="shared" si="6"/>
        <v>0</v>
      </c>
      <c r="M96" s="16" t="s">
        <v>171</v>
      </c>
      <c r="N96" s="16" t="s">
        <v>171</v>
      </c>
      <c r="O96" s="16" t="s">
        <v>171</v>
      </c>
      <c r="P96" s="71">
        <v>10</v>
      </c>
      <c r="Q96" s="72">
        <f t="shared" si="7"/>
        <v>0</v>
      </c>
    </row>
    <row r="97" spans="1:17" ht="93.75" hidden="1">
      <c r="A97" s="89" t="s">
        <v>213</v>
      </c>
      <c r="B97" s="2" t="s">
        <v>57</v>
      </c>
      <c r="C97" s="2" t="s">
        <v>167</v>
      </c>
      <c r="D97" s="37" t="s">
        <v>18</v>
      </c>
      <c r="E97" s="9" t="s">
        <v>88</v>
      </c>
      <c r="F97" s="11" t="s">
        <v>18</v>
      </c>
      <c r="G97" s="9" t="s">
        <v>59</v>
      </c>
      <c r="H97" s="9" t="s">
        <v>32</v>
      </c>
      <c r="I97" s="3" t="s">
        <v>107</v>
      </c>
      <c r="J97" s="9"/>
      <c r="K97" s="39">
        <f t="shared" si="5"/>
        <v>0</v>
      </c>
      <c r="L97" s="39">
        <f t="shared" si="6"/>
        <v>0</v>
      </c>
      <c r="M97" s="16" t="s">
        <v>172</v>
      </c>
      <c r="N97" s="16" t="s">
        <v>172</v>
      </c>
      <c r="O97" s="16" t="s">
        <v>172</v>
      </c>
      <c r="P97" s="71">
        <v>10</v>
      </c>
      <c r="Q97" s="72">
        <f t="shared" si="7"/>
        <v>0</v>
      </c>
    </row>
    <row r="98" spans="1:17" ht="56.25" hidden="1">
      <c r="A98" s="90" t="s">
        <v>214</v>
      </c>
      <c r="B98" s="2" t="s">
        <v>166</v>
      </c>
      <c r="C98" s="2" t="s">
        <v>173</v>
      </c>
      <c r="D98" s="41" t="s">
        <v>18</v>
      </c>
      <c r="E98" s="40" t="s">
        <v>56</v>
      </c>
      <c r="F98" s="41" t="s">
        <v>18</v>
      </c>
      <c r="G98" s="40" t="s">
        <v>59</v>
      </c>
      <c r="H98" s="40" t="s">
        <v>32</v>
      </c>
      <c r="I98" s="3" t="s">
        <v>107</v>
      </c>
      <c r="J98" s="40"/>
      <c r="K98" s="42">
        <f t="shared" si="5"/>
        <v>0</v>
      </c>
      <c r="L98" s="42">
        <f t="shared" si="6"/>
        <v>0</v>
      </c>
      <c r="M98" s="15" t="s">
        <v>18</v>
      </c>
      <c r="N98" s="40" t="s">
        <v>18</v>
      </c>
      <c r="O98" s="40" t="s">
        <v>18</v>
      </c>
      <c r="P98" s="71">
        <v>10</v>
      </c>
      <c r="Q98" s="72">
        <f t="shared" si="7"/>
        <v>0</v>
      </c>
    </row>
    <row r="99" spans="1:17" ht="75">
      <c r="A99" s="90" t="s">
        <v>215</v>
      </c>
      <c r="B99" s="2" t="s">
        <v>55</v>
      </c>
      <c r="C99" s="2" t="s">
        <v>173</v>
      </c>
      <c r="D99" s="41" t="s">
        <v>18</v>
      </c>
      <c r="E99" s="40" t="s">
        <v>56</v>
      </c>
      <c r="F99" s="41" t="s">
        <v>18</v>
      </c>
      <c r="G99" s="40" t="s">
        <v>59</v>
      </c>
      <c r="H99" s="40" t="s">
        <v>32</v>
      </c>
      <c r="I99" s="3" t="s">
        <v>107</v>
      </c>
      <c r="J99" s="119">
        <v>2</v>
      </c>
      <c r="K99" s="42">
        <f t="shared" si="5"/>
        <v>2</v>
      </c>
      <c r="L99" s="42">
        <f t="shared" si="6"/>
        <v>2</v>
      </c>
      <c r="M99" s="15" t="s">
        <v>18</v>
      </c>
      <c r="N99" s="40" t="s">
        <v>18</v>
      </c>
      <c r="O99" s="40" t="s">
        <v>18</v>
      </c>
      <c r="P99" s="71">
        <v>10</v>
      </c>
      <c r="Q99" s="72">
        <f t="shared" si="7"/>
        <v>0</v>
      </c>
    </row>
    <row r="100" spans="1:17" ht="37.5" hidden="1">
      <c r="A100" s="90" t="s">
        <v>216</v>
      </c>
      <c r="B100" s="2" t="s">
        <v>20</v>
      </c>
      <c r="C100" s="2" t="s">
        <v>173</v>
      </c>
      <c r="D100" s="41" t="s">
        <v>18</v>
      </c>
      <c r="E100" s="40" t="s">
        <v>56</v>
      </c>
      <c r="F100" s="41" t="s">
        <v>18</v>
      </c>
      <c r="G100" s="40" t="s">
        <v>59</v>
      </c>
      <c r="H100" s="40" t="s">
        <v>32</v>
      </c>
      <c r="I100" s="3" t="s">
        <v>107</v>
      </c>
      <c r="J100" s="119"/>
      <c r="K100" s="42">
        <f t="shared" si="5"/>
        <v>0</v>
      </c>
      <c r="L100" s="42">
        <f t="shared" si="6"/>
        <v>0</v>
      </c>
      <c r="M100" s="15" t="s">
        <v>18</v>
      </c>
      <c r="N100" s="40" t="s">
        <v>18</v>
      </c>
      <c r="O100" s="40" t="s">
        <v>18</v>
      </c>
      <c r="P100" s="71">
        <v>10</v>
      </c>
      <c r="Q100" s="72">
        <f t="shared" si="7"/>
        <v>0</v>
      </c>
    </row>
    <row r="101" spans="1:17" ht="93.75">
      <c r="A101" s="123" t="s">
        <v>217</v>
      </c>
      <c r="B101" s="2" t="s">
        <v>168</v>
      </c>
      <c r="C101" s="2" t="s">
        <v>173</v>
      </c>
      <c r="D101" s="120" t="s">
        <v>18</v>
      </c>
      <c r="E101" s="119" t="s">
        <v>56</v>
      </c>
      <c r="F101" s="120" t="s">
        <v>18</v>
      </c>
      <c r="G101" s="119" t="s">
        <v>59</v>
      </c>
      <c r="H101" s="119" t="s">
        <v>32</v>
      </c>
      <c r="I101" s="3" t="s">
        <v>107</v>
      </c>
      <c r="J101" s="119">
        <v>13</v>
      </c>
      <c r="K101" s="119">
        <f t="shared" si="5"/>
        <v>13</v>
      </c>
      <c r="L101" s="119">
        <f t="shared" si="6"/>
        <v>13</v>
      </c>
      <c r="M101" s="16" t="s">
        <v>170</v>
      </c>
      <c r="N101" s="16" t="s">
        <v>170</v>
      </c>
      <c r="O101" s="16" t="s">
        <v>170</v>
      </c>
      <c r="P101" s="71">
        <v>10</v>
      </c>
      <c r="Q101" s="72">
        <f t="shared" si="7"/>
        <v>1</v>
      </c>
    </row>
    <row r="102" spans="1:17" ht="75">
      <c r="A102" s="90" t="s">
        <v>218</v>
      </c>
      <c r="B102" s="2" t="s">
        <v>57</v>
      </c>
      <c r="C102" s="2" t="s">
        <v>173</v>
      </c>
      <c r="D102" s="41" t="s">
        <v>18</v>
      </c>
      <c r="E102" s="40" t="s">
        <v>56</v>
      </c>
      <c r="F102" s="41" t="s">
        <v>18</v>
      </c>
      <c r="G102" s="40" t="s">
        <v>59</v>
      </c>
      <c r="H102" s="40" t="s">
        <v>32</v>
      </c>
      <c r="I102" s="3" t="s">
        <v>107</v>
      </c>
      <c r="J102" s="40">
        <f>J48-J99-J101</f>
        <v>138</v>
      </c>
      <c r="K102" s="42">
        <f t="shared" si="5"/>
        <v>138</v>
      </c>
      <c r="L102" s="42">
        <f t="shared" si="6"/>
        <v>138</v>
      </c>
      <c r="M102" s="16" t="s">
        <v>169</v>
      </c>
      <c r="N102" s="16" t="s">
        <v>169</v>
      </c>
      <c r="O102" s="16" t="s">
        <v>169</v>
      </c>
      <c r="P102" s="71">
        <v>10</v>
      </c>
      <c r="Q102" s="72">
        <f t="shared" si="7"/>
        <v>14</v>
      </c>
    </row>
    <row r="103" spans="1:17" ht="93.75" hidden="1">
      <c r="A103" s="82" t="s">
        <v>219</v>
      </c>
      <c r="B103" s="2" t="s">
        <v>166</v>
      </c>
      <c r="C103" s="2" t="s">
        <v>173</v>
      </c>
      <c r="D103" s="41" t="s">
        <v>18</v>
      </c>
      <c r="E103" s="40" t="s">
        <v>88</v>
      </c>
      <c r="F103" s="41" t="s">
        <v>18</v>
      </c>
      <c r="G103" s="40" t="s">
        <v>59</v>
      </c>
      <c r="H103" s="40" t="s">
        <v>32</v>
      </c>
      <c r="I103" s="3" t="s">
        <v>107</v>
      </c>
      <c r="J103" s="40"/>
      <c r="K103" s="42">
        <f t="shared" si="5"/>
        <v>0</v>
      </c>
      <c r="L103" s="42">
        <f t="shared" si="6"/>
        <v>0</v>
      </c>
      <c r="M103" s="15" t="s">
        <v>18</v>
      </c>
      <c r="N103" s="40" t="s">
        <v>18</v>
      </c>
      <c r="O103" s="40" t="s">
        <v>18</v>
      </c>
      <c r="P103" s="71">
        <v>10</v>
      </c>
      <c r="Q103" s="72">
        <f t="shared" si="7"/>
        <v>0</v>
      </c>
    </row>
    <row r="104" spans="1:17" ht="93.75" hidden="1">
      <c r="A104" s="82" t="s">
        <v>220</v>
      </c>
      <c r="B104" s="2" t="s">
        <v>55</v>
      </c>
      <c r="C104" s="2" t="s">
        <v>173</v>
      </c>
      <c r="D104" s="41" t="s">
        <v>18</v>
      </c>
      <c r="E104" s="40" t="s">
        <v>88</v>
      </c>
      <c r="F104" s="41" t="s">
        <v>18</v>
      </c>
      <c r="G104" s="40" t="s">
        <v>59</v>
      </c>
      <c r="H104" s="40" t="s">
        <v>32</v>
      </c>
      <c r="I104" s="3" t="s">
        <v>107</v>
      </c>
      <c r="J104" s="40"/>
      <c r="K104" s="42">
        <f t="shared" si="5"/>
        <v>0</v>
      </c>
      <c r="L104" s="42">
        <f t="shared" si="6"/>
        <v>0</v>
      </c>
      <c r="M104" s="15" t="s">
        <v>18</v>
      </c>
      <c r="N104" s="40" t="s">
        <v>18</v>
      </c>
      <c r="O104" s="40" t="s">
        <v>18</v>
      </c>
      <c r="P104" s="71">
        <v>10</v>
      </c>
      <c r="Q104" s="72">
        <f t="shared" si="7"/>
        <v>0</v>
      </c>
    </row>
    <row r="105" spans="1:17" ht="93.75" hidden="1">
      <c r="A105" s="82" t="s">
        <v>221</v>
      </c>
      <c r="B105" s="2" t="s">
        <v>20</v>
      </c>
      <c r="C105" s="2" t="s">
        <v>173</v>
      </c>
      <c r="D105" s="41" t="s">
        <v>18</v>
      </c>
      <c r="E105" s="40" t="s">
        <v>88</v>
      </c>
      <c r="F105" s="41" t="s">
        <v>18</v>
      </c>
      <c r="G105" s="40" t="s">
        <v>59</v>
      </c>
      <c r="H105" s="40" t="s">
        <v>32</v>
      </c>
      <c r="I105" s="3" t="s">
        <v>107</v>
      </c>
      <c r="J105" s="40"/>
      <c r="K105" s="42">
        <f t="shared" si="5"/>
        <v>0</v>
      </c>
      <c r="L105" s="42">
        <f t="shared" si="6"/>
        <v>0</v>
      </c>
      <c r="M105" s="15" t="s">
        <v>18</v>
      </c>
      <c r="N105" s="40" t="s">
        <v>18</v>
      </c>
      <c r="O105" s="40" t="s">
        <v>18</v>
      </c>
      <c r="P105" s="71">
        <v>10</v>
      </c>
      <c r="Q105" s="72">
        <f t="shared" si="7"/>
        <v>0</v>
      </c>
    </row>
    <row r="106" spans="1:17" ht="93.75" hidden="1">
      <c r="A106" s="82" t="s">
        <v>222</v>
      </c>
      <c r="B106" s="2" t="s">
        <v>168</v>
      </c>
      <c r="C106" s="2" t="s">
        <v>173</v>
      </c>
      <c r="D106" s="41" t="s">
        <v>18</v>
      </c>
      <c r="E106" s="40" t="s">
        <v>88</v>
      </c>
      <c r="F106" s="41" t="s">
        <v>18</v>
      </c>
      <c r="G106" s="40" t="s">
        <v>59</v>
      </c>
      <c r="H106" s="40" t="s">
        <v>32</v>
      </c>
      <c r="I106" s="3" t="s">
        <v>107</v>
      </c>
      <c r="J106" s="40"/>
      <c r="K106" s="42">
        <f t="shared" si="5"/>
        <v>0</v>
      </c>
      <c r="L106" s="42">
        <f t="shared" si="6"/>
        <v>0</v>
      </c>
      <c r="M106" s="16" t="s">
        <v>171</v>
      </c>
      <c r="N106" s="16" t="s">
        <v>171</v>
      </c>
      <c r="O106" s="16" t="s">
        <v>171</v>
      </c>
      <c r="P106" s="71">
        <v>10</v>
      </c>
      <c r="Q106" s="72">
        <f t="shared" si="7"/>
        <v>0</v>
      </c>
    </row>
    <row r="107" spans="1:17" ht="93.75" hidden="1">
      <c r="A107" s="81" t="s">
        <v>223</v>
      </c>
      <c r="B107" s="2" t="s">
        <v>57</v>
      </c>
      <c r="C107" s="2" t="s">
        <v>173</v>
      </c>
      <c r="D107" s="41" t="s">
        <v>18</v>
      </c>
      <c r="E107" s="40" t="s">
        <v>88</v>
      </c>
      <c r="F107" s="41" t="s">
        <v>18</v>
      </c>
      <c r="G107" s="40" t="s">
        <v>59</v>
      </c>
      <c r="H107" s="40" t="s">
        <v>32</v>
      </c>
      <c r="I107" s="3" t="s">
        <v>107</v>
      </c>
      <c r="J107" s="40"/>
      <c r="K107" s="42">
        <f t="shared" si="5"/>
        <v>0</v>
      </c>
      <c r="L107" s="42">
        <f t="shared" si="6"/>
        <v>0</v>
      </c>
      <c r="M107" s="16" t="s">
        <v>172</v>
      </c>
      <c r="N107" s="16" t="s">
        <v>172</v>
      </c>
      <c r="O107" s="16" t="s">
        <v>172</v>
      </c>
      <c r="P107" s="71">
        <v>10</v>
      </c>
      <c r="Q107" s="72">
        <f t="shared" si="7"/>
        <v>0</v>
      </c>
    </row>
    <row r="108" spans="1:17" hidden="1">
      <c r="A108" s="19"/>
      <c r="B108" s="2"/>
      <c r="C108" s="2"/>
      <c r="D108" s="37"/>
      <c r="E108" s="36"/>
      <c r="F108" s="37"/>
      <c r="G108" s="36"/>
      <c r="H108" s="36"/>
      <c r="I108" s="3"/>
      <c r="J108" s="36"/>
      <c r="K108" s="87"/>
      <c r="L108" s="87"/>
      <c r="M108" s="36"/>
      <c r="N108" s="36"/>
      <c r="O108" s="36"/>
      <c r="P108" s="71">
        <v>10</v>
      </c>
      <c r="Q108" s="72">
        <f t="shared" si="7"/>
        <v>0</v>
      </c>
    </row>
    <row r="109" spans="1:17" ht="21.75" customHeight="1">
      <c r="A109" s="12" t="s">
        <v>94</v>
      </c>
      <c r="B109" s="2"/>
      <c r="C109" s="2"/>
      <c r="D109" s="11"/>
      <c r="E109" s="9"/>
      <c r="F109" s="11"/>
      <c r="G109" s="9"/>
      <c r="H109" s="9"/>
      <c r="I109" s="13"/>
      <c r="J109" s="15">
        <f>SUM(J88:J108)</f>
        <v>153</v>
      </c>
      <c r="K109" s="15">
        <f>SUM(K88:K108)</f>
        <v>153</v>
      </c>
      <c r="L109" s="15">
        <f>SUM(L88:L108)</f>
        <v>153</v>
      </c>
      <c r="M109" s="9"/>
      <c r="N109" s="9"/>
      <c r="O109" s="9"/>
      <c r="P109" s="71">
        <v>10</v>
      </c>
      <c r="Q109" s="72">
        <f t="shared" si="7"/>
        <v>15</v>
      </c>
    </row>
    <row r="110" spans="1:17">
      <c r="A110" s="7" t="s">
        <v>33</v>
      </c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</row>
    <row r="111" spans="1:17">
      <c r="A111" s="163" t="s">
        <v>34</v>
      </c>
      <c r="B111" s="163"/>
      <c r="C111" s="163"/>
      <c r="D111" s="163"/>
      <c r="E111" s="163"/>
      <c r="F111" s="164"/>
      <c r="G111" s="164"/>
      <c r="H111" s="164"/>
      <c r="I111" s="164"/>
      <c r="J111" s="164"/>
      <c r="K111" s="164"/>
      <c r="L111" s="7"/>
      <c r="M111" s="7"/>
      <c r="N111" s="7"/>
      <c r="O111" s="7"/>
    </row>
    <row r="112" spans="1:17">
      <c r="A112" s="9" t="s">
        <v>35</v>
      </c>
      <c r="B112" s="9" t="s">
        <v>36</v>
      </c>
      <c r="C112" s="9" t="s">
        <v>37</v>
      </c>
      <c r="D112" s="9" t="s">
        <v>38</v>
      </c>
      <c r="E112" s="163" t="s">
        <v>15</v>
      </c>
      <c r="F112" s="164"/>
      <c r="G112" s="164"/>
      <c r="H112" s="164"/>
      <c r="I112" s="164"/>
      <c r="J112" s="164"/>
      <c r="K112" s="164"/>
      <c r="L112" s="7"/>
      <c r="M112" s="7"/>
      <c r="N112" s="7"/>
      <c r="O112" s="7"/>
    </row>
    <row r="113" spans="1:23">
      <c r="A113" s="9">
        <v>1</v>
      </c>
      <c r="B113" s="9">
        <v>2</v>
      </c>
      <c r="C113" s="9">
        <v>3</v>
      </c>
      <c r="D113" s="9">
        <v>4</v>
      </c>
      <c r="E113" s="163">
        <v>5</v>
      </c>
      <c r="F113" s="164"/>
      <c r="G113" s="164"/>
      <c r="H113" s="164"/>
      <c r="I113" s="164"/>
      <c r="J113" s="164"/>
      <c r="K113" s="164"/>
      <c r="L113" s="7"/>
      <c r="M113" s="7"/>
      <c r="N113" s="7"/>
      <c r="O113" s="7"/>
    </row>
    <row r="114" spans="1:23" ht="75.75" customHeight="1">
      <c r="A114" s="9" t="s">
        <v>60</v>
      </c>
      <c r="B114" s="9" t="s">
        <v>61</v>
      </c>
      <c r="C114" s="17">
        <v>42443</v>
      </c>
      <c r="D114" s="9">
        <v>529</v>
      </c>
      <c r="E114" s="163" t="s">
        <v>162</v>
      </c>
      <c r="F114" s="165"/>
      <c r="G114" s="165"/>
      <c r="H114" s="165"/>
      <c r="I114" s="165"/>
      <c r="J114" s="165"/>
      <c r="K114" s="165"/>
      <c r="L114" s="7"/>
      <c r="M114" s="7"/>
      <c r="N114" s="7"/>
      <c r="O114" s="7"/>
    </row>
    <row r="115" spans="1:23" ht="75.75" customHeight="1">
      <c r="A115" s="21" t="s">
        <v>60</v>
      </c>
      <c r="B115" s="21" t="s">
        <v>61</v>
      </c>
      <c r="C115" s="17">
        <v>42450</v>
      </c>
      <c r="D115" s="21">
        <v>601</v>
      </c>
      <c r="E115" s="201" t="s">
        <v>163</v>
      </c>
      <c r="F115" s="202"/>
      <c r="G115" s="202"/>
      <c r="H115" s="202"/>
      <c r="I115" s="202"/>
      <c r="J115" s="202"/>
      <c r="K115" s="203"/>
      <c r="L115" s="22"/>
      <c r="M115" s="22"/>
      <c r="N115" s="22"/>
      <c r="O115" s="22"/>
    </row>
    <row r="116" spans="1:23">
      <c r="A116" s="161" t="s">
        <v>39</v>
      </c>
      <c r="B116" s="161"/>
      <c r="C116" s="161"/>
      <c r="D116" s="161"/>
      <c r="E116" s="161"/>
      <c r="F116" s="161"/>
      <c r="G116" s="7"/>
      <c r="H116" s="7"/>
      <c r="I116" s="7"/>
      <c r="J116" s="7"/>
      <c r="K116" s="7"/>
      <c r="L116" s="7"/>
      <c r="M116" s="7"/>
      <c r="N116" s="7"/>
      <c r="O116" s="7"/>
    </row>
    <row r="117" spans="1:23">
      <c r="A117" s="198" t="s">
        <v>40</v>
      </c>
      <c r="B117" s="198"/>
      <c r="C117" s="198"/>
      <c r="D117" s="198"/>
      <c r="E117" s="198"/>
      <c r="F117" s="198"/>
      <c r="G117" s="198"/>
      <c r="H117" s="198"/>
      <c r="I117" s="198"/>
      <c r="J117" s="198"/>
      <c r="K117" s="198"/>
      <c r="L117" s="14"/>
      <c r="M117" s="14"/>
      <c r="N117" s="14"/>
      <c r="O117" s="14"/>
    </row>
    <row r="118" spans="1:23" ht="39" customHeight="1">
      <c r="A118" s="199" t="s">
        <v>41</v>
      </c>
      <c r="B118" s="199"/>
      <c r="C118" s="199"/>
      <c r="D118" s="199"/>
      <c r="E118" s="199"/>
      <c r="F118" s="199"/>
      <c r="G118" s="199"/>
      <c r="H118" s="199"/>
      <c r="I118" s="199"/>
      <c r="J118" s="199"/>
      <c r="K118" s="199"/>
      <c r="L118" s="14"/>
      <c r="M118" s="14"/>
      <c r="N118" s="14"/>
      <c r="O118" s="14"/>
    </row>
    <row r="119" spans="1:23" ht="17.25" customHeight="1">
      <c r="A119" s="243" t="s">
        <v>461</v>
      </c>
      <c r="B119" s="243"/>
      <c r="C119" s="243"/>
      <c r="D119" s="243"/>
      <c r="E119" s="243"/>
      <c r="F119" s="243"/>
      <c r="G119" s="243"/>
      <c r="H119" s="243"/>
      <c r="I119" s="243"/>
      <c r="J119" s="243"/>
      <c r="K119" s="243"/>
      <c r="L119" s="14"/>
      <c r="M119" s="14"/>
      <c r="N119" s="14"/>
      <c r="O119" s="14"/>
    </row>
    <row r="120" spans="1:23">
      <c r="A120" s="161" t="s">
        <v>43</v>
      </c>
      <c r="B120" s="161"/>
      <c r="C120" s="161"/>
      <c r="D120" s="161"/>
      <c r="E120" s="161"/>
      <c r="F120" s="161"/>
      <c r="G120" s="161"/>
      <c r="H120" s="161"/>
      <c r="I120" s="161"/>
      <c r="J120" s="7"/>
      <c r="K120" s="7"/>
      <c r="L120" s="7"/>
      <c r="M120" s="7"/>
      <c r="N120" s="7"/>
      <c r="O120" s="7"/>
    </row>
    <row r="121" spans="1:23" ht="18.75" customHeight="1">
      <c r="A121" s="236" t="s">
        <v>44</v>
      </c>
      <c r="B121" s="236"/>
      <c r="C121" s="236"/>
      <c r="D121" s="236"/>
      <c r="E121" s="236" t="s">
        <v>45</v>
      </c>
      <c r="F121" s="236"/>
      <c r="G121" s="236"/>
      <c r="H121" s="236" t="s">
        <v>46</v>
      </c>
      <c r="I121" s="236"/>
      <c r="J121" s="236"/>
      <c r="K121" s="236"/>
      <c r="L121" s="236"/>
      <c r="M121" s="95"/>
      <c r="N121" s="95"/>
      <c r="O121" s="95"/>
      <c r="P121" s="95"/>
    </row>
    <row r="122" spans="1:23">
      <c r="A122" s="237">
        <v>1</v>
      </c>
      <c r="B122" s="237"/>
      <c r="C122" s="237"/>
      <c r="D122" s="237"/>
      <c r="E122" s="240">
        <v>2</v>
      </c>
      <c r="F122" s="241"/>
      <c r="G122" s="242"/>
      <c r="H122" s="236">
        <v>3</v>
      </c>
      <c r="I122" s="236"/>
      <c r="J122" s="236"/>
      <c r="K122" s="236"/>
      <c r="L122" s="236"/>
    </row>
    <row r="123" spans="1:23" ht="59.25" customHeight="1">
      <c r="A123" s="252" t="s">
        <v>277</v>
      </c>
      <c r="B123" s="253"/>
      <c r="C123" s="253"/>
      <c r="D123" s="254"/>
      <c r="E123" s="240" t="s">
        <v>47</v>
      </c>
      <c r="F123" s="241"/>
      <c r="G123" s="242"/>
      <c r="H123" s="240" t="s">
        <v>48</v>
      </c>
      <c r="I123" s="241"/>
      <c r="J123" s="241"/>
      <c r="K123" s="241"/>
      <c r="L123" s="242"/>
    </row>
    <row r="124" spans="1:23" ht="60.75" customHeight="1">
      <c r="A124" s="252" t="s">
        <v>278</v>
      </c>
      <c r="B124" s="253"/>
      <c r="C124" s="253"/>
      <c r="D124" s="254"/>
      <c r="E124" s="240" t="s">
        <v>49</v>
      </c>
      <c r="F124" s="241"/>
      <c r="G124" s="242"/>
      <c r="H124" s="240" t="s">
        <v>50</v>
      </c>
      <c r="I124" s="241"/>
      <c r="J124" s="241"/>
      <c r="K124" s="241"/>
      <c r="L124" s="242"/>
    </row>
    <row r="125" spans="1:23" ht="58.5" customHeight="1">
      <c r="A125" s="252" t="s">
        <v>279</v>
      </c>
      <c r="B125" s="253"/>
      <c r="C125" s="253"/>
      <c r="D125" s="254"/>
      <c r="E125" s="240" t="s">
        <v>52</v>
      </c>
      <c r="F125" s="241"/>
      <c r="G125" s="242"/>
      <c r="H125" s="240" t="s">
        <v>48</v>
      </c>
      <c r="I125" s="241"/>
      <c r="J125" s="241"/>
      <c r="K125" s="241"/>
      <c r="L125" s="242"/>
    </row>
    <row r="126" spans="1:23" ht="63" customHeight="1">
      <c r="A126" s="252" t="s">
        <v>347</v>
      </c>
      <c r="B126" s="253"/>
      <c r="C126" s="253"/>
      <c r="D126" s="254"/>
      <c r="E126" s="240" t="s">
        <v>51</v>
      </c>
      <c r="F126" s="241"/>
      <c r="G126" s="242"/>
      <c r="H126" s="255" t="s">
        <v>188</v>
      </c>
      <c r="I126" s="256"/>
      <c r="J126" s="256"/>
      <c r="K126" s="256"/>
      <c r="L126" s="257"/>
    </row>
    <row r="127" spans="1:23" ht="9" customHeight="1">
      <c r="A127" s="8"/>
      <c r="B127" s="8"/>
      <c r="C127" s="8"/>
      <c r="D127" s="8"/>
      <c r="E127" s="8"/>
      <c r="F127" s="8"/>
      <c r="G127" s="8"/>
      <c r="H127" s="8"/>
      <c r="I127" s="8"/>
      <c r="J127" s="7"/>
      <c r="K127" s="7"/>
      <c r="L127" s="7"/>
      <c r="M127" s="7"/>
      <c r="N127" s="7"/>
      <c r="O127" s="7"/>
    </row>
    <row r="128" spans="1:23" s="101" customFormat="1" ht="22.5" customHeight="1">
      <c r="A128" s="193" t="s">
        <v>246</v>
      </c>
      <c r="B128" s="194"/>
      <c r="C128" s="194"/>
      <c r="D128" s="194"/>
      <c r="E128" s="194"/>
      <c r="F128" s="194"/>
      <c r="G128" s="194"/>
      <c r="H128" s="194"/>
      <c r="I128" s="194"/>
      <c r="J128" s="194"/>
      <c r="K128" s="194"/>
      <c r="L128" s="194"/>
      <c r="M128" s="194"/>
      <c r="N128" s="194"/>
      <c r="O128" s="194"/>
      <c r="P128" s="98"/>
      <c r="Q128" s="99"/>
      <c r="R128" s="100"/>
      <c r="S128" s="100"/>
      <c r="T128" s="100"/>
      <c r="U128" s="100"/>
      <c r="V128" s="100"/>
      <c r="W128" s="100"/>
    </row>
    <row r="129" spans="1:31" s="101" customFormat="1" ht="7.5" customHeight="1">
      <c r="A129" s="102"/>
      <c r="B129" s="103"/>
      <c r="C129" s="103"/>
      <c r="D129" s="103"/>
      <c r="E129" s="103"/>
      <c r="F129" s="103"/>
      <c r="G129" s="103"/>
      <c r="H129" s="103"/>
      <c r="I129" s="103"/>
      <c r="J129" s="103"/>
      <c r="K129" s="103"/>
      <c r="L129" s="103"/>
      <c r="M129" s="103"/>
      <c r="N129" s="103"/>
      <c r="O129" s="103"/>
      <c r="P129" s="98"/>
      <c r="Q129" s="99"/>
      <c r="R129" s="100"/>
      <c r="S129" s="100"/>
      <c r="T129" s="100"/>
      <c r="U129" s="100"/>
      <c r="V129" s="100"/>
      <c r="W129" s="100"/>
    </row>
    <row r="130" spans="1:31">
      <c r="A130" s="193" t="s">
        <v>247</v>
      </c>
      <c r="B130" s="193"/>
      <c r="C130" s="193"/>
      <c r="D130" s="193"/>
      <c r="E130" s="193"/>
      <c r="F130" s="193"/>
      <c r="G130" s="193"/>
      <c r="H130" s="193"/>
      <c r="I130" s="193"/>
      <c r="J130" s="193"/>
      <c r="K130" s="193"/>
      <c r="L130" s="193"/>
      <c r="M130" s="195" t="s">
        <v>193</v>
      </c>
      <c r="N130" s="258" t="s">
        <v>18</v>
      </c>
      <c r="O130" s="104"/>
      <c r="P130" s="104"/>
      <c r="Q130" s="105"/>
      <c r="R130" s="105"/>
      <c r="S130" s="105"/>
      <c r="T130" s="105"/>
      <c r="U130" s="105"/>
      <c r="V130" s="105"/>
      <c r="W130" s="105"/>
    </row>
    <row r="131" spans="1:31">
      <c r="A131" s="183" t="s">
        <v>248</v>
      </c>
      <c r="B131" s="183"/>
      <c r="C131" s="183"/>
      <c r="D131" s="183"/>
      <c r="E131" s="183"/>
      <c r="F131" s="183"/>
      <c r="G131" s="183"/>
      <c r="H131" s="183"/>
      <c r="I131" s="183"/>
      <c r="J131" s="183"/>
      <c r="K131" s="183"/>
      <c r="L131" s="183"/>
      <c r="M131" s="196"/>
      <c r="N131" s="258"/>
      <c r="O131" s="104"/>
      <c r="P131" s="104"/>
      <c r="Q131" s="105"/>
      <c r="R131" s="105"/>
      <c r="S131" s="105"/>
      <c r="T131" s="105"/>
      <c r="U131" s="105"/>
      <c r="V131" s="105"/>
      <c r="W131" s="105"/>
    </row>
    <row r="132" spans="1:31">
      <c r="A132" s="104" t="s">
        <v>249</v>
      </c>
      <c r="B132" s="104"/>
      <c r="C132" s="104"/>
      <c r="D132" s="104"/>
      <c r="E132" s="104"/>
      <c r="F132" s="104"/>
      <c r="G132" s="104"/>
      <c r="H132" s="104"/>
      <c r="I132" s="104"/>
      <c r="J132" s="104"/>
      <c r="K132" s="104"/>
      <c r="L132" s="104"/>
      <c r="M132" s="196"/>
      <c r="N132" s="258"/>
      <c r="O132" s="104"/>
      <c r="P132" s="104"/>
      <c r="Q132" s="105"/>
      <c r="R132" s="105"/>
      <c r="S132" s="105"/>
      <c r="T132" s="105"/>
      <c r="U132" s="105"/>
      <c r="V132" s="105"/>
      <c r="W132" s="105"/>
    </row>
    <row r="133" spans="1:31">
      <c r="A133" s="183" t="s">
        <v>250</v>
      </c>
      <c r="B133" s="183"/>
      <c r="C133" s="183"/>
      <c r="D133" s="183"/>
      <c r="E133" s="183"/>
      <c r="F133" s="183"/>
      <c r="G133" s="183"/>
      <c r="H133" s="183"/>
      <c r="I133" s="183"/>
      <c r="J133" s="183"/>
      <c r="K133" s="183"/>
      <c r="L133" s="183"/>
      <c r="M133" s="104"/>
      <c r="N133" s="98"/>
      <c r="O133" s="104"/>
      <c r="P133" s="104"/>
      <c r="Q133" s="105"/>
      <c r="R133" s="105"/>
      <c r="S133" s="105"/>
      <c r="T133" s="105"/>
      <c r="U133" s="105"/>
      <c r="V133" s="105"/>
      <c r="W133" s="105"/>
    </row>
    <row r="134" spans="1:31">
      <c r="A134" s="179" t="s">
        <v>251</v>
      </c>
      <c r="B134" s="179"/>
      <c r="C134" s="179"/>
      <c r="D134" s="179"/>
      <c r="E134" s="179"/>
      <c r="F134" s="179"/>
      <c r="G134" s="179"/>
      <c r="H134" s="179"/>
      <c r="I134" s="179"/>
      <c r="J134" s="179"/>
      <c r="K134" s="104"/>
      <c r="L134" s="104"/>
      <c r="M134" s="104"/>
      <c r="N134" s="98"/>
      <c r="O134" s="104"/>
      <c r="P134" s="104"/>
      <c r="Q134" s="105"/>
      <c r="R134" s="105"/>
      <c r="S134" s="105"/>
      <c r="T134" s="105"/>
      <c r="U134" s="105"/>
      <c r="V134" s="105"/>
      <c r="W134" s="105"/>
    </row>
    <row r="135" spans="1:31" s="101" customFormat="1">
      <c r="A135" s="244" t="s">
        <v>252</v>
      </c>
      <c r="B135" s="244" t="s">
        <v>253</v>
      </c>
      <c r="C135" s="244"/>
      <c r="D135" s="244"/>
      <c r="E135" s="244" t="s">
        <v>254</v>
      </c>
      <c r="F135" s="244"/>
      <c r="G135" s="244" t="s">
        <v>255</v>
      </c>
      <c r="H135" s="244"/>
      <c r="I135" s="244"/>
      <c r="J135" s="244" t="s">
        <v>256</v>
      </c>
      <c r="K135" s="244"/>
      <c r="L135" s="244"/>
      <c r="M135" s="244" t="s">
        <v>257</v>
      </c>
      <c r="N135" s="244"/>
      <c r="O135" s="98"/>
      <c r="P135" s="99"/>
      <c r="Q135" s="100"/>
      <c r="R135" s="100"/>
      <c r="S135" s="100"/>
      <c r="T135" s="100"/>
      <c r="U135" s="100"/>
      <c r="V135" s="100"/>
      <c r="W135" s="100"/>
    </row>
    <row r="136" spans="1:31" s="101" customFormat="1">
      <c r="A136" s="244"/>
      <c r="B136" s="171" t="s">
        <v>258</v>
      </c>
      <c r="C136" s="171" t="s">
        <v>258</v>
      </c>
      <c r="D136" s="171" t="s">
        <v>258</v>
      </c>
      <c r="E136" s="171" t="s">
        <v>258</v>
      </c>
      <c r="F136" s="171" t="s">
        <v>258</v>
      </c>
      <c r="G136" s="244" t="s">
        <v>259</v>
      </c>
      <c r="H136" s="244" t="s">
        <v>260</v>
      </c>
      <c r="I136" s="244"/>
      <c r="J136" s="244" t="s">
        <v>226</v>
      </c>
      <c r="K136" s="244" t="s">
        <v>227</v>
      </c>
      <c r="L136" s="244" t="s">
        <v>261</v>
      </c>
      <c r="M136" s="244" t="s">
        <v>185</v>
      </c>
      <c r="N136" s="244" t="s">
        <v>186</v>
      </c>
      <c r="O136" s="98"/>
      <c r="P136" s="99"/>
      <c r="Q136" s="100"/>
      <c r="R136" s="100"/>
      <c r="S136" s="100"/>
      <c r="T136" s="100"/>
      <c r="U136" s="100"/>
      <c r="V136" s="100"/>
      <c r="W136" s="100"/>
    </row>
    <row r="137" spans="1:31" s="101" customFormat="1" ht="75">
      <c r="A137" s="244"/>
      <c r="B137" s="172"/>
      <c r="C137" s="172"/>
      <c r="D137" s="172"/>
      <c r="E137" s="172"/>
      <c r="F137" s="172"/>
      <c r="G137" s="244"/>
      <c r="H137" s="106" t="s">
        <v>15</v>
      </c>
      <c r="I137" s="107" t="s">
        <v>262</v>
      </c>
      <c r="J137" s="244"/>
      <c r="K137" s="244"/>
      <c r="L137" s="244"/>
      <c r="M137" s="244"/>
      <c r="N137" s="244"/>
      <c r="O137" s="98"/>
      <c r="P137" s="99"/>
      <c r="Q137" s="100"/>
      <c r="R137" s="100"/>
      <c r="S137" s="100"/>
      <c r="T137" s="100"/>
      <c r="U137" s="100"/>
      <c r="V137" s="100"/>
      <c r="W137" s="100"/>
    </row>
    <row r="138" spans="1:31" s="101" customFormat="1">
      <c r="A138" s="106">
        <v>1</v>
      </c>
      <c r="B138" s="106">
        <v>2</v>
      </c>
      <c r="C138" s="106">
        <v>3</v>
      </c>
      <c r="D138" s="106">
        <v>4</v>
      </c>
      <c r="E138" s="106">
        <v>5</v>
      </c>
      <c r="F138" s="106">
        <v>6</v>
      </c>
      <c r="G138" s="106">
        <v>7</v>
      </c>
      <c r="H138" s="106">
        <v>8</v>
      </c>
      <c r="I138" s="106">
        <v>9</v>
      </c>
      <c r="J138" s="106">
        <v>10</v>
      </c>
      <c r="K138" s="106">
        <v>11</v>
      </c>
      <c r="L138" s="106">
        <v>12</v>
      </c>
      <c r="M138" s="106">
        <v>13</v>
      </c>
      <c r="N138" s="106">
        <v>14</v>
      </c>
      <c r="O138" s="98"/>
      <c r="P138" s="99"/>
      <c r="Q138" s="100"/>
      <c r="R138" s="100"/>
      <c r="S138" s="100"/>
      <c r="T138" s="100"/>
      <c r="U138" s="100"/>
      <c r="V138" s="100"/>
      <c r="W138" s="100"/>
    </row>
    <row r="139" spans="1:31" s="101" customFormat="1">
      <c r="A139" s="244" t="s">
        <v>18</v>
      </c>
      <c r="B139" s="244" t="s">
        <v>18</v>
      </c>
      <c r="C139" s="244" t="s">
        <v>18</v>
      </c>
      <c r="D139" s="244" t="s">
        <v>18</v>
      </c>
      <c r="E139" s="244" t="s">
        <v>18</v>
      </c>
      <c r="F139" s="244" t="s">
        <v>18</v>
      </c>
      <c r="G139" s="106" t="s">
        <v>18</v>
      </c>
      <c r="H139" s="106" t="s">
        <v>18</v>
      </c>
      <c r="I139" s="106" t="s">
        <v>18</v>
      </c>
      <c r="J139" s="106" t="s">
        <v>18</v>
      </c>
      <c r="K139" s="106" t="s">
        <v>18</v>
      </c>
      <c r="L139" s="106" t="s">
        <v>18</v>
      </c>
      <c r="M139" s="106" t="s">
        <v>18</v>
      </c>
      <c r="N139" s="106" t="s">
        <v>18</v>
      </c>
      <c r="O139" s="98"/>
      <c r="P139" s="99"/>
      <c r="Q139" s="100"/>
      <c r="R139" s="100"/>
      <c r="S139" s="100"/>
      <c r="T139" s="100"/>
      <c r="U139" s="100"/>
      <c r="V139" s="100"/>
      <c r="W139" s="100"/>
    </row>
    <row r="140" spans="1:31" s="101" customFormat="1">
      <c r="A140" s="244"/>
      <c r="B140" s="244"/>
      <c r="C140" s="244"/>
      <c r="D140" s="244"/>
      <c r="E140" s="244"/>
      <c r="F140" s="244"/>
      <c r="G140" s="106" t="s">
        <v>18</v>
      </c>
      <c r="H140" s="106" t="s">
        <v>18</v>
      </c>
      <c r="I140" s="106" t="s">
        <v>18</v>
      </c>
      <c r="J140" s="106" t="s">
        <v>18</v>
      </c>
      <c r="K140" s="106" t="s">
        <v>18</v>
      </c>
      <c r="L140" s="106" t="s">
        <v>18</v>
      </c>
      <c r="M140" s="106" t="s">
        <v>18</v>
      </c>
      <c r="N140" s="106" t="s">
        <v>18</v>
      </c>
      <c r="O140" s="98"/>
      <c r="P140" s="99"/>
      <c r="Q140" s="100"/>
      <c r="R140" s="100"/>
      <c r="S140" s="100"/>
      <c r="T140" s="100"/>
      <c r="U140" s="100"/>
      <c r="V140" s="100"/>
      <c r="W140" s="100"/>
    </row>
    <row r="141" spans="1:31" s="101" customFormat="1">
      <c r="A141" s="108"/>
      <c r="B141" s="108"/>
      <c r="C141" s="108"/>
      <c r="D141" s="108"/>
      <c r="E141" s="108"/>
      <c r="F141" s="108"/>
      <c r="G141" s="108"/>
      <c r="H141" s="108"/>
      <c r="I141" s="108"/>
      <c r="J141" s="108"/>
      <c r="K141" s="108"/>
      <c r="L141" s="108"/>
      <c r="M141" s="108"/>
      <c r="N141" s="108"/>
      <c r="O141" s="98"/>
      <c r="P141" s="99"/>
      <c r="Q141" s="100"/>
      <c r="R141" s="100"/>
      <c r="S141" s="100"/>
      <c r="T141" s="100"/>
      <c r="U141" s="100"/>
      <c r="V141" s="100"/>
      <c r="W141" s="100"/>
      <c r="X141" s="100"/>
      <c r="Y141" s="100"/>
      <c r="Z141" s="100"/>
      <c r="AA141" s="100"/>
      <c r="AB141" s="100"/>
      <c r="AC141" s="100"/>
      <c r="AD141" s="100"/>
      <c r="AE141" s="100"/>
    </row>
    <row r="142" spans="1:31" s="101" customFormat="1">
      <c r="A142" s="179" t="s">
        <v>263</v>
      </c>
      <c r="B142" s="179"/>
      <c r="C142" s="179"/>
      <c r="D142" s="179"/>
      <c r="E142" s="179"/>
      <c r="F142" s="179"/>
      <c r="G142" s="179"/>
      <c r="H142" s="179"/>
      <c r="I142" s="179"/>
      <c r="J142" s="179"/>
      <c r="K142" s="109"/>
      <c r="L142" s="109"/>
      <c r="M142" s="110"/>
      <c r="N142" s="110"/>
      <c r="O142" s="110"/>
      <c r="P142" s="98"/>
      <c r="Q142" s="99"/>
      <c r="R142" s="100"/>
      <c r="S142" s="100"/>
      <c r="T142" s="100"/>
      <c r="U142" s="100"/>
      <c r="V142" s="100"/>
      <c r="W142" s="100"/>
      <c r="X142" s="100"/>
      <c r="Y142" s="100"/>
      <c r="Z142" s="100"/>
      <c r="AA142" s="100"/>
      <c r="AB142" s="100"/>
      <c r="AC142" s="100"/>
      <c r="AD142" s="100"/>
      <c r="AE142" s="100"/>
    </row>
    <row r="143" spans="1:31" s="101" customFormat="1" ht="114.75" customHeight="1">
      <c r="A143" s="244" t="s">
        <v>252</v>
      </c>
      <c r="B143" s="244" t="s">
        <v>253</v>
      </c>
      <c r="C143" s="244"/>
      <c r="D143" s="244"/>
      <c r="E143" s="244" t="s">
        <v>254</v>
      </c>
      <c r="F143" s="244"/>
      <c r="G143" s="244" t="s">
        <v>264</v>
      </c>
      <c r="H143" s="244"/>
      <c r="I143" s="244"/>
      <c r="J143" s="245" t="s">
        <v>256</v>
      </c>
      <c r="K143" s="246"/>
      <c r="L143" s="247"/>
      <c r="M143" s="248" t="s">
        <v>187</v>
      </c>
      <c r="N143" s="249"/>
      <c r="O143" s="250"/>
      <c r="P143" s="259" t="s">
        <v>257</v>
      </c>
      <c r="Q143" s="259"/>
      <c r="R143" s="100"/>
      <c r="S143" s="100"/>
      <c r="T143" s="100"/>
      <c r="U143" s="100"/>
      <c r="V143" s="100"/>
      <c r="W143" s="100"/>
      <c r="X143" s="100"/>
      <c r="Y143" s="100"/>
      <c r="Z143" s="100"/>
      <c r="AA143" s="100"/>
      <c r="AB143" s="100"/>
      <c r="AC143" s="100"/>
      <c r="AD143" s="100"/>
      <c r="AE143" s="100"/>
    </row>
    <row r="144" spans="1:31" s="101" customFormat="1">
      <c r="A144" s="244"/>
      <c r="B144" s="171" t="s">
        <v>258</v>
      </c>
      <c r="C144" s="171" t="s">
        <v>258</v>
      </c>
      <c r="D144" s="171" t="s">
        <v>258</v>
      </c>
      <c r="E144" s="171" t="s">
        <v>258</v>
      </c>
      <c r="F144" s="171" t="s">
        <v>258</v>
      </c>
      <c r="G144" s="171" t="s">
        <v>259</v>
      </c>
      <c r="H144" s="259" t="s">
        <v>260</v>
      </c>
      <c r="I144" s="259"/>
      <c r="J144" s="171" t="s">
        <v>265</v>
      </c>
      <c r="K144" s="171" t="s">
        <v>266</v>
      </c>
      <c r="L144" s="171" t="s">
        <v>267</v>
      </c>
      <c r="M144" s="171" t="s">
        <v>265</v>
      </c>
      <c r="N144" s="171" t="s">
        <v>266</v>
      </c>
      <c r="O144" s="171" t="s">
        <v>267</v>
      </c>
      <c r="P144" s="244" t="s">
        <v>185</v>
      </c>
      <c r="Q144" s="244" t="s">
        <v>186</v>
      </c>
      <c r="R144" s="100"/>
      <c r="S144" s="100"/>
      <c r="T144" s="100"/>
      <c r="U144" s="100"/>
      <c r="V144" s="100"/>
      <c r="W144" s="100"/>
      <c r="X144" s="100"/>
      <c r="Y144" s="100"/>
      <c r="Z144" s="100"/>
      <c r="AA144" s="100"/>
      <c r="AB144" s="100"/>
      <c r="AC144" s="100"/>
      <c r="AD144" s="100"/>
      <c r="AE144" s="100"/>
    </row>
    <row r="145" spans="1:31" s="101" customFormat="1" ht="75">
      <c r="A145" s="244"/>
      <c r="B145" s="172"/>
      <c r="C145" s="172"/>
      <c r="D145" s="172"/>
      <c r="E145" s="172"/>
      <c r="F145" s="172"/>
      <c r="G145" s="172"/>
      <c r="H145" s="111" t="s">
        <v>15</v>
      </c>
      <c r="I145" s="107" t="s">
        <v>262</v>
      </c>
      <c r="J145" s="172"/>
      <c r="K145" s="172"/>
      <c r="L145" s="172"/>
      <c r="M145" s="172"/>
      <c r="N145" s="172"/>
      <c r="O145" s="172"/>
      <c r="P145" s="244"/>
      <c r="Q145" s="244"/>
      <c r="R145" s="100"/>
      <c r="S145" s="100"/>
      <c r="T145" s="100"/>
      <c r="U145" s="100"/>
      <c r="V145" s="100"/>
      <c r="W145" s="100"/>
      <c r="X145" s="100"/>
      <c r="Y145" s="100"/>
      <c r="Z145" s="100"/>
      <c r="AA145" s="100"/>
      <c r="AB145" s="100"/>
      <c r="AC145" s="100"/>
      <c r="AD145" s="100"/>
      <c r="AE145" s="100"/>
    </row>
    <row r="146" spans="1:31" s="101" customFormat="1">
      <c r="A146" s="106">
        <v>1</v>
      </c>
      <c r="B146" s="106">
        <v>2</v>
      </c>
      <c r="C146" s="106">
        <v>3</v>
      </c>
      <c r="D146" s="112">
        <v>4</v>
      </c>
      <c r="E146" s="106">
        <v>5</v>
      </c>
      <c r="F146" s="106">
        <v>6</v>
      </c>
      <c r="G146" s="113">
        <v>7</v>
      </c>
      <c r="H146" s="106">
        <v>8</v>
      </c>
      <c r="I146" s="106">
        <v>9</v>
      </c>
      <c r="J146" s="106">
        <v>10</v>
      </c>
      <c r="K146" s="106">
        <v>11</v>
      </c>
      <c r="L146" s="106">
        <v>12</v>
      </c>
      <c r="M146" s="106">
        <v>13</v>
      </c>
      <c r="N146" s="106">
        <v>14</v>
      </c>
      <c r="O146" s="106">
        <v>15</v>
      </c>
      <c r="P146" s="106">
        <v>16</v>
      </c>
      <c r="Q146" s="106">
        <v>17</v>
      </c>
      <c r="R146" s="100"/>
      <c r="S146" s="100"/>
      <c r="T146" s="100"/>
      <c r="U146" s="100"/>
      <c r="V146" s="100"/>
      <c r="W146" s="100"/>
      <c r="X146" s="100"/>
      <c r="Y146" s="100"/>
      <c r="Z146" s="100"/>
      <c r="AA146" s="100"/>
      <c r="AB146" s="100"/>
      <c r="AC146" s="100"/>
      <c r="AD146" s="100"/>
      <c r="AE146" s="100"/>
    </row>
    <row r="147" spans="1:31" s="101" customFormat="1">
      <c r="A147" s="260" t="s">
        <v>18</v>
      </c>
      <c r="B147" s="260" t="s">
        <v>18</v>
      </c>
      <c r="C147" s="260" t="s">
        <v>18</v>
      </c>
      <c r="D147" s="171" t="s">
        <v>18</v>
      </c>
      <c r="E147" s="171" t="s">
        <v>18</v>
      </c>
      <c r="F147" s="244" t="s">
        <v>18</v>
      </c>
      <c r="G147" s="106" t="s">
        <v>18</v>
      </c>
      <c r="H147" s="106" t="s">
        <v>18</v>
      </c>
      <c r="I147" s="106" t="s">
        <v>18</v>
      </c>
      <c r="J147" s="106" t="s">
        <v>18</v>
      </c>
      <c r="K147" s="106" t="s">
        <v>18</v>
      </c>
      <c r="L147" s="106" t="s">
        <v>18</v>
      </c>
      <c r="M147" s="106" t="s">
        <v>18</v>
      </c>
      <c r="N147" s="106" t="s">
        <v>18</v>
      </c>
      <c r="O147" s="106" t="s">
        <v>18</v>
      </c>
      <c r="P147" s="106" t="s">
        <v>18</v>
      </c>
      <c r="Q147" s="106" t="s">
        <v>18</v>
      </c>
      <c r="R147" s="100"/>
      <c r="S147" s="100"/>
      <c r="T147" s="100"/>
      <c r="U147" s="100"/>
      <c r="V147" s="100"/>
      <c r="W147" s="100"/>
      <c r="X147" s="100"/>
      <c r="Y147" s="100"/>
      <c r="Z147" s="100"/>
      <c r="AA147" s="100"/>
      <c r="AB147" s="100"/>
      <c r="AC147" s="100"/>
      <c r="AD147" s="100"/>
      <c r="AE147" s="100"/>
    </row>
    <row r="148" spans="1:31" s="101" customFormat="1">
      <c r="A148" s="260"/>
      <c r="B148" s="260"/>
      <c r="C148" s="260"/>
      <c r="D148" s="172"/>
      <c r="E148" s="172"/>
      <c r="F148" s="244"/>
      <c r="G148" s="106" t="s">
        <v>18</v>
      </c>
      <c r="H148" s="106" t="s">
        <v>18</v>
      </c>
      <c r="I148" s="106" t="s">
        <v>18</v>
      </c>
      <c r="J148" s="106" t="s">
        <v>18</v>
      </c>
      <c r="K148" s="106" t="s">
        <v>18</v>
      </c>
      <c r="L148" s="106" t="s">
        <v>18</v>
      </c>
      <c r="M148" s="106" t="s">
        <v>18</v>
      </c>
      <c r="N148" s="106" t="s">
        <v>18</v>
      </c>
      <c r="O148" s="106" t="s">
        <v>18</v>
      </c>
      <c r="P148" s="106" t="s">
        <v>18</v>
      </c>
      <c r="Q148" s="106" t="s">
        <v>18</v>
      </c>
      <c r="R148" s="4"/>
      <c r="S148" s="4"/>
      <c r="T148" s="4"/>
      <c r="U148" s="4"/>
      <c r="V148" s="4"/>
      <c r="W148" s="4"/>
      <c r="X148" s="100"/>
      <c r="Y148" s="100"/>
      <c r="Z148" s="100"/>
      <c r="AA148" s="100"/>
      <c r="AB148" s="100"/>
      <c r="AC148" s="100"/>
      <c r="AD148" s="100"/>
      <c r="AE148" s="100"/>
    </row>
    <row r="149" spans="1:31" s="101" customFormat="1">
      <c r="A149" s="108"/>
      <c r="B149" s="108"/>
      <c r="C149" s="108"/>
      <c r="D149" s="114"/>
      <c r="E149" s="108"/>
      <c r="F149" s="108"/>
      <c r="G149" s="115"/>
      <c r="H149" s="108"/>
      <c r="I149" s="108"/>
      <c r="J149" s="108"/>
      <c r="K149" s="108"/>
      <c r="L149" s="108"/>
      <c r="M149" s="108"/>
      <c r="N149" s="108"/>
      <c r="O149" s="108"/>
      <c r="P149" s="108"/>
      <c r="Q149" s="108"/>
      <c r="R149" s="4"/>
      <c r="S149" s="4"/>
      <c r="T149" s="4"/>
      <c r="U149" s="4"/>
      <c r="V149" s="4"/>
      <c r="W149" s="4"/>
      <c r="X149" s="100"/>
      <c r="Y149" s="100"/>
      <c r="Z149" s="100"/>
      <c r="AA149" s="100"/>
      <c r="AB149" s="100"/>
      <c r="AC149" s="100"/>
      <c r="AD149" s="100"/>
      <c r="AE149" s="100"/>
    </row>
    <row r="150" spans="1:31" s="101" customFormat="1" ht="9" customHeight="1">
      <c r="A150" s="116"/>
      <c r="B150" s="116"/>
      <c r="C150" s="116"/>
      <c r="D150" s="117"/>
      <c r="E150" s="116"/>
      <c r="F150" s="116"/>
      <c r="G150" s="117"/>
      <c r="H150" s="116"/>
      <c r="I150" s="116"/>
      <c r="J150" s="116"/>
      <c r="K150" s="116"/>
      <c r="L150" s="116"/>
      <c r="M150" s="116"/>
      <c r="N150" s="116"/>
      <c r="O150" s="116"/>
      <c r="P150" s="116"/>
      <c r="Q150" s="116"/>
      <c r="R150" s="4"/>
      <c r="S150" s="4"/>
      <c r="T150" s="4"/>
      <c r="U150" s="4"/>
      <c r="V150" s="4"/>
      <c r="W150" s="4"/>
      <c r="X150" s="100"/>
      <c r="Y150" s="100"/>
      <c r="Z150" s="100"/>
      <c r="AA150" s="100"/>
      <c r="AB150" s="100"/>
      <c r="AC150" s="100"/>
      <c r="AD150" s="100"/>
      <c r="AE150" s="100"/>
    </row>
    <row r="151" spans="1:31" ht="24.75" customHeight="1">
      <c r="A151" s="169" t="s">
        <v>245</v>
      </c>
      <c r="B151" s="170"/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</row>
    <row r="152" spans="1:31">
      <c r="A152" s="161" t="s">
        <v>62</v>
      </c>
      <c r="B152" s="161"/>
      <c r="C152" s="161"/>
      <c r="D152" s="161"/>
      <c r="E152" s="161"/>
      <c r="F152" s="161"/>
      <c r="G152" s="161"/>
      <c r="H152" s="161"/>
      <c r="I152" s="161"/>
      <c r="J152" s="161"/>
      <c r="K152" s="161"/>
      <c r="L152" s="161"/>
      <c r="M152" s="161"/>
      <c r="N152" s="161"/>
      <c r="O152" s="161"/>
    </row>
    <row r="153" spans="1:31">
      <c r="A153" s="167" t="s">
        <v>63</v>
      </c>
      <c r="B153" s="167"/>
      <c r="C153" s="167"/>
      <c r="D153" s="167"/>
      <c r="E153" s="167"/>
      <c r="F153" s="167"/>
      <c r="G153" s="167"/>
      <c r="H153" s="167"/>
      <c r="I153" s="167"/>
      <c r="J153" s="167"/>
      <c r="K153" s="167"/>
      <c r="L153" s="167"/>
      <c r="M153" s="7"/>
      <c r="N153" s="7"/>
      <c r="O153" s="7"/>
    </row>
    <row r="154" spans="1:31">
      <c r="A154" s="167" t="s">
        <v>64</v>
      </c>
      <c r="B154" s="167"/>
      <c r="C154" s="167"/>
      <c r="D154" s="167"/>
      <c r="E154" s="167"/>
      <c r="F154" s="167"/>
      <c r="G154" s="167"/>
      <c r="H154" s="167"/>
      <c r="I154" s="167"/>
      <c r="J154" s="167"/>
      <c r="K154" s="167"/>
      <c r="L154" s="167"/>
      <c r="M154" s="7"/>
      <c r="N154" s="7"/>
      <c r="O154" s="7"/>
    </row>
    <row r="155" spans="1:31" ht="16.5" customHeight="1">
      <c r="A155" s="167" t="s">
        <v>65</v>
      </c>
      <c r="B155" s="167"/>
      <c r="C155" s="167"/>
      <c r="D155" s="167"/>
      <c r="E155" s="167"/>
      <c r="F155" s="167"/>
      <c r="G155" s="167"/>
      <c r="H155" s="167"/>
      <c r="I155" s="167"/>
      <c r="J155" s="167"/>
      <c r="K155" s="167"/>
      <c r="L155" s="167"/>
      <c r="M155" s="7"/>
      <c r="N155" s="7"/>
      <c r="O155" s="7"/>
    </row>
    <row r="156" spans="1:31">
      <c r="A156" s="167" t="s">
        <v>66</v>
      </c>
      <c r="B156" s="167"/>
      <c r="C156" s="167"/>
      <c r="D156" s="167"/>
      <c r="E156" s="167"/>
      <c r="F156" s="167"/>
      <c r="G156" s="167"/>
      <c r="H156" s="167"/>
      <c r="I156" s="167"/>
      <c r="J156" s="167"/>
      <c r="K156" s="167"/>
      <c r="L156" s="167"/>
      <c r="M156" s="7"/>
      <c r="N156" s="7"/>
      <c r="O156" s="7"/>
    </row>
    <row r="157" spans="1:31">
      <c r="A157" s="167" t="s">
        <v>67</v>
      </c>
      <c r="B157" s="167"/>
      <c r="C157" s="167"/>
      <c r="D157" s="167"/>
      <c r="E157" s="167"/>
      <c r="F157" s="167"/>
      <c r="G157" s="167"/>
      <c r="H157" s="167"/>
      <c r="I157" s="167"/>
      <c r="J157" s="167"/>
      <c r="K157" s="167"/>
      <c r="L157" s="167"/>
      <c r="M157" s="7"/>
      <c r="N157" s="7"/>
      <c r="O157" s="7"/>
    </row>
    <row r="158" spans="1:31">
      <c r="A158" s="167" t="s">
        <v>68</v>
      </c>
      <c r="B158" s="167"/>
      <c r="C158" s="167"/>
      <c r="D158" s="167"/>
      <c r="E158" s="167"/>
      <c r="F158" s="167"/>
      <c r="G158" s="167"/>
      <c r="H158" s="167"/>
      <c r="I158" s="167"/>
      <c r="J158" s="167"/>
      <c r="K158" s="167"/>
      <c r="L158" s="167"/>
      <c r="M158" s="7"/>
      <c r="N158" s="7"/>
      <c r="O158" s="7"/>
    </row>
    <row r="159" spans="1:31">
      <c r="A159" s="167" t="s">
        <v>69</v>
      </c>
      <c r="B159" s="167"/>
      <c r="C159" s="167"/>
      <c r="D159" s="167"/>
      <c r="E159" s="167"/>
      <c r="F159" s="167"/>
      <c r="G159" s="167"/>
      <c r="H159" s="167"/>
      <c r="I159" s="167"/>
      <c r="J159" s="167"/>
      <c r="K159" s="167"/>
      <c r="L159" s="167"/>
      <c r="M159" s="7"/>
      <c r="N159" s="7"/>
      <c r="O159" s="7"/>
    </row>
    <row r="160" spans="1:31">
      <c r="A160" s="168" t="s">
        <v>91</v>
      </c>
      <c r="B160" s="168"/>
      <c r="C160" s="168"/>
      <c r="D160" s="168"/>
      <c r="E160" s="168"/>
      <c r="F160" s="168"/>
      <c r="G160" s="168"/>
      <c r="H160" s="168"/>
      <c r="I160" s="168"/>
      <c r="J160" s="168"/>
      <c r="K160" s="168"/>
      <c r="L160" s="168"/>
      <c r="M160" s="168"/>
      <c r="N160" s="168"/>
      <c r="O160" s="168"/>
    </row>
    <row r="161" spans="1:15" ht="60.75" customHeight="1">
      <c r="A161" s="168" t="s">
        <v>164</v>
      </c>
      <c r="B161" s="168"/>
      <c r="C161" s="168"/>
      <c r="D161" s="168"/>
      <c r="E161" s="168"/>
      <c r="F161" s="168"/>
      <c r="G161" s="168"/>
      <c r="H161" s="168"/>
      <c r="I161" s="168"/>
      <c r="J161" s="168"/>
      <c r="K161" s="168"/>
      <c r="L161" s="168"/>
      <c r="M161" s="168"/>
      <c r="N161" s="168"/>
      <c r="O161" s="168"/>
    </row>
    <row r="162" spans="1:15" ht="60.75" customHeight="1">
      <c r="A162" s="168" t="s">
        <v>165</v>
      </c>
      <c r="B162" s="168"/>
      <c r="C162" s="168"/>
      <c r="D162" s="168"/>
      <c r="E162" s="168"/>
      <c r="F162" s="168"/>
      <c r="G162" s="168"/>
      <c r="H162" s="168"/>
      <c r="I162" s="168"/>
      <c r="J162" s="168"/>
      <c r="K162" s="168"/>
      <c r="L162" s="168"/>
      <c r="M162" s="168"/>
      <c r="N162" s="168"/>
      <c r="O162" s="168"/>
    </row>
    <row r="163" spans="1:15">
      <c r="A163" s="161" t="s">
        <v>70</v>
      </c>
      <c r="B163" s="161"/>
      <c r="C163" s="161"/>
      <c r="D163" s="161"/>
      <c r="E163" s="161"/>
      <c r="F163" s="161"/>
      <c r="G163" s="161"/>
      <c r="H163" s="161"/>
      <c r="I163" s="161"/>
      <c r="J163" s="161"/>
      <c r="K163" s="161"/>
      <c r="L163" s="161"/>
      <c r="M163" s="161"/>
      <c r="N163" s="161"/>
      <c r="O163" s="161"/>
    </row>
    <row r="164" spans="1:15">
      <c r="A164" s="9" t="s">
        <v>71</v>
      </c>
      <c r="B164" s="163" t="s">
        <v>72</v>
      </c>
      <c r="C164" s="164"/>
      <c r="D164" s="164"/>
      <c r="E164" s="166" t="s">
        <v>73</v>
      </c>
      <c r="F164" s="164"/>
      <c r="G164" s="164"/>
      <c r="H164" s="164"/>
      <c r="I164" s="164"/>
      <c r="J164" s="164"/>
      <c r="K164" s="164"/>
      <c r="L164" s="164"/>
      <c r="M164" s="7"/>
      <c r="N164" s="7"/>
      <c r="O164" s="7"/>
    </row>
    <row r="165" spans="1:15">
      <c r="A165" s="9">
        <v>1</v>
      </c>
      <c r="B165" s="163">
        <v>2</v>
      </c>
      <c r="C165" s="164"/>
      <c r="D165" s="164"/>
      <c r="E165" s="165">
        <v>3</v>
      </c>
      <c r="F165" s="165"/>
      <c r="G165" s="165"/>
      <c r="H165" s="165"/>
      <c r="I165" s="165"/>
      <c r="J165" s="165"/>
      <c r="K165" s="164"/>
      <c r="L165" s="164"/>
      <c r="M165" s="7"/>
      <c r="N165" s="7"/>
      <c r="O165" s="7"/>
    </row>
    <row r="166" spans="1:15" ht="40.5" customHeight="1">
      <c r="A166" s="9" t="s">
        <v>74</v>
      </c>
      <c r="B166" s="163" t="s">
        <v>239</v>
      </c>
      <c r="C166" s="164"/>
      <c r="D166" s="164"/>
      <c r="E166" s="165" t="s">
        <v>75</v>
      </c>
      <c r="F166" s="165"/>
      <c r="G166" s="165"/>
      <c r="H166" s="165"/>
      <c r="I166" s="165"/>
      <c r="J166" s="165"/>
      <c r="K166" s="165"/>
      <c r="L166" s="165"/>
      <c r="M166" s="7"/>
      <c r="N166" s="7"/>
      <c r="O166" s="7"/>
    </row>
    <row r="167" spans="1:15" ht="42.75" customHeight="1">
      <c r="A167" s="9" t="s">
        <v>76</v>
      </c>
      <c r="B167" s="163" t="s">
        <v>77</v>
      </c>
      <c r="C167" s="166"/>
      <c r="D167" s="166"/>
      <c r="E167" s="165" t="s">
        <v>75</v>
      </c>
      <c r="F167" s="165"/>
      <c r="G167" s="165"/>
      <c r="H167" s="165"/>
      <c r="I167" s="165"/>
      <c r="J167" s="165"/>
      <c r="K167" s="165"/>
      <c r="L167" s="165"/>
      <c r="M167" s="7"/>
      <c r="N167" s="7"/>
      <c r="O167" s="7"/>
    </row>
    <row r="168" spans="1:15" ht="42" customHeight="1">
      <c r="A168" s="9" t="s">
        <v>78</v>
      </c>
      <c r="B168" s="163" t="s">
        <v>194</v>
      </c>
      <c r="C168" s="164"/>
      <c r="D168" s="164"/>
      <c r="E168" s="165" t="s">
        <v>75</v>
      </c>
      <c r="F168" s="165"/>
      <c r="G168" s="165"/>
      <c r="H168" s="165"/>
      <c r="I168" s="165"/>
      <c r="J168" s="165"/>
      <c r="K168" s="165"/>
      <c r="L168" s="165"/>
      <c r="M168" s="7"/>
      <c r="N168" s="7"/>
      <c r="O168" s="7"/>
    </row>
    <row r="169" spans="1:15">
      <c r="A169" s="161" t="s">
        <v>80</v>
      </c>
      <c r="B169" s="161"/>
      <c r="C169" s="161"/>
      <c r="D169" s="161"/>
      <c r="E169" s="161"/>
      <c r="F169" s="161"/>
      <c r="G169" s="161"/>
      <c r="H169" s="161"/>
      <c r="I169" s="161"/>
      <c r="J169" s="161"/>
      <c r="K169" s="161"/>
      <c r="L169" s="161"/>
      <c r="M169" s="161"/>
      <c r="N169" s="161"/>
      <c r="O169" s="161"/>
    </row>
    <row r="170" spans="1:15">
      <c r="A170" s="161" t="s">
        <v>81</v>
      </c>
      <c r="B170" s="161"/>
      <c r="C170" s="161"/>
      <c r="D170" s="161"/>
      <c r="E170" s="161"/>
      <c r="F170" s="161"/>
      <c r="G170" s="161"/>
      <c r="H170" s="161"/>
      <c r="I170" s="161"/>
      <c r="J170" s="161"/>
      <c r="K170" s="161"/>
      <c r="L170" s="161"/>
      <c r="M170" s="161"/>
      <c r="N170" s="161"/>
      <c r="O170" s="161"/>
    </row>
    <row r="171" spans="1:15">
      <c r="A171" s="161" t="s">
        <v>82</v>
      </c>
      <c r="B171" s="161"/>
      <c r="C171" s="161"/>
      <c r="D171" s="161"/>
      <c r="E171" s="161"/>
      <c r="F171" s="161"/>
      <c r="G171" s="161"/>
      <c r="H171" s="161"/>
      <c r="I171" s="161"/>
      <c r="J171" s="161"/>
      <c r="K171" s="161"/>
      <c r="L171" s="161"/>
      <c r="M171" s="161"/>
      <c r="N171" s="161"/>
      <c r="O171" s="161"/>
    </row>
    <row r="172" spans="1:15">
      <c r="A172" s="161" t="s">
        <v>190</v>
      </c>
      <c r="B172" s="161"/>
      <c r="C172" s="161"/>
      <c r="D172" s="161"/>
      <c r="E172" s="161"/>
      <c r="F172" s="161"/>
      <c r="G172" s="161"/>
      <c r="H172" s="161"/>
      <c r="I172" s="161"/>
      <c r="J172" s="161"/>
      <c r="K172" s="161"/>
      <c r="L172" s="161"/>
      <c r="M172" s="161"/>
      <c r="N172" s="161"/>
      <c r="O172" s="161"/>
    </row>
    <row r="173" spans="1:15" ht="21" customHeight="1">
      <c r="A173" s="162" t="s">
        <v>92</v>
      </c>
      <c r="B173" s="162"/>
      <c r="C173" s="162"/>
      <c r="D173" s="162"/>
      <c r="E173" s="162"/>
      <c r="F173" s="162"/>
      <c r="G173" s="162"/>
      <c r="H173" s="162"/>
      <c r="I173" s="162"/>
      <c r="J173" s="162"/>
      <c r="K173" s="162"/>
      <c r="L173" s="162"/>
      <c r="M173" s="162"/>
      <c r="N173" s="162"/>
      <c r="O173" s="162"/>
    </row>
    <row r="174" spans="1:15" ht="62.25" customHeight="1">
      <c r="A174" s="162" t="s">
        <v>93</v>
      </c>
      <c r="B174" s="162"/>
      <c r="C174" s="162"/>
      <c r="D174" s="162"/>
      <c r="E174" s="162"/>
      <c r="F174" s="162"/>
      <c r="G174" s="162"/>
      <c r="H174" s="162"/>
      <c r="I174" s="162"/>
      <c r="J174" s="162"/>
      <c r="K174" s="162"/>
      <c r="L174" s="162"/>
      <c r="M174" s="162"/>
      <c r="N174" s="162"/>
      <c r="O174" s="162"/>
    </row>
    <row r="175" spans="1:15">
      <c r="A175" s="160" t="s">
        <v>83</v>
      </c>
      <c r="B175" s="160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</row>
    <row r="176" spans="1:15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</row>
    <row r="177" spans="1:15" ht="1.5" customHeight="1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</row>
    <row r="178" spans="1:15">
      <c r="A178" s="46" t="s">
        <v>178</v>
      </c>
      <c r="B178" s="7"/>
      <c r="C178" s="7"/>
      <c r="D178" s="7"/>
      <c r="E178" s="7"/>
      <c r="F178" s="7"/>
      <c r="G178" s="7"/>
      <c r="H178" s="7"/>
      <c r="I178" s="7"/>
      <c r="J178" s="7"/>
      <c r="K178" s="7" t="s">
        <v>84</v>
      </c>
      <c r="L178" s="7"/>
      <c r="M178" s="7"/>
      <c r="N178" s="7"/>
      <c r="O178" s="7"/>
    </row>
    <row r="179" spans="1:15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</row>
    <row r="180" spans="1:15">
      <c r="A180" s="23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</row>
  </sheetData>
  <mergeCells count="267">
    <mergeCell ref="A147:A148"/>
    <mergeCell ref="B147:B148"/>
    <mergeCell ref="C147:C148"/>
    <mergeCell ref="D147:D148"/>
    <mergeCell ref="E147:E148"/>
    <mergeCell ref="F147:F148"/>
    <mergeCell ref="A121:D121"/>
    <mergeCell ref="E121:G121"/>
    <mergeCell ref="H121:L121"/>
    <mergeCell ref="A122:D122"/>
    <mergeCell ref="E122:G122"/>
    <mergeCell ref="H122:L122"/>
    <mergeCell ref="A123:D123"/>
    <mergeCell ref="E123:G123"/>
    <mergeCell ref="H123:L123"/>
    <mergeCell ref="A124:D124"/>
    <mergeCell ref="E124:G124"/>
    <mergeCell ref="H124:L124"/>
    <mergeCell ref="A125:D125"/>
    <mergeCell ref="E125:G125"/>
    <mergeCell ref="H125:L125"/>
    <mergeCell ref="A126:D126"/>
    <mergeCell ref="E126:G126"/>
    <mergeCell ref="H126:L126"/>
    <mergeCell ref="A143:A145"/>
    <mergeCell ref="B143:D143"/>
    <mergeCell ref="E143:F143"/>
    <mergeCell ref="G143:I143"/>
    <mergeCell ref="J143:L143"/>
    <mergeCell ref="M143:O143"/>
    <mergeCell ref="P143:Q143"/>
    <mergeCell ref="B144:B145"/>
    <mergeCell ref="C144:C145"/>
    <mergeCell ref="D144:D145"/>
    <mergeCell ref="E144:E145"/>
    <mergeCell ref="F144:F145"/>
    <mergeCell ref="G144:G145"/>
    <mergeCell ref="H144:I144"/>
    <mergeCell ref="J144:J145"/>
    <mergeCell ref="K144:K145"/>
    <mergeCell ref="L144:L145"/>
    <mergeCell ref="M144:M145"/>
    <mergeCell ref="N144:N145"/>
    <mergeCell ref="O144:O145"/>
    <mergeCell ref="P144:P145"/>
    <mergeCell ref="Q144:Q145"/>
    <mergeCell ref="M136:M137"/>
    <mergeCell ref="N136:N137"/>
    <mergeCell ref="A139:A140"/>
    <mergeCell ref="B139:B140"/>
    <mergeCell ref="C139:C140"/>
    <mergeCell ref="D139:D140"/>
    <mergeCell ref="E139:E140"/>
    <mergeCell ref="F139:F140"/>
    <mergeCell ref="A142:J142"/>
    <mergeCell ref="B80:B81"/>
    <mergeCell ref="C80:C81"/>
    <mergeCell ref="D80:D81"/>
    <mergeCell ref="E80:E81"/>
    <mergeCell ref="F80:F81"/>
    <mergeCell ref="A80:A81"/>
    <mergeCell ref="A37:O37"/>
    <mergeCell ref="A38:J38"/>
    <mergeCell ref="A39:A41"/>
    <mergeCell ref="B39:D40"/>
    <mergeCell ref="E39:F40"/>
    <mergeCell ref="G39:I39"/>
    <mergeCell ref="J39:L39"/>
    <mergeCell ref="M39:O39"/>
    <mergeCell ref="G40:G41"/>
    <mergeCell ref="H40:I40"/>
    <mergeCell ref="A53:O53"/>
    <mergeCell ref="A54:O54"/>
    <mergeCell ref="A55:K55"/>
    <mergeCell ref="E56:K56"/>
    <mergeCell ref="E57:K57"/>
    <mergeCell ref="E58:K58"/>
    <mergeCell ref="J40:J41"/>
    <mergeCell ref="K40:K41"/>
    <mergeCell ref="A3:O3"/>
    <mergeCell ref="K8:M8"/>
    <mergeCell ref="N8:O8"/>
    <mergeCell ref="A10:J10"/>
    <mergeCell ref="K10:M10"/>
    <mergeCell ref="N10:O10"/>
    <mergeCell ref="A35:A36"/>
    <mergeCell ref="B35:B36"/>
    <mergeCell ref="C35:C36"/>
    <mergeCell ref="D35:D36"/>
    <mergeCell ref="E35:E36"/>
    <mergeCell ref="F35:F36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L40:L41"/>
    <mergeCell ref="M40:M41"/>
    <mergeCell ref="N40:N41"/>
    <mergeCell ref="A59:F59"/>
    <mergeCell ref="A60:K60"/>
    <mergeCell ref="A61:K61"/>
    <mergeCell ref="A62:K62"/>
    <mergeCell ref="A63:I63"/>
    <mergeCell ref="A64:D64"/>
    <mergeCell ref="E64:G64"/>
    <mergeCell ref="H64:L64"/>
    <mergeCell ref="A65:D65"/>
    <mergeCell ref="E65:G65"/>
    <mergeCell ref="H65:L65"/>
    <mergeCell ref="A66:D66"/>
    <mergeCell ref="A72:L72"/>
    <mergeCell ref="A73:L73"/>
    <mergeCell ref="A74:L74"/>
    <mergeCell ref="A75:J75"/>
    <mergeCell ref="A71:L71"/>
    <mergeCell ref="E66:G66"/>
    <mergeCell ref="H66:L66"/>
    <mergeCell ref="A67:D67"/>
    <mergeCell ref="E67:G67"/>
    <mergeCell ref="H67:L67"/>
    <mergeCell ref="A68:D68"/>
    <mergeCell ref="E68:G68"/>
    <mergeCell ref="H68:L68"/>
    <mergeCell ref="A69:D69"/>
    <mergeCell ref="E69:G69"/>
    <mergeCell ref="H69:L69"/>
    <mergeCell ref="A76:A78"/>
    <mergeCell ref="B76:D77"/>
    <mergeCell ref="E76:F77"/>
    <mergeCell ref="G76:I76"/>
    <mergeCell ref="J76:L76"/>
    <mergeCell ref="G77:G78"/>
    <mergeCell ref="H77:I77"/>
    <mergeCell ref="J77:J78"/>
    <mergeCell ref="K77:K78"/>
    <mergeCell ref="L77:L78"/>
    <mergeCell ref="J85:J86"/>
    <mergeCell ref="K85:K86"/>
    <mergeCell ref="L85:L86"/>
    <mergeCell ref="M85:M86"/>
    <mergeCell ref="N85:N86"/>
    <mergeCell ref="O85:O86"/>
    <mergeCell ref="A82:O82"/>
    <mergeCell ref="A83:J83"/>
    <mergeCell ref="A84:A86"/>
    <mergeCell ref="B84:D85"/>
    <mergeCell ref="E84:F85"/>
    <mergeCell ref="G84:I84"/>
    <mergeCell ref="J84:L84"/>
    <mergeCell ref="M84:O84"/>
    <mergeCell ref="G85:G86"/>
    <mergeCell ref="H85:I85"/>
    <mergeCell ref="E114:K114"/>
    <mergeCell ref="A116:F116"/>
    <mergeCell ref="A117:K117"/>
    <mergeCell ref="A118:K118"/>
    <mergeCell ref="A119:K119"/>
    <mergeCell ref="A120:I120"/>
    <mergeCell ref="A111:K111"/>
    <mergeCell ref="E112:K112"/>
    <mergeCell ref="E113:K113"/>
    <mergeCell ref="E115:K115"/>
    <mergeCell ref="A151:O151"/>
    <mergeCell ref="A128:O128"/>
    <mergeCell ref="A130:L130"/>
    <mergeCell ref="M130:M132"/>
    <mergeCell ref="N130:N132"/>
    <mergeCell ref="A131:L131"/>
    <mergeCell ref="A133:L133"/>
    <mergeCell ref="A134:J134"/>
    <mergeCell ref="A135:A137"/>
    <mergeCell ref="B135:D135"/>
    <mergeCell ref="E135:F135"/>
    <mergeCell ref="G135:I135"/>
    <mergeCell ref="J135:L135"/>
    <mergeCell ref="M135:N135"/>
    <mergeCell ref="B136:B137"/>
    <mergeCell ref="C136:C137"/>
    <mergeCell ref="D136:D137"/>
    <mergeCell ref="E136:E137"/>
    <mergeCell ref="F136:F137"/>
    <mergeCell ref="G136:G137"/>
    <mergeCell ref="H136:I136"/>
    <mergeCell ref="J136:J137"/>
    <mergeCell ref="K136:K137"/>
    <mergeCell ref="L136:L137"/>
    <mergeCell ref="A158:L158"/>
    <mergeCell ref="A159:L159"/>
    <mergeCell ref="A160:O160"/>
    <mergeCell ref="A161:O161"/>
    <mergeCell ref="A163:O163"/>
    <mergeCell ref="B164:D164"/>
    <mergeCell ref="E164:L164"/>
    <mergeCell ref="A152:O152"/>
    <mergeCell ref="A153:L153"/>
    <mergeCell ref="A154:L154"/>
    <mergeCell ref="A155:L155"/>
    <mergeCell ref="A156:L156"/>
    <mergeCell ref="A157:L157"/>
    <mergeCell ref="A162:O162"/>
    <mergeCell ref="A174:O174"/>
    <mergeCell ref="A175:O175"/>
    <mergeCell ref="B168:D168"/>
    <mergeCell ref="E168:L168"/>
    <mergeCell ref="A169:O169"/>
    <mergeCell ref="A170:O170"/>
    <mergeCell ref="A171:O171"/>
    <mergeCell ref="A173:O173"/>
    <mergeCell ref="B165:D165"/>
    <mergeCell ref="E165:L165"/>
    <mergeCell ref="B166:D166"/>
    <mergeCell ref="E166:L166"/>
    <mergeCell ref="B167:D167"/>
    <mergeCell ref="E167:L167"/>
    <mergeCell ref="A172:O172"/>
    <mergeCell ref="P84:Q84"/>
    <mergeCell ref="P85:P86"/>
    <mergeCell ref="Q85:Q86"/>
    <mergeCell ref="M31:N31"/>
    <mergeCell ref="M32:M33"/>
    <mergeCell ref="N32:N33"/>
    <mergeCell ref="M76:N76"/>
    <mergeCell ref="M77:M78"/>
    <mergeCell ref="N77:N78"/>
    <mergeCell ref="P39:Q39"/>
    <mergeCell ref="P40:P41"/>
    <mergeCell ref="Q40:Q41"/>
    <mergeCell ref="M71:M73"/>
    <mergeCell ref="N71:N73"/>
    <mergeCell ref="O40:O41"/>
  </mergeCells>
  <hyperlinks>
    <hyperlink ref="M143" location="sub_777" display="sub_777"/>
    <hyperlink ref="P143" location="sub_666" display="sub_666"/>
  </hyperlinks>
  <pageMargins left="0.55118110236220474" right="0.31496062992125984" top="0.35433070866141736" bottom="0.35433070866141736" header="0.31496062992125984" footer="0.31496062992125984"/>
  <pageSetup paperSize="9" scale="52" fitToHeight="0" orientation="landscape" r:id="rId1"/>
  <rowBreaks count="1" manualBreakCount="1">
    <brk id="24" max="16" man="1"/>
  </rowBreaks>
</worksheet>
</file>

<file path=xl/worksheets/sheet50.xml><?xml version="1.0" encoding="utf-8"?>
<worksheet xmlns="http://schemas.openxmlformats.org/spreadsheetml/2006/main" xmlns:r="http://schemas.openxmlformats.org/officeDocument/2006/relationships">
  <sheetPr codeName="Лист50"/>
  <dimension ref="A1:AE180"/>
  <sheetViews>
    <sheetView view="pageBreakPreview" topLeftCell="A37" zoomScale="80" zoomScaleNormal="70" zoomScaleSheetLayoutView="80" workbookViewId="0">
      <selection activeCell="J109" sqref="J109"/>
    </sheetView>
  </sheetViews>
  <sheetFormatPr defaultRowHeight="18.75"/>
  <cols>
    <col min="1" max="1" width="28.7109375" style="4" customWidth="1"/>
    <col min="2" max="2" width="22.42578125" style="4" customWidth="1"/>
    <col min="3" max="3" width="19.42578125" style="4" customWidth="1"/>
    <col min="4" max="4" width="11.7109375" style="4" customWidth="1"/>
    <col min="5" max="5" width="17.42578125" style="4" customWidth="1"/>
    <col min="6" max="6" width="17.5703125" style="4" customWidth="1"/>
    <col min="7" max="7" width="21.5703125" style="4" customWidth="1"/>
    <col min="8" max="8" width="11.42578125" style="4" customWidth="1"/>
    <col min="9" max="9" width="7.140625" style="4" customWidth="1"/>
    <col min="10" max="11" width="12.140625" style="4" customWidth="1"/>
    <col min="12" max="12" width="11.42578125" style="4" customWidth="1"/>
    <col min="13" max="13" width="15.28515625" style="4" customWidth="1"/>
    <col min="14" max="14" width="12.7109375" style="4" customWidth="1"/>
    <col min="15" max="15" width="12.4257812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4" t="s">
        <v>536</v>
      </c>
    </row>
    <row r="2" spans="1:15">
      <c r="L2" s="4" t="s">
        <v>485</v>
      </c>
    </row>
    <row r="3" spans="1:15" ht="35.25" customHeight="1">
      <c r="A3" s="228" t="s">
        <v>465</v>
      </c>
      <c r="B3" s="229"/>
      <c r="C3" s="229"/>
      <c r="D3" s="229"/>
      <c r="E3" s="229"/>
      <c r="F3" s="229"/>
      <c r="G3" s="229"/>
      <c r="H3" s="229"/>
      <c r="I3" s="229"/>
      <c r="J3" s="229"/>
      <c r="K3" s="229"/>
      <c r="L3" s="229"/>
      <c r="M3" s="229"/>
      <c r="N3" s="229"/>
      <c r="O3" s="229"/>
    </row>
    <row r="4" spans="1:15" ht="30.75" customHeight="1">
      <c r="A4" s="230" t="s">
        <v>225</v>
      </c>
      <c r="B4" s="231"/>
      <c r="C4" s="231"/>
      <c r="D4" s="231"/>
      <c r="E4" s="231"/>
      <c r="F4" s="231"/>
      <c r="G4" s="231"/>
      <c r="H4" s="231"/>
      <c r="I4" s="231"/>
      <c r="J4" s="231"/>
      <c r="K4" s="231"/>
      <c r="L4" s="231"/>
      <c r="M4" s="231"/>
      <c r="N4" s="231"/>
      <c r="O4" s="231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232" t="s">
        <v>3</v>
      </c>
      <c r="O5" s="233"/>
    </row>
    <row r="6" spans="1:15" ht="18.75" customHeight="1">
      <c r="A6" s="212"/>
      <c r="B6" s="212"/>
      <c r="C6" s="212"/>
      <c r="D6" s="212"/>
      <c r="E6" s="212"/>
      <c r="F6" s="212"/>
      <c r="G6" s="212"/>
      <c r="H6" s="212"/>
      <c r="I6" s="212"/>
      <c r="J6" s="212"/>
      <c r="K6" s="222" t="s">
        <v>4</v>
      </c>
      <c r="L6" s="222"/>
      <c r="M6" s="223"/>
      <c r="N6" s="234" t="s">
        <v>5</v>
      </c>
      <c r="O6" s="235"/>
    </row>
    <row r="7" spans="1:15" ht="18.75" customHeight="1">
      <c r="A7" s="212"/>
      <c r="B7" s="212"/>
      <c r="C7" s="212"/>
      <c r="D7" s="212"/>
      <c r="E7" s="212"/>
      <c r="F7" s="212"/>
      <c r="G7" s="212"/>
      <c r="H7" s="212"/>
      <c r="I7" s="212"/>
      <c r="J7" s="212"/>
      <c r="K7" s="222" t="s">
        <v>179</v>
      </c>
      <c r="L7" s="222"/>
      <c r="M7" s="223"/>
      <c r="N7" s="224" t="s">
        <v>483</v>
      </c>
      <c r="O7" s="225"/>
    </row>
    <row r="8" spans="1:15">
      <c r="A8" s="70"/>
      <c r="B8" s="8"/>
      <c r="C8" s="8"/>
      <c r="D8" s="8"/>
      <c r="E8" s="8"/>
      <c r="F8" s="8"/>
      <c r="G8" s="8"/>
      <c r="H8" s="8"/>
      <c r="I8" s="8"/>
      <c r="J8" s="8"/>
      <c r="K8" s="222" t="s">
        <v>180</v>
      </c>
      <c r="L8" s="222"/>
      <c r="M8" s="223"/>
      <c r="N8" s="224" t="s">
        <v>224</v>
      </c>
      <c r="O8" s="225"/>
    </row>
    <row r="9" spans="1:15">
      <c r="A9" s="70"/>
      <c r="B9" s="8"/>
      <c r="C9" s="8"/>
      <c r="D9" s="8"/>
      <c r="E9" s="8"/>
      <c r="F9" s="8"/>
      <c r="G9" s="8"/>
      <c r="H9" s="8"/>
      <c r="I9" s="8"/>
      <c r="J9" s="8"/>
      <c r="K9" s="48"/>
      <c r="L9" s="48"/>
      <c r="M9" s="49" t="s">
        <v>183</v>
      </c>
      <c r="N9" s="50"/>
      <c r="O9" s="51"/>
    </row>
    <row r="10" spans="1:15" ht="18.75" customHeight="1">
      <c r="A10" s="212"/>
      <c r="B10" s="212"/>
      <c r="C10" s="212"/>
      <c r="D10" s="212"/>
      <c r="E10" s="212"/>
      <c r="F10" s="212"/>
      <c r="G10" s="212"/>
      <c r="H10" s="212"/>
      <c r="I10" s="212"/>
      <c r="J10" s="212"/>
      <c r="K10" s="222" t="s">
        <v>181</v>
      </c>
      <c r="L10" s="222"/>
      <c r="M10" s="223"/>
      <c r="N10" s="224" t="s">
        <v>159</v>
      </c>
      <c r="O10" s="225"/>
    </row>
    <row r="11" spans="1:15" ht="18.75" customHeight="1">
      <c r="A11" s="212"/>
      <c r="B11" s="212"/>
      <c r="C11" s="212"/>
      <c r="D11" s="212"/>
      <c r="E11" s="212"/>
      <c r="F11" s="212"/>
      <c r="G11" s="212"/>
      <c r="H11" s="212"/>
      <c r="I11" s="212"/>
      <c r="J11" s="212"/>
      <c r="K11" s="222" t="s">
        <v>182</v>
      </c>
      <c r="L11" s="222"/>
      <c r="M11" s="223"/>
      <c r="N11" s="224" t="s">
        <v>160</v>
      </c>
      <c r="O11" s="225"/>
    </row>
    <row r="12" spans="1:15">
      <c r="A12" s="52"/>
      <c r="B12" s="67"/>
      <c r="C12" s="67"/>
      <c r="D12" s="67"/>
      <c r="E12" s="67"/>
      <c r="F12" s="67"/>
      <c r="G12" s="67"/>
      <c r="H12" s="67"/>
      <c r="I12" s="67"/>
      <c r="J12" s="67"/>
      <c r="K12" s="226"/>
      <c r="L12" s="226"/>
      <c r="M12" s="227"/>
      <c r="N12" s="224"/>
      <c r="O12" s="225"/>
    </row>
    <row r="13" spans="1:15">
      <c r="A13" s="52"/>
      <c r="B13" s="67"/>
      <c r="C13" s="67"/>
      <c r="D13" s="67"/>
      <c r="E13" s="67"/>
      <c r="F13" s="67"/>
      <c r="G13" s="67"/>
      <c r="H13" s="67"/>
      <c r="I13" s="67"/>
      <c r="J13" s="67"/>
      <c r="K13" s="54"/>
      <c r="L13" s="54"/>
      <c r="M13" s="68"/>
      <c r="N13" s="69"/>
      <c r="O13" s="69"/>
    </row>
    <row r="14" spans="1:15" ht="39" customHeight="1">
      <c r="A14" s="217" t="s">
        <v>0</v>
      </c>
      <c r="B14" s="217"/>
      <c r="C14" s="217"/>
      <c r="D14" s="217"/>
      <c r="E14" s="217"/>
      <c r="F14" s="217"/>
      <c r="G14" s="217"/>
      <c r="H14" s="217"/>
      <c r="I14" s="217"/>
      <c r="J14" s="217"/>
      <c r="K14" s="217"/>
      <c r="L14" s="217"/>
      <c r="M14" s="217"/>
      <c r="N14" s="217"/>
      <c r="O14" s="217"/>
    </row>
    <row r="15" spans="1:15" ht="24.75" hidden="1" customHeight="1">
      <c r="A15" s="216" t="s">
        <v>1</v>
      </c>
      <c r="B15" s="216"/>
      <c r="C15" s="216"/>
      <c r="D15" s="216"/>
      <c r="E15" s="216"/>
      <c r="F15" s="216"/>
      <c r="G15" s="216"/>
      <c r="H15" s="216"/>
      <c r="I15" s="216"/>
      <c r="J15" s="216"/>
      <c r="K15" s="216"/>
      <c r="L15" s="216"/>
      <c r="M15" s="216"/>
      <c r="N15" s="216"/>
      <c r="O15" s="216"/>
    </row>
    <row r="16" spans="1:15" ht="16.5" hidden="1" customHeight="1">
      <c r="A16" s="216" t="s">
        <v>2</v>
      </c>
      <c r="B16" s="217"/>
      <c r="C16" s="217"/>
      <c r="D16" s="217"/>
      <c r="E16" s="217"/>
      <c r="F16" s="217"/>
      <c r="G16" s="217"/>
      <c r="H16" s="217"/>
      <c r="I16" s="217"/>
      <c r="J16" s="217"/>
      <c r="K16" s="217"/>
      <c r="L16" s="217"/>
      <c r="M16" s="217"/>
      <c r="N16" s="217"/>
      <c r="O16" s="217"/>
    </row>
    <row r="17" spans="1:18" ht="137.25" customHeight="1">
      <c r="A17" s="218" t="s">
        <v>484</v>
      </c>
      <c r="B17" s="218"/>
      <c r="C17" s="218"/>
      <c r="D17" s="218"/>
      <c r="E17" s="218"/>
      <c r="F17" s="218"/>
      <c r="G17" s="218"/>
      <c r="H17" s="218"/>
      <c r="I17" s="218"/>
      <c r="J17" s="218"/>
      <c r="K17" s="218"/>
      <c r="L17" s="218"/>
      <c r="M17" s="218"/>
      <c r="N17" s="218"/>
      <c r="O17" s="218"/>
    </row>
    <row r="18" spans="1:18" ht="185.25" customHeight="1">
      <c r="A18" s="219"/>
      <c r="B18" s="219"/>
      <c r="C18" s="219"/>
      <c r="D18" s="219"/>
      <c r="E18" s="219"/>
      <c r="F18" s="219"/>
      <c r="G18" s="219"/>
      <c r="H18" s="219"/>
      <c r="I18" s="219"/>
      <c r="J18" s="219"/>
      <c r="K18" s="219"/>
      <c r="L18" s="219"/>
      <c r="M18" s="219"/>
      <c r="N18" s="219"/>
      <c r="O18" s="219"/>
      <c r="P18" s="24"/>
      <c r="Q18" s="24"/>
      <c r="R18" s="24"/>
    </row>
    <row r="19" spans="1:18" ht="27" customHeight="1">
      <c r="A19" s="220" t="s">
        <v>89</v>
      </c>
      <c r="B19" s="220"/>
      <c r="C19" s="220"/>
      <c r="D19" s="220"/>
      <c r="E19" s="220"/>
      <c r="F19" s="220"/>
      <c r="G19" s="220"/>
      <c r="H19" s="220"/>
      <c r="I19" s="220"/>
      <c r="J19" s="220"/>
      <c r="K19" s="47"/>
      <c r="L19" s="47"/>
      <c r="M19" s="47"/>
      <c r="N19" s="47"/>
      <c r="O19" s="47"/>
      <c r="P19" s="24"/>
      <c r="Q19" s="24"/>
      <c r="R19" s="24"/>
    </row>
    <row r="20" spans="1:18" ht="35.25" customHeight="1">
      <c r="A20" s="221" t="s">
        <v>150</v>
      </c>
      <c r="B20" s="221"/>
      <c r="C20" s="221"/>
      <c r="D20" s="221"/>
      <c r="E20" s="221"/>
      <c r="F20" s="221"/>
      <c r="G20" s="221"/>
      <c r="H20" s="221"/>
      <c r="I20" s="221"/>
      <c r="J20" s="221"/>
      <c r="K20" s="47"/>
      <c r="L20" s="47"/>
      <c r="M20" s="47"/>
      <c r="N20" s="47"/>
      <c r="O20" s="47"/>
      <c r="P20" s="24"/>
      <c r="Q20" s="24"/>
      <c r="R20" s="24"/>
    </row>
    <row r="21" spans="1:18">
      <c r="A21" s="212" t="s">
        <v>90</v>
      </c>
      <c r="B21" s="212"/>
      <c r="C21" s="212"/>
      <c r="D21" s="212"/>
      <c r="E21" s="212"/>
      <c r="F21" s="212"/>
      <c r="G21" s="212"/>
      <c r="H21" s="212"/>
      <c r="I21" s="212"/>
      <c r="J21" s="212"/>
      <c r="K21" s="54"/>
      <c r="L21" s="54"/>
      <c r="M21" s="68"/>
      <c r="N21" s="69"/>
      <c r="O21" s="69"/>
    </row>
    <row r="22" spans="1:18" ht="18.75" customHeight="1">
      <c r="A22" s="213" t="s">
        <v>233</v>
      </c>
      <c r="B22" s="213"/>
      <c r="C22" s="213"/>
      <c r="D22" s="213"/>
      <c r="E22" s="213"/>
      <c r="F22" s="213"/>
      <c r="G22" s="213"/>
      <c r="H22" s="213"/>
      <c r="I22" s="213"/>
      <c r="J22" s="213"/>
      <c r="K22" s="7"/>
      <c r="L22" s="7"/>
      <c r="M22" s="7"/>
      <c r="N22" s="7"/>
      <c r="O22" s="7"/>
    </row>
    <row r="23" spans="1:18">
      <c r="A23" s="214" t="s">
        <v>192</v>
      </c>
      <c r="B23" s="214"/>
      <c r="C23" s="214"/>
      <c r="D23" s="214"/>
      <c r="E23" s="214"/>
      <c r="F23" s="214"/>
      <c r="G23" s="214"/>
      <c r="H23" s="214"/>
      <c r="I23" s="214"/>
      <c r="J23" s="214"/>
      <c r="K23" s="7"/>
      <c r="L23" s="7"/>
      <c r="M23" s="7"/>
      <c r="N23" s="7"/>
      <c r="O23" s="7"/>
    </row>
    <row r="24" spans="1:18">
      <c r="A24" s="215"/>
      <c r="B24" s="215"/>
      <c r="C24" s="215"/>
      <c r="D24" s="215"/>
      <c r="E24" s="215"/>
      <c r="F24" s="215"/>
      <c r="G24" s="215"/>
      <c r="H24" s="215"/>
      <c r="I24" s="215"/>
      <c r="J24" s="215"/>
      <c r="K24" s="7"/>
      <c r="L24" s="7"/>
      <c r="M24" s="7"/>
      <c r="N24" s="7"/>
      <c r="O24" s="7"/>
    </row>
    <row r="25" spans="1:18">
      <c r="A25" s="169" t="s">
        <v>6</v>
      </c>
      <c r="B25" s="170"/>
      <c r="C25" s="170"/>
      <c r="D25" s="170"/>
      <c r="E25" s="170"/>
      <c r="F25" s="170"/>
      <c r="G25" s="170"/>
      <c r="H25" s="170"/>
      <c r="I25" s="170"/>
      <c r="J25" s="170"/>
      <c r="K25" s="170"/>
      <c r="L25" s="170"/>
      <c r="M25" s="170"/>
      <c r="N25" s="170"/>
      <c r="O25" s="170"/>
    </row>
    <row r="26" spans="1:18" ht="42" customHeight="1">
      <c r="A26" s="169" t="s">
        <v>7</v>
      </c>
      <c r="B26" s="169"/>
      <c r="C26" s="169"/>
      <c r="D26" s="169"/>
      <c r="E26" s="169"/>
      <c r="F26" s="169"/>
      <c r="G26" s="169"/>
      <c r="H26" s="169"/>
      <c r="I26" s="169"/>
      <c r="J26" s="169"/>
      <c r="K26" s="169"/>
      <c r="L26" s="169"/>
      <c r="M26" s="210" t="s">
        <v>193</v>
      </c>
      <c r="N26" s="165" t="s">
        <v>238</v>
      </c>
      <c r="O26" s="7"/>
    </row>
    <row r="27" spans="1:18">
      <c r="A27" s="161" t="s">
        <v>8</v>
      </c>
      <c r="B27" s="161"/>
      <c r="C27" s="161"/>
      <c r="D27" s="161"/>
      <c r="E27" s="161"/>
      <c r="F27" s="161"/>
      <c r="G27" s="161"/>
      <c r="H27" s="161"/>
      <c r="I27" s="161"/>
      <c r="J27" s="161"/>
      <c r="K27" s="161"/>
      <c r="L27" s="161"/>
      <c r="M27" s="211"/>
      <c r="N27" s="165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211"/>
      <c r="N28" s="165"/>
      <c r="O28" s="7"/>
    </row>
    <row r="29" spans="1:18">
      <c r="A29" s="161" t="s">
        <v>86</v>
      </c>
      <c r="B29" s="161"/>
      <c r="C29" s="161"/>
      <c r="D29" s="161"/>
      <c r="E29" s="161"/>
      <c r="F29" s="161"/>
      <c r="G29" s="161"/>
      <c r="H29" s="161"/>
      <c r="I29" s="161"/>
      <c r="J29" s="161"/>
      <c r="K29" s="161"/>
      <c r="L29" s="161"/>
      <c r="M29" s="7"/>
      <c r="N29" s="8"/>
      <c r="O29" s="7"/>
    </row>
    <row r="30" spans="1:18">
      <c r="A30" s="160" t="s">
        <v>98</v>
      </c>
      <c r="B30" s="160"/>
      <c r="C30" s="160"/>
      <c r="D30" s="160"/>
      <c r="E30" s="160"/>
      <c r="F30" s="160"/>
      <c r="G30" s="160"/>
      <c r="H30" s="160"/>
      <c r="I30" s="160"/>
      <c r="J30" s="160"/>
      <c r="K30" s="7"/>
      <c r="L30" s="7"/>
      <c r="M30" s="7"/>
      <c r="N30" s="8"/>
      <c r="O30" s="7"/>
    </row>
    <row r="31" spans="1:18" ht="78.75" customHeight="1">
      <c r="A31" s="163" t="s">
        <v>87</v>
      </c>
      <c r="B31" s="163" t="s">
        <v>10</v>
      </c>
      <c r="C31" s="163"/>
      <c r="D31" s="163"/>
      <c r="E31" s="163" t="s">
        <v>11</v>
      </c>
      <c r="F31" s="163"/>
      <c r="G31" s="163" t="s">
        <v>12</v>
      </c>
      <c r="H31" s="163"/>
      <c r="I31" s="163"/>
      <c r="J31" s="163" t="s">
        <v>13</v>
      </c>
      <c r="K31" s="163"/>
      <c r="L31" s="163"/>
      <c r="M31" s="187" t="s">
        <v>184</v>
      </c>
      <c r="N31" s="189"/>
      <c r="O31" s="7"/>
    </row>
    <row r="32" spans="1:18" ht="59.25" customHeight="1">
      <c r="A32" s="166"/>
      <c r="B32" s="163"/>
      <c r="C32" s="163"/>
      <c r="D32" s="163"/>
      <c r="E32" s="163"/>
      <c r="F32" s="163"/>
      <c r="G32" s="163" t="s">
        <v>14</v>
      </c>
      <c r="H32" s="163" t="s">
        <v>24</v>
      </c>
      <c r="I32" s="163"/>
      <c r="J32" s="163" t="s">
        <v>226</v>
      </c>
      <c r="K32" s="163" t="s">
        <v>227</v>
      </c>
      <c r="L32" s="163" t="s">
        <v>232</v>
      </c>
      <c r="M32" s="165" t="s">
        <v>185</v>
      </c>
      <c r="N32" s="163" t="s">
        <v>186</v>
      </c>
      <c r="O32" s="7"/>
    </row>
    <row r="33" spans="1:17" ht="131.25">
      <c r="A33" s="166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166"/>
      <c r="H33" s="9" t="s">
        <v>15</v>
      </c>
      <c r="I33" s="9" t="s">
        <v>16</v>
      </c>
      <c r="J33" s="163"/>
      <c r="K33" s="163"/>
      <c r="L33" s="166"/>
      <c r="M33" s="165"/>
      <c r="N33" s="163"/>
      <c r="O33" s="7"/>
    </row>
    <row r="34" spans="1:17">
      <c r="A34" s="9">
        <v>1</v>
      </c>
      <c r="B34" s="9">
        <v>2</v>
      </c>
      <c r="C34" s="9">
        <v>3</v>
      </c>
      <c r="D34" s="9">
        <v>4</v>
      </c>
      <c r="E34" s="9">
        <v>5</v>
      </c>
      <c r="F34" s="9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53">
        <v>13</v>
      </c>
      <c r="N34" s="53">
        <v>14</v>
      </c>
      <c r="O34" s="7"/>
    </row>
    <row r="35" spans="1:17" ht="141.75">
      <c r="A35" s="238" t="s">
        <v>108</v>
      </c>
      <c r="B35" s="251" t="s">
        <v>108</v>
      </c>
      <c r="C35" s="239" t="s">
        <v>108</v>
      </c>
      <c r="D35" s="239" t="s">
        <v>108</v>
      </c>
      <c r="E35" s="251" t="s">
        <v>108</v>
      </c>
      <c r="F35" s="251" t="s">
        <v>18</v>
      </c>
      <c r="G35" s="10" t="s">
        <v>102</v>
      </c>
      <c r="H35" s="9" t="s">
        <v>97</v>
      </c>
      <c r="I35" s="9">
        <v>744</v>
      </c>
      <c r="J35" s="9">
        <v>95</v>
      </c>
      <c r="K35" s="11">
        <f>J35</f>
        <v>95</v>
      </c>
      <c r="L35" s="11">
        <f>J35</f>
        <v>95</v>
      </c>
      <c r="M35" s="53">
        <v>10</v>
      </c>
      <c r="N35" s="76">
        <v>10</v>
      </c>
      <c r="O35" s="7"/>
    </row>
    <row r="36" spans="1:17" ht="252">
      <c r="A36" s="205"/>
      <c r="B36" s="209"/>
      <c r="C36" s="207"/>
      <c r="D36" s="207"/>
      <c r="E36" s="209"/>
      <c r="F36" s="209"/>
      <c r="G36" s="10" t="s">
        <v>104</v>
      </c>
      <c r="H36" s="9" t="s">
        <v>97</v>
      </c>
      <c r="I36" s="9">
        <v>744</v>
      </c>
      <c r="J36" s="9">
        <v>100</v>
      </c>
      <c r="K36" s="38">
        <f>J36</f>
        <v>100</v>
      </c>
      <c r="L36" s="11">
        <f>J36</f>
        <v>100</v>
      </c>
      <c r="M36" s="53">
        <v>10</v>
      </c>
      <c r="N36" s="53">
        <v>10</v>
      </c>
      <c r="O36" s="7"/>
    </row>
    <row r="37" spans="1:17" ht="18.75" customHeight="1">
      <c r="A37" s="168"/>
      <c r="B37" s="168"/>
      <c r="C37" s="168"/>
      <c r="D37" s="168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</row>
    <row r="38" spans="1:17">
      <c r="A38" s="161" t="s">
        <v>101</v>
      </c>
      <c r="B38" s="161"/>
      <c r="C38" s="161"/>
      <c r="D38" s="161"/>
      <c r="E38" s="161"/>
      <c r="F38" s="161"/>
      <c r="G38" s="161"/>
      <c r="H38" s="161"/>
      <c r="I38" s="161"/>
      <c r="J38" s="161"/>
      <c r="K38" s="7"/>
      <c r="L38" s="7"/>
      <c r="M38" s="7"/>
      <c r="N38" s="7"/>
      <c r="O38" s="7"/>
    </row>
    <row r="39" spans="1:17" ht="117" customHeight="1">
      <c r="A39" s="163" t="s">
        <v>87</v>
      </c>
      <c r="B39" s="163" t="s">
        <v>10</v>
      </c>
      <c r="C39" s="163"/>
      <c r="D39" s="163"/>
      <c r="E39" s="163" t="s">
        <v>11</v>
      </c>
      <c r="F39" s="163"/>
      <c r="G39" s="163" t="s">
        <v>21</v>
      </c>
      <c r="H39" s="163"/>
      <c r="I39" s="163"/>
      <c r="J39" s="163" t="s">
        <v>22</v>
      </c>
      <c r="K39" s="163"/>
      <c r="L39" s="163"/>
      <c r="M39" s="163" t="s">
        <v>187</v>
      </c>
      <c r="N39" s="163"/>
      <c r="O39" s="163"/>
      <c r="P39" s="187" t="s">
        <v>184</v>
      </c>
      <c r="Q39" s="189"/>
    </row>
    <row r="40" spans="1:17" ht="55.5" customHeight="1">
      <c r="A40" s="166"/>
      <c r="B40" s="163"/>
      <c r="C40" s="163"/>
      <c r="D40" s="163"/>
      <c r="E40" s="163"/>
      <c r="F40" s="163"/>
      <c r="G40" s="163" t="s">
        <v>85</v>
      </c>
      <c r="H40" s="163" t="s">
        <v>24</v>
      </c>
      <c r="I40" s="163"/>
      <c r="J40" s="163" t="s">
        <v>226</v>
      </c>
      <c r="K40" s="163" t="s">
        <v>227</v>
      </c>
      <c r="L40" s="163" t="s">
        <v>228</v>
      </c>
      <c r="M40" s="163" t="s">
        <v>226</v>
      </c>
      <c r="N40" s="163" t="s">
        <v>227</v>
      </c>
      <c r="O40" s="163" t="s">
        <v>229</v>
      </c>
      <c r="P40" s="163" t="s">
        <v>185</v>
      </c>
      <c r="Q40" s="163" t="s">
        <v>186</v>
      </c>
    </row>
    <row r="41" spans="1:17" ht="131.25">
      <c r="A41" s="166"/>
      <c r="B41" s="9" t="s">
        <v>25</v>
      </c>
      <c r="C41" s="9" t="s">
        <v>26</v>
      </c>
      <c r="D41" s="9" t="s">
        <v>27</v>
      </c>
      <c r="E41" s="9" t="s">
        <v>28</v>
      </c>
      <c r="F41" s="44" t="s">
        <v>174</v>
      </c>
      <c r="G41" s="166"/>
      <c r="H41" s="9" t="s">
        <v>29</v>
      </c>
      <c r="I41" s="9" t="s">
        <v>16</v>
      </c>
      <c r="J41" s="163"/>
      <c r="K41" s="163"/>
      <c r="L41" s="166"/>
      <c r="M41" s="163"/>
      <c r="N41" s="163"/>
      <c r="O41" s="166"/>
      <c r="P41" s="163"/>
      <c r="Q41" s="163"/>
    </row>
    <row r="42" spans="1:17">
      <c r="A42" s="9">
        <v>1</v>
      </c>
      <c r="B42" s="9">
        <v>2</v>
      </c>
      <c r="C42" s="9">
        <v>3</v>
      </c>
      <c r="D42" s="9">
        <v>4</v>
      </c>
      <c r="E42" s="9">
        <v>5</v>
      </c>
      <c r="F42" s="9">
        <v>6</v>
      </c>
      <c r="G42" s="9">
        <v>7</v>
      </c>
      <c r="H42" s="9">
        <v>8</v>
      </c>
      <c r="I42" s="9">
        <v>9</v>
      </c>
      <c r="J42" s="9">
        <v>10</v>
      </c>
      <c r="K42" s="9">
        <v>11</v>
      </c>
      <c r="L42" s="9">
        <v>12</v>
      </c>
      <c r="M42" s="9">
        <v>13</v>
      </c>
      <c r="N42" s="9">
        <v>14</v>
      </c>
      <c r="O42" s="9">
        <v>15</v>
      </c>
      <c r="P42" s="71">
        <v>16</v>
      </c>
      <c r="Q42" s="71">
        <v>17</v>
      </c>
    </row>
    <row r="43" spans="1:17" ht="112.5">
      <c r="A43" s="156" t="s">
        <v>234</v>
      </c>
      <c r="B43" s="80" t="s">
        <v>195</v>
      </c>
      <c r="C43" s="2" t="s">
        <v>17</v>
      </c>
      <c r="D43" s="2" t="s">
        <v>167</v>
      </c>
      <c r="E43" s="125" t="s">
        <v>30</v>
      </c>
      <c r="F43" s="124" t="s">
        <v>56</v>
      </c>
      <c r="G43" s="124" t="s">
        <v>31</v>
      </c>
      <c r="H43" s="124" t="s">
        <v>32</v>
      </c>
      <c r="I43" s="3" t="s">
        <v>107</v>
      </c>
      <c r="J43" s="124">
        <v>26</v>
      </c>
      <c r="K43" s="124">
        <f>J43</f>
        <v>26</v>
      </c>
      <c r="L43" s="124">
        <f>J43</f>
        <v>26</v>
      </c>
      <c r="M43" s="124" t="s">
        <v>18</v>
      </c>
      <c r="N43" s="124" t="s">
        <v>18</v>
      </c>
      <c r="O43" s="124" t="s">
        <v>18</v>
      </c>
      <c r="P43" s="125">
        <v>10</v>
      </c>
      <c r="Q43" s="76">
        <f>J43*0.1</f>
        <v>3</v>
      </c>
    </row>
    <row r="44" spans="1:17" ht="112.5" hidden="1">
      <c r="A44" s="121" t="s">
        <v>236</v>
      </c>
      <c r="B44" s="80" t="s">
        <v>196</v>
      </c>
      <c r="C44" s="124" t="s">
        <v>19</v>
      </c>
      <c r="D44" s="2" t="s">
        <v>167</v>
      </c>
      <c r="E44" s="125" t="s">
        <v>30</v>
      </c>
      <c r="F44" s="124" t="s">
        <v>56</v>
      </c>
      <c r="G44" s="124" t="s">
        <v>31</v>
      </c>
      <c r="H44" s="124" t="s">
        <v>32</v>
      </c>
      <c r="I44" s="3" t="s">
        <v>107</v>
      </c>
      <c r="J44" s="124"/>
      <c r="K44" s="124">
        <f t="shared" ref="K44:K50" si="0">J44</f>
        <v>0</v>
      </c>
      <c r="L44" s="124">
        <f t="shared" ref="L44:L50" si="1">J44</f>
        <v>0</v>
      </c>
      <c r="M44" s="124" t="s">
        <v>18</v>
      </c>
      <c r="N44" s="124" t="s">
        <v>18</v>
      </c>
      <c r="O44" s="124" t="s">
        <v>18</v>
      </c>
      <c r="P44" s="125">
        <v>10</v>
      </c>
      <c r="Q44" s="76">
        <f>J44*0.1</f>
        <v>0</v>
      </c>
    </row>
    <row r="45" spans="1:17" ht="150" hidden="1">
      <c r="A45" s="45" t="s">
        <v>175</v>
      </c>
      <c r="B45" s="80" t="s">
        <v>200</v>
      </c>
      <c r="C45" s="2" t="s">
        <v>17</v>
      </c>
      <c r="D45" s="124" t="s">
        <v>167</v>
      </c>
      <c r="E45" s="125" t="s">
        <v>30</v>
      </c>
      <c r="F45" s="124" t="s">
        <v>88</v>
      </c>
      <c r="G45" s="124" t="s">
        <v>31</v>
      </c>
      <c r="H45" s="124" t="s">
        <v>32</v>
      </c>
      <c r="I45" s="3" t="s">
        <v>107</v>
      </c>
      <c r="J45" s="124"/>
      <c r="K45" s="124">
        <f t="shared" si="0"/>
        <v>0</v>
      </c>
      <c r="L45" s="124">
        <f t="shared" si="1"/>
        <v>0</v>
      </c>
      <c r="M45" s="124" t="s">
        <v>18</v>
      </c>
      <c r="N45" s="124" t="s">
        <v>18</v>
      </c>
      <c r="O45" s="124" t="s">
        <v>18</v>
      </c>
      <c r="P45" s="125">
        <v>10</v>
      </c>
      <c r="Q45" s="76">
        <f t="shared" ref="Q45:Q52" si="2">J45*0.1</f>
        <v>0</v>
      </c>
    </row>
    <row r="46" spans="1:17" ht="131.25" hidden="1">
      <c r="A46" s="79" t="s">
        <v>197</v>
      </c>
      <c r="B46" s="80" t="s">
        <v>198</v>
      </c>
      <c r="C46" s="2" t="s">
        <v>19</v>
      </c>
      <c r="D46" s="124" t="s">
        <v>167</v>
      </c>
      <c r="E46" s="125" t="s">
        <v>30</v>
      </c>
      <c r="F46" s="124" t="s">
        <v>88</v>
      </c>
      <c r="G46" s="124" t="s">
        <v>31</v>
      </c>
      <c r="H46" s="124" t="s">
        <v>32</v>
      </c>
      <c r="I46" s="3" t="s">
        <v>107</v>
      </c>
      <c r="J46" s="124"/>
      <c r="K46" s="124">
        <f t="shared" si="0"/>
        <v>0</v>
      </c>
      <c r="L46" s="124">
        <f t="shared" si="1"/>
        <v>0</v>
      </c>
      <c r="M46" s="124" t="s">
        <v>18</v>
      </c>
      <c r="N46" s="124" t="s">
        <v>18</v>
      </c>
      <c r="O46" s="124" t="s">
        <v>18</v>
      </c>
      <c r="P46" s="125">
        <v>10</v>
      </c>
      <c r="Q46" s="76">
        <f t="shared" si="2"/>
        <v>0</v>
      </c>
    </row>
    <row r="47" spans="1:17" ht="112.5">
      <c r="A47" s="121" t="s">
        <v>237</v>
      </c>
      <c r="B47" s="80" t="s">
        <v>196</v>
      </c>
      <c r="C47" s="2" t="s">
        <v>19</v>
      </c>
      <c r="D47" s="124" t="s">
        <v>173</v>
      </c>
      <c r="E47" s="125" t="s">
        <v>30</v>
      </c>
      <c r="F47" s="124" t="s">
        <v>56</v>
      </c>
      <c r="G47" s="124" t="s">
        <v>31</v>
      </c>
      <c r="H47" s="124" t="s">
        <v>32</v>
      </c>
      <c r="I47" s="3" t="s">
        <v>107</v>
      </c>
      <c r="J47" s="124">
        <v>48</v>
      </c>
      <c r="K47" s="124">
        <f t="shared" si="0"/>
        <v>48</v>
      </c>
      <c r="L47" s="124">
        <f t="shared" si="1"/>
        <v>48</v>
      </c>
      <c r="M47" s="124" t="s">
        <v>18</v>
      </c>
      <c r="N47" s="124" t="s">
        <v>18</v>
      </c>
      <c r="O47" s="124" t="s">
        <v>18</v>
      </c>
      <c r="P47" s="125">
        <v>10</v>
      </c>
      <c r="Q47" s="76">
        <f t="shared" si="2"/>
        <v>5</v>
      </c>
    </row>
    <row r="48" spans="1:17" ht="112.5">
      <c r="A48" s="121" t="s">
        <v>235</v>
      </c>
      <c r="B48" s="80" t="s">
        <v>195</v>
      </c>
      <c r="C48" s="2" t="s">
        <v>17</v>
      </c>
      <c r="D48" s="124" t="s">
        <v>173</v>
      </c>
      <c r="E48" s="125" t="s">
        <v>30</v>
      </c>
      <c r="F48" s="124" t="s">
        <v>56</v>
      </c>
      <c r="G48" s="124" t="s">
        <v>31</v>
      </c>
      <c r="H48" s="124" t="s">
        <v>32</v>
      </c>
      <c r="I48" s="3" t="s">
        <v>107</v>
      </c>
      <c r="J48" s="124">
        <v>201</v>
      </c>
      <c r="K48" s="124">
        <f t="shared" si="0"/>
        <v>201</v>
      </c>
      <c r="L48" s="124">
        <f t="shared" si="1"/>
        <v>201</v>
      </c>
      <c r="M48" s="124" t="s">
        <v>18</v>
      </c>
      <c r="N48" s="124" t="s">
        <v>18</v>
      </c>
      <c r="O48" s="124" t="s">
        <v>18</v>
      </c>
      <c r="P48" s="125">
        <v>10</v>
      </c>
      <c r="Q48" s="76">
        <f t="shared" si="2"/>
        <v>20</v>
      </c>
    </row>
    <row r="49" spans="1:17" ht="150" hidden="1">
      <c r="A49" s="79" t="s">
        <v>201</v>
      </c>
      <c r="B49" s="80" t="s">
        <v>200</v>
      </c>
      <c r="C49" s="2" t="s">
        <v>17</v>
      </c>
      <c r="D49" s="36" t="s">
        <v>173</v>
      </c>
      <c r="E49" s="37" t="s">
        <v>30</v>
      </c>
      <c r="F49" s="44" t="s">
        <v>88</v>
      </c>
      <c r="G49" s="36" t="s">
        <v>31</v>
      </c>
      <c r="H49" s="36" t="s">
        <v>32</v>
      </c>
      <c r="I49" s="3" t="s">
        <v>107</v>
      </c>
      <c r="J49" s="85"/>
      <c r="K49" s="74">
        <f t="shared" si="0"/>
        <v>0</v>
      </c>
      <c r="L49" s="74">
        <f t="shared" si="1"/>
        <v>0</v>
      </c>
      <c r="M49" s="74" t="s">
        <v>18</v>
      </c>
      <c r="N49" s="74" t="s">
        <v>18</v>
      </c>
      <c r="O49" s="74" t="s">
        <v>18</v>
      </c>
      <c r="P49" s="73">
        <v>5</v>
      </c>
      <c r="Q49" s="76">
        <f t="shared" si="2"/>
        <v>0</v>
      </c>
    </row>
    <row r="50" spans="1:17" ht="131.25" hidden="1">
      <c r="A50" s="79" t="s">
        <v>202</v>
      </c>
      <c r="B50" s="80" t="s">
        <v>198</v>
      </c>
      <c r="C50" s="2" t="s">
        <v>19</v>
      </c>
      <c r="D50" s="36" t="s">
        <v>173</v>
      </c>
      <c r="E50" s="37" t="s">
        <v>30</v>
      </c>
      <c r="F50" s="44" t="s">
        <v>88</v>
      </c>
      <c r="G50" s="36" t="s">
        <v>31</v>
      </c>
      <c r="H50" s="36" t="s">
        <v>32</v>
      </c>
      <c r="I50" s="3" t="s">
        <v>107</v>
      </c>
      <c r="J50" s="74"/>
      <c r="K50" s="74">
        <f t="shared" si="0"/>
        <v>0</v>
      </c>
      <c r="L50" s="74">
        <f t="shared" si="1"/>
        <v>0</v>
      </c>
      <c r="M50" s="74" t="s">
        <v>18</v>
      </c>
      <c r="N50" s="74" t="s">
        <v>18</v>
      </c>
      <c r="O50" s="74" t="s">
        <v>18</v>
      </c>
      <c r="P50" s="73"/>
      <c r="Q50" s="76">
        <f t="shared" si="2"/>
        <v>0</v>
      </c>
    </row>
    <row r="51" spans="1:17" hidden="1">
      <c r="A51" s="20"/>
      <c r="B51" s="11"/>
      <c r="C51" s="9"/>
      <c r="D51" s="9"/>
      <c r="E51" s="11"/>
      <c r="F51" s="11"/>
      <c r="G51" s="9"/>
      <c r="H51" s="9"/>
      <c r="I51" s="3"/>
      <c r="J51" s="74"/>
      <c r="K51" s="74"/>
      <c r="L51" s="74"/>
      <c r="M51" s="74"/>
      <c r="N51" s="74"/>
      <c r="O51" s="74"/>
      <c r="P51" s="73"/>
      <c r="Q51" s="76">
        <f t="shared" si="2"/>
        <v>0</v>
      </c>
    </row>
    <row r="52" spans="1:17" ht="23.25" customHeight="1">
      <c r="A52" s="12" t="s">
        <v>94</v>
      </c>
      <c r="B52" s="11"/>
      <c r="C52" s="9"/>
      <c r="D52" s="9"/>
      <c r="E52" s="11"/>
      <c r="F52" s="11"/>
      <c r="G52" s="9"/>
      <c r="H52" s="9"/>
      <c r="I52" s="13"/>
      <c r="J52" s="74">
        <f>SUM(J43:J51)</f>
        <v>275</v>
      </c>
      <c r="K52" s="74">
        <f t="shared" ref="K52:L52" si="3">SUM(K43:K51)</f>
        <v>275</v>
      </c>
      <c r="L52" s="74">
        <f t="shared" si="3"/>
        <v>275</v>
      </c>
      <c r="M52" s="74"/>
      <c r="N52" s="74"/>
      <c r="O52" s="74"/>
      <c r="P52" s="73">
        <v>10</v>
      </c>
      <c r="Q52" s="76">
        <f t="shared" si="2"/>
        <v>28</v>
      </c>
    </row>
    <row r="53" spans="1:17">
      <c r="A53" s="162"/>
      <c r="B53" s="162"/>
      <c r="C53" s="162"/>
      <c r="D53" s="162"/>
      <c r="E53" s="162"/>
      <c r="F53" s="162"/>
      <c r="G53" s="162"/>
      <c r="H53" s="162"/>
      <c r="I53" s="162"/>
      <c r="J53" s="162"/>
      <c r="K53" s="162"/>
      <c r="L53" s="162"/>
      <c r="M53" s="162"/>
      <c r="N53" s="162"/>
      <c r="O53" s="162"/>
    </row>
    <row r="54" spans="1:17">
      <c r="A54" s="161" t="s">
        <v>33</v>
      </c>
      <c r="B54" s="161"/>
      <c r="C54" s="161"/>
      <c r="D54" s="161"/>
      <c r="E54" s="161"/>
      <c r="F54" s="161"/>
      <c r="G54" s="161"/>
      <c r="H54" s="161"/>
      <c r="I54" s="161"/>
      <c r="J54" s="161"/>
      <c r="K54" s="161"/>
      <c r="L54" s="161"/>
      <c r="M54" s="161"/>
      <c r="N54" s="161"/>
      <c r="O54" s="161"/>
    </row>
    <row r="55" spans="1:17">
      <c r="A55" s="163" t="s">
        <v>34</v>
      </c>
      <c r="B55" s="163"/>
      <c r="C55" s="163"/>
      <c r="D55" s="163"/>
      <c r="E55" s="163"/>
      <c r="F55" s="164"/>
      <c r="G55" s="164"/>
      <c r="H55" s="164"/>
      <c r="I55" s="164"/>
      <c r="J55" s="164"/>
      <c r="K55" s="164"/>
      <c r="L55" s="7"/>
      <c r="M55" s="7"/>
      <c r="N55" s="7"/>
      <c r="O55" s="7"/>
    </row>
    <row r="56" spans="1:17">
      <c r="A56" s="9" t="s">
        <v>35</v>
      </c>
      <c r="B56" s="9" t="s">
        <v>36</v>
      </c>
      <c r="C56" s="9" t="s">
        <v>37</v>
      </c>
      <c r="D56" s="9" t="s">
        <v>38</v>
      </c>
      <c r="E56" s="163" t="s">
        <v>15</v>
      </c>
      <c r="F56" s="164"/>
      <c r="G56" s="164"/>
      <c r="H56" s="164"/>
      <c r="I56" s="164"/>
      <c r="J56" s="164"/>
      <c r="K56" s="164"/>
      <c r="L56" s="7"/>
      <c r="M56" s="7"/>
      <c r="N56" s="7"/>
      <c r="O56" s="7"/>
    </row>
    <row r="57" spans="1:17">
      <c r="A57" s="9">
        <v>1</v>
      </c>
      <c r="B57" s="9">
        <v>2</v>
      </c>
      <c r="C57" s="9">
        <v>3</v>
      </c>
      <c r="D57" s="9">
        <v>4</v>
      </c>
      <c r="E57" s="163">
        <v>5</v>
      </c>
      <c r="F57" s="164"/>
      <c r="G57" s="164"/>
      <c r="H57" s="164"/>
      <c r="I57" s="164"/>
      <c r="J57" s="164"/>
      <c r="K57" s="164"/>
      <c r="L57" s="7"/>
      <c r="M57" s="7"/>
      <c r="N57" s="7"/>
      <c r="O57" s="7"/>
    </row>
    <row r="58" spans="1:17">
      <c r="A58" s="9" t="s">
        <v>18</v>
      </c>
      <c r="B58" s="9" t="s">
        <v>18</v>
      </c>
      <c r="C58" s="9" t="s">
        <v>18</v>
      </c>
      <c r="D58" s="9" t="s">
        <v>18</v>
      </c>
      <c r="E58" s="163" t="s">
        <v>18</v>
      </c>
      <c r="F58" s="165"/>
      <c r="G58" s="165"/>
      <c r="H58" s="165"/>
      <c r="I58" s="165"/>
      <c r="J58" s="165"/>
      <c r="K58" s="165"/>
      <c r="L58" s="7"/>
      <c r="M58" s="7"/>
      <c r="N58" s="7"/>
      <c r="O58" s="7"/>
    </row>
    <row r="59" spans="1:17">
      <c r="A59" s="161" t="s">
        <v>39</v>
      </c>
      <c r="B59" s="161"/>
      <c r="C59" s="161"/>
      <c r="D59" s="161"/>
      <c r="E59" s="161"/>
      <c r="F59" s="161"/>
      <c r="G59" s="7"/>
      <c r="H59" s="7"/>
      <c r="I59" s="7"/>
      <c r="J59" s="7"/>
      <c r="K59" s="7"/>
      <c r="L59" s="7"/>
      <c r="M59" s="7"/>
      <c r="N59" s="7"/>
      <c r="O59" s="7"/>
    </row>
    <row r="60" spans="1:17">
      <c r="A60" s="198" t="s">
        <v>40</v>
      </c>
      <c r="B60" s="198"/>
      <c r="C60" s="198"/>
      <c r="D60" s="198"/>
      <c r="E60" s="198"/>
      <c r="F60" s="198"/>
      <c r="G60" s="198"/>
      <c r="H60" s="198"/>
      <c r="I60" s="198"/>
      <c r="J60" s="198"/>
      <c r="K60" s="198"/>
      <c r="L60" s="14"/>
      <c r="M60" s="14"/>
      <c r="N60" s="14"/>
      <c r="O60" s="14"/>
    </row>
    <row r="61" spans="1:17" ht="40.5" customHeight="1">
      <c r="A61" s="199" t="s">
        <v>41</v>
      </c>
      <c r="B61" s="199"/>
      <c r="C61" s="199"/>
      <c r="D61" s="199"/>
      <c r="E61" s="199"/>
      <c r="F61" s="199"/>
      <c r="G61" s="199"/>
      <c r="H61" s="199"/>
      <c r="I61" s="199"/>
      <c r="J61" s="199"/>
      <c r="K61" s="199"/>
      <c r="L61" s="14"/>
      <c r="M61" s="14"/>
      <c r="N61" s="14"/>
      <c r="O61" s="14"/>
    </row>
    <row r="62" spans="1:17" ht="16.5" customHeight="1">
      <c r="A62" s="243" t="s">
        <v>42</v>
      </c>
      <c r="B62" s="243"/>
      <c r="C62" s="243"/>
      <c r="D62" s="243"/>
      <c r="E62" s="243"/>
      <c r="F62" s="243"/>
      <c r="G62" s="243"/>
      <c r="H62" s="243"/>
      <c r="I62" s="243"/>
      <c r="J62" s="243"/>
      <c r="K62" s="243"/>
      <c r="L62" s="14"/>
      <c r="M62" s="14"/>
      <c r="N62" s="14"/>
      <c r="O62" s="14"/>
    </row>
    <row r="63" spans="1:17">
      <c r="A63" s="161" t="s">
        <v>43</v>
      </c>
      <c r="B63" s="161"/>
      <c r="C63" s="161"/>
      <c r="D63" s="161"/>
      <c r="E63" s="161"/>
      <c r="F63" s="161"/>
      <c r="G63" s="161"/>
      <c r="H63" s="161"/>
      <c r="I63" s="161"/>
      <c r="J63" s="7"/>
      <c r="K63" s="7"/>
      <c r="L63" s="7"/>
      <c r="M63" s="7"/>
      <c r="N63" s="7"/>
      <c r="O63" s="7"/>
    </row>
    <row r="64" spans="1:17" ht="18.75" customHeight="1">
      <c r="A64" s="236" t="s">
        <v>44</v>
      </c>
      <c r="B64" s="236"/>
      <c r="C64" s="236"/>
      <c r="D64" s="236"/>
      <c r="E64" s="236" t="s">
        <v>45</v>
      </c>
      <c r="F64" s="236"/>
      <c r="G64" s="236"/>
      <c r="H64" s="236" t="s">
        <v>46</v>
      </c>
      <c r="I64" s="236"/>
      <c r="J64" s="236"/>
      <c r="K64" s="236"/>
      <c r="L64" s="236"/>
      <c r="M64" s="95"/>
      <c r="N64" s="95"/>
      <c r="O64" s="95"/>
      <c r="P64" s="95"/>
    </row>
    <row r="65" spans="1:15">
      <c r="A65" s="237">
        <v>1</v>
      </c>
      <c r="B65" s="237"/>
      <c r="C65" s="237"/>
      <c r="D65" s="237"/>
      <c r="E65" s="240">
        <v>2</v>
      </c>
      <c r="F65" s="241"/>
      <c r="G65" s="242"/>
      <c r="H65" s="236">
        <v>3</v>
      </c>
      <c r="I65" s="236"/>
      <c r="J65" s="236"/>
      <c r="K65" s="236"/>
      <c r="L65" s="236"/>
    </row>
    <row r="66" spans="1:15" ht="64.5" customHeight="1">
      <c r="A66" s="252" t="s">
        <v>443</v>
      </c>
      <c r="B66" s="253"/>
      <c r="C66" s="253"/>
      <c r="D66" s="254"/>
      <c r="E66" s="240" t="s">
        <v>47</v>
      </c>
      <c r="F66" s="241"/>
      <c r="G66" s="242"/>
      <c r="H66" s="240" t="s">
        <v>48</v>
      </c>
      <c r="I66" s="241"/>
      <c r="J66" s="241"/>
      <c r="K66" s="241"/>
      <c r="L66" s="242"/>
    </row>
    <row r="67" spans="1:15" ht="63" customHeight="1">
      <c r="A67" s="252" t="s">
        <v>443</v>
      </c>
      <c r="B67" s="253"/>
      <c r="C67" s="253"/>
      <c r="D67" s="254"/>
      <c r="E67" s="240" t="s">
        <v>49</v>
      </c>
      <c r="F67" s="241"/>
      <c r="G67" s="242"/>
      <c r="H67" s="240" t="s">
        <v>50</v>
      </c>
      <c r="I67" s="241"/>
      <c r="J67" s="241"/>
      <c r="K67" s="241"/>
      <c r="L67" s="242"/>
    </row>
    <row r="68" spans="1:15" ht="59.25" customHeight="1">
      <c r="A68" s="252" t="s">
        <v>443</v>
      </c>
      <c r="B68" s="253"/>
      <c r="C68" s="253"/>
      <c r="D68" s="254"/>
      <c r="E68" s="240" t="s">
        <v>52</v>
      </c>
      <c r="F68" s="241"/>
      <c r="G68" s="242"/>
      <c r="H68" s="240" t="s">
        <v>48</v>
      </c>
      <c r="I68" s="241"/>
      <c r="J68" s="241"/>
      <c r="K68" s="241"/>
      <c r="L68" s="242"/>
    </row>
    <row r="69" spans="1:15" ht="53.25" customHeight="1">
      <c r="A69" s="252" t="s">
        <v>444</v>
      </c>
      <c r="B69" s="253"/>
      <c r="C69" s="253"/>
      <c r="D69" s="254"/>
      <c r="E69" s="240" t="s">
        <v>51</v>
      </c>
      <c r="F69" s="241"/>
      <c r="G69" s="242"/>
      <c r="H69" s="255" t="s">
        <v>188</v>
      </c>
      <c r="I69" s="256"/>
      <c r="J69" s="256"/>
      <c r="K69" s="256"/>
      <c r="L69" s="257"/>
    </row>
    <row r="70" spans="1:15">
      <c r="A70" s="8"/>
      <c r="B70" s="8"/>
      <c r="C70" s="8"/>
      <c r="D70" s="8"/>
      <c r="E70" s="8"/>
      <c r="F70" s="8"/>
      <c r="G70" s="8"/>
      <c r="H70" s="8"/>
      <c r="I70" s="8"/>
      <c r="J70" s="7"/>
      <c r="K70" s="7"/>
      <c r="L70" s="7"/>
      <c r="M70" s="7"/>
      <c r="N70" s="7"/>
      <c r="O70" s="7"/>
    </row>
    <row r="71" spans="1:15" ht="29.25" customHeight="1">
      <c r="A71" s="169" t="s">
        <v>53</v>
      </c>
      <c r="B71" s="169"/>
      <c r="C71" s="169"/>
      <c r="D71" s="169"/>
      <c r="E71" s="169"/>
      <c r="F71" s="169"/>
      <c r="G71" s="169"/>
      <c r="H71" s="169"/>
      <c r="I71" s="169"/>
      <c r="J71" s="169"/>
      <c r="K71" s="169"/>
      <c r="L71" s="169"/>
      <c r="M71" s="210" t="s">
        <v>193</v>
      </c>
      <c r="N71" s="165" t="s">
        <v>203</v>
      </c>
      <c r="O71" s="7"/>
    </row>
    <row r="72" spans="1:15" ht="18" customHeight="1">
      <c r="A72" s="161" t="s">
        <v>54</v>
      </c>
      <c r="B72" s="161"/>
      <c r="C72" s="161"/>
      <c r="D72" s="161"/>
      <c r="E72" s="161"/>
      <c r="F72" s="161"/>
      <c r="G72" s="161"/>
      <c r="H72" s="161"/>
      <c r="I72" s="161"/>
      <c r="J72" s="161"/>
      <c r="K72" s="161"/>
      <c r="L72" s="161"/>
      <c r="M72" s="211"/>
      <c r="N72" s="165"/>
      <c r="O72" s="7"/>
    </row>
    <row r="73" spans="1:15">
      <c r="A73" s="161" t="s">
        <v>9</v>
      </c>
      <c r="B73" s="161"/>
      <c r="C73" s="161"/>
      <c r="D73" s="161"/>
      <c r="E73" s="161"/>
      <c r="F73" s="161"/>
      <c r="G73" s="161"/>
      <c r="H73" s="161"/>
      <c r="I73" s="161"/>
      <c r="J73" s="161"/>
      <c r="K73" s="161"/>
      <c r="L73" s="161"/>
      <c r="M73" s="211"/>
      <c r="N73" s="165"/>
      <c r="O73" s="7"/>
    </row>
    <row r="74" spans="1:15">
      <c r="A74" s="161" t="s">
        <v>86</v>
      </c>
      <c r="B74" s="161"/>
      <c r="C74" s="161"/>
      <c r="D74" s="161"/>
      <c r="E74" s="161"/>
      <c r="F74" s="161"/>
      <c r="G74" s="161"/>
      <c r="H74" s="161"/>
      <c r="I74" s="161"/>
      <c r="J74" s="161"/>
      <c r="K74" s="161"/>
      <c r="L74" s="161"/>
      <c r="M74" s="7"/>
      <c r="N74" s="8"/>
      <c r="O74" s="7"/>
    </row>
    <row r="75" spans="1:15">
      <c r="A75" s="161" t="s">
        <v>100</v>
      </c>
      <c r="B75" s="161"/>
      <c r="C75" s="161"/>
      <c r="D75" s="161"/>
      <c r="E75" s="161"/>
      <c r="F75" s="161"/>
      <c r="G75" s="161"/>
      <c r="H75" s="161"/>
      <c r="I75" s="161"/>
      <c r="J75" s="161"/>
      <c r="K75" s="7"/>
      <c r="L75" s="7"/>
      <c r="M75" s="7"/>
      <c r="N75" s="8"/>
      <c r="O75" s="7"/>
    </row>
    <row r="76" spans="1:15" ht="81" customHeight="1">
      <c r="A76" s="163" t="s">
        <v>87</v>
      </c>
      <c r="B76" s="163" t="s">
        <v>10</v>
      </c>
      <c r="C76" s="163"/>
      <c r="D76" s="163"/>
      <c r="E76" s="163" t="s">
        <v>11</v>
      </c>
      <c r="F76" s="163"/>
      <c r="G76" s="163" t="s">
        <v>12</v>
      </c>
      <c r="H76" s="163"/>
      <c r="I76" s="163"/>
      <c r="J76" s="163" t="s">
        <v>13</v>
      </c>
      <c r="K76" s="163"/>
      <c r="L76" s="163"/>
      <c r="M76" s="187" t="s">
        <v>184</v>
      </c>
      <c r="N76" s="189"/>
      <c r="O76" s="7"/>
    </row>
    <row r="77" spans="1:15" ht="59.25" customHeight="1">
      <c r="A77" s="166"/>
      <c r="B77" s="163"/>
      <c r="C77" s="163"/>
      <c r="D77" s="163"/>
      <c r="E77" s="163"/>
      <c r="F77" s="163"/>
      <c r="G77" s="163" t="s">
        <v>14</v>
      </c>
      <c r="H77" s="163" t="s">
        <v>24</v>
      </c>
      <c r="I77" s="163"/>
      <c r="J77" s="163" t="s">
        <v>226</v>
      </c>
      <c r="K77" s="163" t="s">
        <v>227</v>
      </c>
      <c r="L77" s="163" t="s">
        <v>232</v>
      </c>
      <c r="M77" s="165" t="s">
        <v>185</v>
      </c>
      <c r="N77" s="163" t="s">
        <v>186</v>
      </c>
      <c r="O77" s="7"/>
    </row>
    <row r="78" spans="1:15" ht="56.25">
      <c r="A78" s="166"/>
      <c r="B78" s="9" t="s">
        <v>26</v>
      </c>
      <c r="C78" s="9" t="s">
        <v>27</v>
      </c>
      <c r="D78" s="9" t="s">
        <v>18</v>
      </c>
      <c r="E78" s="9" t="s">
        <v>58</v>
      </c>
      <c r="F78" s="9" t="s">
        <v>18</v>
      </c>
      <c r="G78" s="166"/>
      <c r="H78" s="9" t="s">
        <v>15</v>
      </c>
      <c r="I78" s="9" t="s">
        <v>16</v>
      </c>
      <c r="J78" s="163"/>
      <c r="K78" s="163"/>
      <c r="L78" s="166"/>
      <c r="M78" s="165"/>
      <c r="N78" s="163"/>
      <c r="O78" s="7"/>
    </row>
    <row r="79" spans="1:15">
      <c r="A79" s="9">
        <v>1</v>
      </c>
      <c r="B79" s="9">
        <v>2</v>
      </c>
      <c r="C79" s="9">
        <v>3</v>
      </c>
      <c r="D79" s="9">
        <v>4</v>
      </c>
      <c r="E79" s="9">
        <v>5</v>
      </c>
      <c r="F79" s="9">
        <v>6</v>
      </c>
      <c r="G79" s="9">
        <v>7</v>
      </c>
      <c r="H79" s="9">
        <v>8</v>
      </c>
      <c r="I79" s="9">
        <v>9</v>
      </c>
      <c r="J79" s="9">
        <v>10</v>
      </c>
      <c r="K79" s="9">
        <v>11</v>
      </c>
      <c r="L79" s="9">
        <v>12</v>
      </c>
      <c r="M79" s="53">
        <v>13</v>
      </c>
      <c r="N79" s="53">
        <v>14</v>
      </c>
      <c r="O79" s="7"/>
    </row>
    <row r="80" spans="1:15" ht="126">
      <c r="A80" s="238" t="s">
        <v>108</v>
      </c>
      <c r="B80" s="239" t="s">
        <v>108</v>
      </c>
      <c r="C80" s="239" t="s">
        <v>108</v>
      </c>
      <c r="D80" s="251" t="s">
        <v>18</v>
      </c>
      <c r="E80" s="239" t="s">
        <v>108</v>
      </c>
      <c r="F80" s="251" t="s">
        <v>18</v>
      </c>
      <c r="G80" s="10" t="s">
        <v>103</v>
      </c>
      <c r="H80" s="9" t="s">
        <v>97</v>
      </c>
      <c r="I80" s="9">
        <v>744</v>
      </c>
      <c r="J80" s="9">
        <v>95</v>
      </c>
      <c r="K80" s="43">
        <v>95</v>
      </c>
      <c r="L80" s="43">
        <v>95</v>
      </c>
      <c r="M80" s="53">
        <v>10</v>
      </c>
      <c r="N80" s="76">
        <v>10</v>
      </c>
      <c r="O80" s="7"/>
    </row>
    <row r="81" spans="1:17" ht="252">
      <c r="A81" s="205"/>
      <c r="B81" s="207"/>
      <c r="C81" s="207"/>
      <c r="D81" s="209"/>
      <c r="E81" s="207"/>
      <c r="F81" s="209"/>
      <c r="G81" s="10" t="s">
        <v>104</v>
      </c>
      <c r="H81" s="9" t="s">
        <v>97</v>
      </c>
      <c r="I81" s="9">
        <v>744</v>
      </c>
      <c r="J81" s="9">
        <v>100</v>
      </c>
      <c r="K81" s="43">
        <v>100</v>
      </c>
      <c r="L81" s="43">
        <v>100</v>
      </c>
      <c r="M81" s="53">
        <v>10</v>
      </c>
      <c r="N81" s="53">
        <v>10</v>
      </c>
      <c r="O81" s="7"/>
    </row>
    <row r="82" spans="1:17" ht="18.75" customHeight="1">
      <c r="A82" s="168"/>
      <c r="B82" s="168"/>
      <c r="C82" s="168"/>
      <c r="D82" s="168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</row>
    <row r="83" spans="1:17">
      <c r="A83" s="161" t="s">
        <v>101</v>
      </c>
      <c r="B83" s="161"/>
      <c r="C83" s="161"/>
      <c r="D83" s="161"/>
      <c r="E83" s="161"/>
      <c r="F83" s="161"/>
      <c r="G83" s="161"/>
      <c r="H83" s="161"/>
      <c r="I83" s="161"/>
      <c r="J83" s="161"/>
      <c r="K83" s="7"/>
      <c r="L83" s="7"/>
      <c r="M83" s="7"/>
      <c r="N83" s="7"/>
      <c r="O83" s="7"/>
    </row>
    <row r="84" spans="1:17" ht="123.75" customHeight="1">
      <c r="A84" s="163" t="s">
        <v>87</v>
      </c>
      <c r="B84" s="163" t="s">
        <v>10</v>
      </c>
      <c r="C84" s="163"/>
      <c r="D84" s="163"/>
      <c r="E84" s="163" t="s">
        <v>11</v>
      </c>
      <c r="F84" s="163"/>
      <c r="G84" s="163" t="s">
        <v>21</v>
      </c>
      <c r="H84" s="163"/>
      <c r="I84" s="163"/>
      <c r="J84" s="163" t="s">
        <v>22</v>
      </c>
      <c r="K84" s="163"/>
      <c r="L84" s="163"/>
      <c r="M84" s="163" t="s">
        <v>23</v>
      </c>
      <c r="N84" s="163"/>
      <c r="O84" s="163"/>
      <c r="P84" s="187" t="s">
        <v>184</v>
      </c>
      <c r="Q84" s="189"/>
    </row>
    <row r="85" spans="1:17" ht="63" customHeight="1">
      <c r="A85" s="166"/>
      <c r="B85" s="163"/>
      <c r="C85" s="163"/>
      <c r="D85" s="163"/>
      <c r="E85" s="163"/>
      <c r="F85" s="163"/>
      <c r="G85" s="163" t="s">
        <v>85</v>
      </c>
      <c r="H85" s="163" t="s">
        <v>24</v>
      </c>
      <c r="I85" s="163"/>
      <c r="J85" s="163" t="s">
        <v>226</v>
      </c>
      <c r="K85" s="163" t="s">
        <v>231</v>
      </c>
      <c r="L85" s="163" t="s">
        <v>232</v>
      </c>
      <c r="M85" s="163" t="s">
        <v>230</v>
      </c>
      <c r="N85" s="163" t="s">
        <v>231</v>
      </c>
      <c r="O85" s="163" t="s">
        <v>232</v>
      </c>
      <c r="P85" s="163" t="s">
        <v>185</v>
      </c>
      <c r="Q85" s="163" t="s">
        <v>186</v>
      </c>
    </row>
    <row r="86" spans="1:17" ht="52.5" customHeight="1">
      <c r="A86" s="166"/>
      <c r="B86" s="9" t="s">
        <v>26</v>
      </c>
      <c r="C86" s="9" t="s">
        <v>27</v>
      </c>
      <c r="D86" s="9" t="s">
        <v>18</v>
      </c>
      <c r="E86" s="9" t="s">
        <v>58</v>
      </c>
      <c r="F86" s="9" t="s">
        <v>18</v>
      </c>
      <c r="G86" s="166"/>
      <c r="H86" s="9" t="s">
        <v>29</v>
      </c>
      <c r="I86" s="9" t="s">
        <v>16</v>
      </c>
      <c r="J86" s="163"/>
      <c r="K86" s="166"/>
      <c r="L86" s="166"/>
      <c r="M86" s="166"/>
      <c r="N86" s="166"/>
      <c r="O86" s="166"/>
      <c r="P86" s="163"/>
      <c r="Q86" s="163"/>
    </row>
    <row r="87" spans="1:17">
      <c r="A87" s="18">
        <v>1</v>
      </c>
      <c r="B87" s="18">
        <v>2</v>
      </c>
      <c r="C87" s="18">
        <v>3</v>
      </c>
      <c r="D87" s="9">
        <v>4</v>
      </c>
      <c r="E87" s="9">
        <v>5</v>
      </c>
      <c r="F87" s="9">
        <v>6</v>
      </c>
      <c r="G87" s="9">
        <v>7</v>
      </c>
      <c r="H87" s="9">
        <v>8</v>
      </c>
      <c r="I87" s="9">
        <v>9</v>
      </c>
      <c r="J87" s="9">
        <v>10</v>
      </c>
      <c r="K87" s="9">
        <v>11</v>
      </c>
      <c r="L87" s="9">
        <v>12</v>
      </c>
      <c r="M87" s="9">
        <v>13</v>
      </c>
      <c r="N87" s="9">
        <v>14</v>
      </c>
      <c r="O87" s="9">
        <v>15</v>
      </c>
      <c r="P87" s="71">
        <v>16</v>
      </c>
      <c r="Q87" s="71">
        <v>17</v>
      </c>
    </row>
    <row r="88" spans="1:17" ht="56.25" hidden="1">
      <c r="A88" s="89" t="s">
        <v>204</v>
      </c>
      <c r="B88" s="2" t="s">
        <v>166</v>
      </c>
      <c r="C88" s="2" t="s">
        <v>167</v>
      </c>
      <c r="D88" s="37" t="s">
        <v>18</v>
      </c>
      <c r="E88" s="9" t="s">
        <v>56</v>
      </c>
      <c r="F88" s="11" t="s">
        <v>18</v>
      </c>
      <c r="G88" s="9" t="s">
        <v>59</v>
      </c>
      <c r="H88" s="9" t="s">
        <v>32</v>
      </c>
      <c r="I88" s="3" t="s">
        <v>107</v>
      </c>
      <c r="J88" s="9"/>
      <c r="K88" s="9">
        <f>J88</f>
        <v>0</v>
      </c>
      <c r="L88" s="9">
        <f>J88</f>
        <v>0</v>
      </c>
      <c r="M88" s="16" t="s">
        <v>18</v>
      </c>
      <c r="N88" s="9" t="s">
        <v>18</v>
      </c>
      <c r="O88" s="9" t="s">
        <v>18</v>
      </c>
      <c r="P88" s="71">
        <v>10</v>
      </c>
      <c r="Q88" s="72">
        <f t="shared" ref="Q88:Q89" si="4">J88*0.1</f>
        <v>0</v>
      </c>
    </row>
    <row r="89" spans="1:17" ht="75" hidden="1">
      <c r="A89" s="123" t="s">
        <v>205</v>
      </c>
      <c r="B89" s="2" t="s">
        <v>55</v>
      </c>
      <c r="C89" s="2" t="s">
        <v>167</v>
      </c>
      <c r="D89" s="125" t="s">
        <v>18</v>
      </c>
      <c r="E89" s="124" t="s">
        <v>56</v>
      </c>
      <c r="F89" s="125" t="s">
        <v>18</v>
      </c>
      <c r="G89" s="124" t="s">
        <v>59</v>
      </c>
      <c r="H89" s="124" t="s">
        <v>32</v>
      </c>
      <c r="I89" s="3" t="s">
        <v>107</v>
      </c>
      <c r="J89" s="124"/>
      <c r="K89" s="124">
        <f t="shared" ref="K89:K107" si="5">J89</f>
        <v>0</v>
      </c>
      <c r="L89" s="124">
        <f t="shared" ref="L89:L107" si="6">J89</f>
        <v>0</v>
      </c>
      <c r="M89" s="15" t="s">
        <v>18</v>
      </c>
      <c r="N89" s="124" t="s">
        <v>18</v>
      </c>
      <c r="O89" s="124" t="s">
        <v>18</v>
      </c>
      <c r="P89" s="71">
        <v>10</v>
      </c>
      <c r="Q89" s="72">
        <f t="shared" si="4"/>
        <v>0</v>
      </c>
    </row>
    <row r="90" spans="1:17" ht="37.5" hidden="1">
      <c r="A90" s="90" t="s">
        <v>206</v>
      </c>
      <c r="B90" s="2" t="s">
        <v>20</v>
      </c>
      <c r="C90" s="2" t="s">
        <v>167</v>
      </c>
      <c r="D90" s="37" t="s">
        <v>18</v>
      </c>
      <c r="E90" s="9" t="s">
        <v>56</v>
      </c>
      <c r="F90" s="11" t="s">
        <v>18</v>
      </c>
      <c r="G90" s="9" t="s">
        <v>59</v>
      </c>
      <c r="H90" s="9" t="s">
        <v>32</v>
      </c>
      <c r="I90" s="3" t="s">
        <v>107</v>
      </c>
      <c r="J90" s="119"/>
      <c r="K90" s="39">
        <f t="shared" si="5"/>
        <v>0</v>
      </c>
      <c r="L90" s="39">
        <f t="shared" si="6"/>
        <v>0</v>
      </c>
      <c r="M90" s="16" t="s">
        <v>18</v>
      </c>
      <c r="N90" s="9" t="s">
        <v>18</v>
      </c>
      <c r="O90" s="9" t="s">
        <v>18</v>
      </c>
      <c r="P90" s="71">
        <v>10</v>
      </c>
      <c r="Q90" s="72">
        <f>J90*0.1</f>
        <v>0</v>
      </c>
    </row>
    <row r="91" spans="1:17" ht="93.75">
      <c r="A91" s="123" t="s">
        <v>207</v>
      </c>
      <c r="B91" s="2" t="s">
        <v>168</v>
      </c>
      <c r="C91" s="2" t="s">
        <v>167</v>
      </c>
      <c r="D91" s="120" t="s">
        <v>18</v>
      </c>
      <c r="E91" s="119" t="s">
        <v>56</v>
      </c>
      <c r="F91" s="120" t="s">
        <v>18</v>
      </c>
      <c r="G91" s="119" t="s">
        <v>59</v>
      </c>
      <c r="H91" s="119" t="s">
        <v>32</v>
      </c>
      <c r="I91" s="3" t="s">
        <v>107</v>
      </c>
      <c r="J91" s="119">
        <v>12</v>
      </c>
      <c r="K91" s="119">
        <f t="shared" si="5"/>
        <v>12</v>
      </c>
      <c r="L91" s="119">
        <f t="shared" si="6"/>
        <v>12</v>
      </c>
      <c r="M91" s="16" t="s">
        <v>170</v>
      </c>
      <c r="N91" s="16" t="s">
        <v>170</v>
      </c>
      <c r="O91" s="16" t="s">
        <v>170</v>
      </c>
      <c r="P91" s="71">
        <v>10</v>
      </c>
      <c r="Q91" s="72">
        <f t="shared" ref="Q91:Q109" si="7">J91*0.1</f>
        <v>1</v>
      </c>
    </row>
    <row r="92" spans="1:17" ht="75">
      <c r="A92" s="90" t="s">
        <v>208</v>
      </c>
      <c r="B92" s="2" t="s">
        <v>57</v>
      </c>
      <c r="C92" s="2" t="s">
        <v>167</v>
      </c>
      <c r="D92" s="37" t="s">
        <v>18</v>
      </c>
      <c r="E92" s="9" t="s">
        <v>56</v>
      </c>
      <c r="F92" s="118" t="s">
        <v>462</v>
      </c>
      <c r="G92" s="9" t="s">
        <v>59</v>
      </c>
      <c r="H92" s="9" t="s">
        <v>32</v>
      </c>
      <c r="I92" s="3" t="s">
        <v>107</v>
      </c>
      <c r="J92" s="9">
        <v>14</v>
      </c>
      <c r="K92" s="39">
        <f t="shared" si="5"/>
        <v>14</v>
      </c>
      <c r="L92" s="39">
        <f t="shared" si="6"/>
        <v>14</v>
      </c>
      <c r="M92" s="16" t="s">
        <v>169</v>
      </c>
      <c r="N92" s="16" t="s">
        <v>169</v>
      </c>
      <c r="O92" s="16" t="s">
        <v>169</v>
      </c>
      <c r="P92" s="71">
        <v>10</v>
      </c>
      <c r="Q92" s="72">
        <f t="shared" si="7"/>
        <v>1</v>
      </c>
    </row>
    <row r="93" spans="1:17" ht="93.75" hidden="1">
      <c r="A93" s="89" t="s">
        <v>209</v>
      </c>
      <c r="B93" s="2" t="s">
        <v>166</v>
      </c>
      <c r="C93" s="2" t="s">
        <v>167</v>
      </c>
      <c r="D93" s="37" t="s">
        <v>18</v>
      </c>
      <c r="E93" s="9" t="s">
        <v>88</v>
      </c>
      <c r="F93" s="11" t="s">
        <v>18</v>
      </c>
      <c r="G93" s="9" t="s">
        <v>59</v>
      </c>
      <c r="H93" s="9" t="s">
        <v>32</v>
      </c>
      <c r="I93" s="3" t="s">
        <v>107</v>
      </c>
      <c r="J93" s="9"/>
      <c r="K93" s="39">
        <f t="shared" si="5"/>
        <v>0</v>
      </c>
      <c r="L93" s="39">
        <f t="shared" si="6"/>
        <v>0</v>
      </c>
      <c r="M93" s="16" t="s">
        <v>18</v>
      </c>
      <c r="N93" s="9" t="s">
        <v>18</v>
      </c>
      <c r="O93" s="9" t="s">
        <v>18</v>
      </c>
      <c r="P93" s="71">
        <v>10</v>
      </c>
      <c r="Q93" s="72">
        <f t="shared" si="7"/>
        <v>0</v>
      </c>
    </row>
    <row r="94" spans="1:17" ht="93.75" hidden="1">
      <c r="A94" s="89" t="s">
        <v>210</v>
      </c>
      <c r="B94" s="2" t="s">
        <v>55</v>
      </c>
      <c r="C94" s="2" t="s">
        <v>167</v>
      </c>
      <c r="D94" s="37" t="s">
        <v>18</v>
      </c>
      <c r="E94" s="9" t="s">
        <v>88</v>
      </c>
      <c r="F94" s="11" t="s">
        <v>18</v>
      </c>
      <c r="G94" s="9" t="s">
        <v>59</v>
      </c>
      <c r="H94" s="9" t="s">
        <v>32</v>
      </c>
      <c r="I94" s="3" t="s">
        <v>107</v>
      </c>
      <c r="J94" s="9"/>
      <c r="K94" s="39">
        <f t="shared" si="5"/>
        <v>0</v>
      </c>
      <c r="L94" s="39">
        <f t="shared" si="6"/>
        <v>0</v>
      </c>
      <c r="M94" s="15" t="s">
        <v>18</v>
      </c>
      <c r="N94" s="9" t="s">
        <v>18</v>
      </c>
      <c r="O94" s="9" t="s">
        <v>18</v>
      </c>
      <c r="P94" s="71">
        <v>10</v>
      </c>
      <c r="Q94" s="72">
        <f t="shared" si="7"/>
        <v>0</v>
      </c>
    </row>
    <row r="95" spans="1:17" ht="93.75" hidden="1">
      <c r="A95" s="89" t="s">
        <v>211</v>
      </c>
      <c r="B95" s="2" t="s">
        <v>20</v>
      </c>
      <c r="C95" s="2" t="s">
        <v>167</v>
      </c>
      <c r="D95" s="37" t="s">
        <v>18</v>
      </c>
      <c r="E95" s="9" t="s">
        <v>88</v>
      </c>
      <c r="F95" s="11" t="s">
        <v>18</v>
      </c>
      <c r="G95" s="9" t="s">
        <v>59</v>
      </c>
      <c r="H95" s="9" t="s">
        <v>32</v>
      </c>
      <c r="I95" s="3" t="s">
        <v>107</v>
      </c>
      <c r="J95" s="9"/>
      <c r="K95" s="39">
        <f t="shared" si="5"/>
        <v>0</v>
      </c>
      <c r="L95" s="39">
        <f t="shared" si="6"/>
        <v>0</v>
      </c>
      <c r="M95" s="16" t="s">
        <v>18</v>
      </c>
      <c r="N95" s="9" t="s">
        <v>18</v>
      </c>
      <c r="O95" s="9" t="s">
        <v>18</v>
      </c>
      <c r="P95" s="71">
        <v>10</v>
      </c>
      <c r="Q95" s="72">
        <f t="shared" si="7"/>
        <v>0</v>
      </c>
    </row>
    <row r="96" spans="1:17" ht="93.75" hidden="1">
      <c r="A96" s="89" t="s">
        <v>212</v>
      </c>
      <c r="B96" s="2" t="s">
        <v>168</v>
      </c>
      <c r="C96" s="2" t="s">
        <v>167</v>
      </c>
      <c r="D96" s="37" t="s">
        <v>18</v>
      </c>
      <c r="E96" s="9" t="s">
        <v>88</v>
      </c>
      <c r="F96" s="11" t="s">
        <v>18</v>
      </c>
      <c r="G96" s="9" t="s">
        <v>59</v>
      </c>
      <c r="H96" s="9" t="s">
        <v>32</v>
      </c>
      <c r="I96" s="3" t="s">
        <v>107</v>
      </c>
      <c r="J96" s="9"/>
      <c r="K96" s="39">
        <f t="shared" si="5"/>
        <v>0</v>
      </c>
      <c r="L96" s="39">
        <f t="shared" si="6"/>
        <v>0</v>
      </c>
      <c r="M96" s="16" t="s">
        <v>171</v>
      </c>
      <c r="N96" s="16" t="s">
        <v>171</v>
      </c>
      <c r="O96" s="16" t="s">
        <v>171</v>
      </c>
      <c r="P96" s="71">
        <v>10</v>
      </c>
      <c r="Q96" s="72">
        <f t="shared" si="7"/>
        <v>0</v>
      </c>
    </row>
    <row r="97" spans="1:17" ht="93.75" hidden="1">
      <c r="A97" s="89" t="s">
        <v>213</v>
      </c>
      <c r="B97" s="2" t="s">
        <v>57</v>
      </c>
      <c r="C97" s="2" t="s">
        <v>167</v>
      </c>
      <c r="D97" s="37" t="s">
        <v>18</v>
      </c>
      <c r="E97" s="9" t="s">
        <v>88</v>
      </c>
      <c r="F97" s="11" t="s">
        <v>18</v>
      </c>
      <c r="G97" s="9" t="s">
        <v>59</v>
      </c>
      <c r="H97" s="9" t="s">
        <v>32</v>
      </c>
      <c r="I97" s="3" t="s">
        <v>107</v>
      </c>
      <c r="J97" s="9"/>
      <c r="K97" s="39">
        <f t="shared" si="5"/>
        <v>0</v>
      </c>
      <c r="L97" s="39">
        <f t="shared" si="6"/>
        <v>0</v>
      </c>
      <c r="M97" s="16" t="s">
        <v>172</v>
      </c>
      <c r="N97" s="16" t="s">
        <v>172</v>
      </c>
      <c r="O97" s="16" t="s">
        <v>172</v>
      </c>
      <c r="P97" s="71">
        <v>10</v>
      </c>
      <c r="Q97" s="72">
        <f t="shared" si="7"/>
        <v>0</v>
      </c>
    </row>
    <row r="98" spans="1:17" ht="56.25" hidden="1">
      <c r="A98" s="90" t="s">
        <v>214</v>
      </c>
      <c r="B98" s="2" t="s">
        <v>166</v>
      </c>
      <c r="C98" s="2" t="s">
        <v>173</v>
      </c>
      <c r="D98" s="41" t="s">
        <v>18</v>
      </c>
      <c r="E98" s="40" t="s">
        <v>56</v>
      </c>
      <c r="F98" s="41" t="s">
        <v>18</v>
      </c>
      <c r="G98" s="40" t="s">
        <v>59</v>
      </c>
      <c r="H98" s="40" t="s">
        <v>32</v>
      </c>
      <c r="I98" s="3" t="s">
        <v>107</v>
      </c>
      <c r="J98" s="40"/>
      <c r="K98" s="42">
        <f t="shared" si="5"/>
        <v>0</v>
      </c>
      <c r="L98" s="42">
        <f t="shared" si="6"/>
        <v>0</v>
      </c>
      <c r="M98" s="15" t="s">
        <v>18</v>
      </c>
      <c r="N98" s="40" t="s">
        <v>18</v>
      </c>
      <c r="O98" s="40" t="s">
        <v>18</v>
      </c>
      <c r="P98" s="71">
        <v>10</v>
      </c>
      <c r="Q98" s="72">
        <f t="shared" si="7"/>
        <v>0</v>
      </c>
    </row>
    <row r="99" spans="1:17" ht="75" hidden="1">
      <c r="A99" s="90" t="s">
        <v>215</v>
      </c>
      <c r="B99" s="2" t="s">
        <v>55</v>
      </c>
      <c r="C99" s="2" t="s">
        <v>173</v>
      </c>
      <c r="D99" s="41" t="s">
        <v>18</v>
      </c>
      <c r="E99" s="40" t="s">
        <v>56</v>
      </c>
      <c r="F99" s="41" t="s">
        <v>18</v>
      </c>
      <c r="G99" s="40" t="s">
        <v>59</v>
      </c>
      <c r="H99" s="40" t="s">
        <v>32</v>
      </c>
      <c r="I99" s="3" t="s">
        <v>107</v>
      </c>
      <c r="J99" s="119"/>
      <c r="K99" s="42">
        <f t="shared" si="5"/>
        <v>0</v>
      </c>
      <c r="L99" s="42">
        <f t="shared" si="6"/>
        <v>0</v>
      </c>
      <c r="M99" s="15" t="s">
        <v>18</v>
      </c>
      <c r="N99" s="40" t="s">
        <v>18</v>
      </c>
      <c r="O99" s="40" t="s">
        <v>18</v>
      </c>
      <c r="P99" s="71">
        <v>10</v>
      </c>
      <c r="Q99" s="72">
        <f t="shared" si="7"/>
        <v>0</v>
      </c>
    </row>
    <row r="100" spans="1:17" ht="37.5">
      <c r="A100" s="90" t="s">
        <v>216</v>
      </c>
      <c r="B100" s="2" t="s">
        <v>20</v>
      </c>
      <c r="C100" s="2" t="s">
        <v>173</v>
      </c>
      <c r="D100" s="41" t="s">
        <v>18</v>
      </c>
      <c r="E100" s="40" t="s">
        <v>56</v>
      </c>
      <c r="F100" s="41" t="s">
        <v>18</v>
      </c>
      <c r="G100" s="40" t="s">
        <v>59</v>
      </c>
      <c r="H100" s="40" t="s">
        <v>32</v>
      </c>
      <c r="I100" s="3" t="s">
        <v>107</v>
      </c>
      <c r="J100" s="119">
        <v>3</v>
      </c>
      <c r="K100" s="42">
        <f t="shared" si="5"/>
        <v>3</v>
      </c>
      <c r="L100" s="42">
        <f t="shared" si="6"/>
        <v>3</v>
      </c>
      <c r="M100" s="15" t="s">
        <v>18</v>
      </c>
      <c r="N100" s="40" t="s">
        <v>18</v>
      </c>
      <c r="O100" s="40" t="s">
        <v>18</v>
      </c>
      <c r="P100" s="71">
        <v>10</v>
      </c>
      <c r="Q100" s="72">
        <f>J100*0.1</f>
        <v>0</v>
      </c>
    </row>
    <row r="101" spans="1:17" ht="93.75">
      <c r="A101" s="123" t="s">
        <v>217</v>
      </c>
      <c r="B101" s="2" t="s">
        <v>168</v>
      </c>
      <c r="C101" s="2" t="s">
        <v>173</v>
      </c>
      <c r="D101" s="120" t="s">
        <v>18</v>
      </c>
      <c r="E101" s="119" t="s">
        <v>56</v>
      </c>
      <c r="F101" s="120" t="s">
        <v>18</v>
      </c>
      <c r="G101" s="119" t="s">
        <v>59</v>
      </c>
      <c r="H101" s="119" t="s">
        <v>32</v>
      </c>
      <c r="I101" s="3" t="s">
        <v>107</v>
      </c>
      <c r="J101" s="119">
        <v>64</v>
      </c>
      <c r="K101" s="119">
        <f t="shared" si="5"/>
        <v>64</v>
      </c>
      <c r="L101" s="119">
        <f t="shared" si="6"/>
        <v>64</v>
      </c>
      <c r="M101" s="16" t="s">
        <v>170</v>
      </c>
      <c r="N101" s="16" t="s">
        <v>170</v>
      </c>
      <c r="O101" s="16" t="s">
        <v>170</v>
      </c>
      <c r="P101" s="71">
        <v>10</v>
      </c>
      <c r="Q101" s="72">
        <f t="shared" si="7"/>
        <v>6</v>
      </c>
    </row>
    <row r="102" spans="1:17" ht="75">
      <c r="A102" s="90" t="s">
        <v>218</v>
      </c>
      <c r="B102" s="2" t="s">
        <v>57</v>
      </c>
      <c r="C102" s="2" t="s">
        <v>173</v>
      </c>
      <c r="D102" s="41" t="s">
        <v>18</v>
      </c>
      <c r="E102" s="40" t="s">
        <v>56</v>
      </c>
      <c r="F102" s="41" t="s">
        <v>18</v>
      </c>
      <c r="G102" s="40" t="s">
        <v>59</v>
      </c>
      <c r="H102" s="40" t="s">
        <v>32</v>
      </c>
      <c r="I102" s="3" t="s">
        <v>107</v>
      </c>
      <c r="J102" s="40">
        <v>182</v>
      </c>
      <c r="K102" s="42">
        <f t="shared" si="5"/>
        <v>182</v>
      </c>
      <c r="L102" s="42">
        <f t="shared" si="6"/>
        <v>182</v>
      </c>
      <c r="M102" s="16" t="s">
        <v>169</v>
      </c>
      <c r="N102" s="16" t="s">
        <v>169</v>
      </c>
      <c r="O102" s="16" t="s">
        <v>169</v>
      </c>
      <c r="P102" s="71">
        <v>10</v>
      </c>
      <c r="Q102" s="72">
        <f t="shared" si="7"/>
        <v>18</v>
      </c>
    </row>
    <row r="103" spans="1:17" ht="93.75" hidden="1">
      <c r="A103" s="82" t="s">
        <v>219</v>
      </c>
      <c r="B103" s="2" t="s">
        <v>166</v>
      </c>
      <c r="C103" s="2" t="s">
        <v>173</v>
      </c>
      <c r="D103" s="41" t="s">
        <v>18</v>
      </c>
      <c r="E103" s="40" t="s">
        <v>88</v>
      </c>
      <c r="F103" s="41" t="s">
        <v>18</v>
      </c>
      <c r="G103" s="40" t="s">
        <v>59</v>
      </c>
      <c r="H103" s="40" t="s">
        <v>32</v>
      </c>
      <c r="I103" s="3" t="s">
        <v>107</v>
      </c>
      <c r="J103" s="40"/>
      <c r="K103" s="42">
        <f t="shared" si="5"/>
        <v>0</v>
      </c>
      <c r="L103" s="42">
        <f t="shared" si="6"/>
        <v>0</v>
      </c>
      <c r="M103" s="15" t="s">
        <v>18</v>
      </c>
      <c r="N103" s="40" t="s">
        <v>18</v>
      </c>
      <c r="O103" s="40" t="s">
        <v>18</v>
      </c>
      <c r="P103" s="71">
        <v>10</v>
      </c>
      <c r="Q103" s="72">
        <f t="shared" si="7"/>
        <v>0</v>
      </c>
    </row>
    <row r="104" spans="1:17" ht="93.75" hidden="1">
      <c r="A104" s="82" t="s">
        <v>220</v>
      </c>
      <c r="B104" s="2" t="s">
        <v>55</v>
      </c>
      <c r="C104" s="2" t="s">
        <v>173</v>
      </c>
      <c r="D104" s="41" t="s">
        <v>18</v>
      </c>
      <c r="E104" s="40" t="s">
        <v>88</v>
      </c>
      <c r="F104" s="41" t="s">
        <v>18</v>
      </c>
      <c r="G104" s="40" t="s">
        <v>59</v>
      </c>
      <c r="H104" s="40" t="s">
        <v>32</v>
      </c>
      <c r="I104" s="3" t="s">
        <v>107</v>
      </c>
      <c r="J104" s="40"/>
      <c r="K104" s="42">
        <f t="shared" si="5"/>
        <v>0</v>
      </c>
      <c r="L104" s="42">
        <f t="shared" si="6"/>
        <v>0</v>
      </c>
      <c r="M104" s="15" t="s">
        <v>18</v>
      </c>
      <c r="N104" s="40" t="s">
        <v>18</v>
      </c>
      <c r="O104" s="40" t="s">
        <v>18</v>
      </c>
      <c r="P104" s="71">
        <v>10</v>
      </c>
      <c r="Q104" s="72">
        <f t="shared" si="7"/>
        <v>0</v>
      </c>
    </row>
    <row r="105" spans="1:17" ht="93.75" hidden="1">
      <c r="A105" s="82" t="s">
        <v>221</v>
      </c>
      <c r="B105" s="2" t="s">
        <v>20</v>
      </c>
      <c r="C105" s="2" t="s">
        <v>173</v>
      </c>
      <c r="D105" s="41" t="s">
        <v>18</v>
      </c>
      <c r="E105" s="40" t="s">
        <v>88</v>
      </c>
      <c r="F105" s="41" t="s">
        <v>18</v>
      </c>
      <c r="G105" s="40" t="s">
        <v>59</v>
      </c>
      <c r="H105" s="40" t="s">
        <v>32</v>
      </c>
      <c r="I105" s="3" t="s">
        <v>107</v>
      </c>
      <c r="J105" s="40"/>
      <c r="K105" s="42">
        <f t="shared" si="5"/>
        <v>0</v>
      </c>
      <c r="L105" s="42">
        <f t="shared" si="6"/>
        <v>0</v>
      </c>
      <c r="M105" s="15" t="s">
        <v>18</v>
      </c>
      <c r="N105" s="40" t="s">
        <v>18</v>
      </c>
      <c r="O105" s="40" t="s">
        <v>18</v>
      </c>
      <c r="P105" s="71">
        <v>10</v>
      </c>
      <c r="Q105" s="72">
        <f t="shared" si="7"/>
        <v>0</v>
      </c>
    </row>
    <row r="106" spans="1:17" ht="93.75" hidden="1">
      <c r="A106" s="82" t="s">
        <v>222</v>
      </c>
      <c r="B106" s="2" t="s">
        <v>168</v>
      </c>
      <c r="C106" s="2" t="s">
        <v>173</v>
      </c>
      <c r="D106" s="41" t="s">
        <v>18</v>
      </c>
      <c r="E106" s="40" t="s">
        <v>88</v>
      </c>
      <c r="F106" s="41" t="s">
        <v>18</v>
      </c>
      <c r="G106" s="40" t="s">
        <v>59</v>
      </c>
      <c r="H106" s="40" t="s">
        <v>32</v>
      </c>
      <c r="I106" s="3" t="s">
        <v>107</v>
      </c>
      <c r="J106" s="40"/>
      <c r="K106" s="42">
        <f t="shared" si="5"/>
        <v>0</v>
      </c>
      <c r="L106" s="42">
        <f t="shared" si="6"/>
        <v>0</v>
      </c>
      <c r="M106" s="16" t="s">
        <v>171</v>
      </c>
      <c r="N106" s="16" t="s">
        <v>171</v>
      </c>
      <c r="O106" s="16" t="s">
        <v>171</v>
      </c>
      <c r="P106" s="71">
        <v>10</v>
      </c>
      <c r="Q106" s="72">
        <f t="shared" si="7"/>
        <v>0</v>
      </c>
    </row>
    <row r="107" spans="1:17" ht="93.75" hidden="1">
      <c r="A107" s="81" t="s">
        <v>223</v>
      </c>
      <c r="B107" s="2" t="s">
        <v>57</v>
      </c>
      <c r="C107" s="2" t="s">
        <v>173</v>
      </c>
      <c r="D107" s="41" t="s">
        <v>18</v>
      </c>
      <c r="E107" s="40" t="s">
        <v>88</v>
      </c>
      <c r="F107" s="41" t="s">
        <v>18</v>
      </c>
      <c r="G107" s="40" t="s">
        <v>59</v>
      </c>
      <c r="H107" s="40" t="s">
        <v>32</v>
      </c>
      <c r="I107" s="3" t="s">
        <v>107</v>
      </c>
      <c r="J107" s="40"/>
      <c r="K107" s="42">
        <f t="shared" si="5"/>
        <v>0</v>
      </c>
      <c r="L107" s="42">
        <f t="shared" si="6"/>
        <v>0</v>
      </c>
      <c r="M107" s="16" t="s">
        <v>172</v>
      </c>
      <c r="N107" s="16" t="s">
        <v>172</v>
      </c>
      <c r="O107" s="16" t="s">
        <v>172</v>
      </c>
      <c r="P107" s="71">
        <v>10</v>
      </c>
      <c r="Q107" s="72">
        <f t="shared" si="7"/>
        <v>0</v>
      </c>
    </row>
    <row r="108" spans="1:17" hidden="1">
      <c r="A108" s="19"/>
      <c r="B108" s="2"/>
      <c r="C108" s="2"/>
      <c r="D108" s="37"/>
      <c r="E108" s="36"/>
      <c r="F108" s="37"/>
      <c r="G108" s="36"/>
      <c r="H108" s="36"/>
      <c r="I108" s="3"/>
      <c r="J108" s="36"/>
      <c r="K108" s="87"/>
      <c r="L108" s="87"/>
      <c r="M108" s="36"/>
      <c r="N108" s="36"/>
      <c r="O108" s="36"/>
      <c r="P108" s="71">
        <v>10</v>
      </c>
      <c r="Q108" s="72">
        <f t="shared" si="7"/>
        <v>0</v>
      </c>
    </row>
    <row r="109" spans="1:17" ht="21.75" customHeight="1">
      <c r="A109" s="12" t="s">
        <v>94</v>
      </c>
      <c r="B109" s="2"/>
      <c r="C109" s="2"/>
      <c r="D109" s="11"/>
      <c r="E109" s="9"/>
      <c r="F109" s="11"/>
      <c r="G109" s="9"/>
      <c r="H109" s="9"/>
      <c r="I109" s="13"/>
      <c r="J109" s="15">
        <f>SUM(J88:J108)</f>
        <v>275</v>
      </c>
      <c r="K109" s="15">
        <f>SUM(K88:K108)</f>
        <v>275</v>
      </c>
      <c r="L109" s="15">
        <f>SUM(L88:L108)</f>
        <v>275</v>
      </c>
      <c r="M109" s="9"/>
      <c r="N109" s="9"/>
      <c r="O109" s="9"/>
      <c r="P109" s="71">
        <v>10</v>
      </c>
      <c r="Q109" s="72">
        <f t="shared" si="7"/>
        <v>28</v>
      </c>
    </row>
    <row r="110" spans="1:17">
      <c r="A110" s="7" t="s">
        <v>33</v>
      </c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</row>
    <row r="111" spans="1:17">
      <c r="A111" s="163" t="s">
        <v>34</v>
      </c>
      <c r="B111" s="163"/>
      <c r="C111" s="163"/>
      <c r="D111" s="163"/>
      <c r="E111" s="163"/>
      <c r="F111" s="164"/>
      <c r="G111" s="164"/>
      <c r="H111" s="164"/>
      <c r="I111" s="164"/>
      <c r="J111" s="164"/>
      <c r="K111" s="164"/>
      <c r="L111" s="7"/>
      <c r="M111" s="7"/>
      <c r="N111" s="7"/>
      <c r="O111" s="7"/>
    </row>
    <row r="112" spans="1:17">
      <c r="A112" s="9" t="s">
        <v>35</v>
      </c>
      <c r="B112" s="9" t="s">
        <v>36</v>
      </c>
      <c r="C112" s="9" t="s">
        <v>37</v>
      </c>
      <c r="D112" s="9" t="s">
        <v>38</v>
      </c>
      <c r="E112" s="163" t="s">
        <v>15</v>
      </c>
      <c r="F112" s="164"/>
      <c r="G112" s="164"/>
      <c r="H112" s="164"/>
      <c r="I112" s="164"/>
      <c r="J112" s="164"/>
      <c r="K112" s="164"/>
      <c r="L112" s="7"/>
      <c r="M112" s="7"/>
      <c r="N112" s="7"/>
      <c r="O112" s="7"/>
    </row>
    <row r="113" spans="1:23">
      <c r="A113" s="9">
        <v>1</v>
      </c>
      <c r="B113" s="9">
        <v>2</v>
      </c>
      <c r="C113" s="9">
        <v>3</v>
      </c>
      <c r="D113" s="9">
        <v>4</v>
      </c>
      <c r="E113" s="163">
        <v>5</v>
      </c>
      <c r="F113" s="164"/>
      <c r="G113" s="164"/>
      <c r="H113" s="164"/>
      <c r="I113" s="164"/>
      <c r="J113" s="164"/>
      <c r="K113" s="164"/>
      <c r="L113" s="7"/>
      <c r="M113" s="7"/>
      <c r="N113" s="7"/>
      <c r="O113" s="7"/>
    </row>
    <row r="114" spans="1:23" ht="75.75" customHeight="1">
      <c r="A114" s="9" t="s">
        <v>60</v>
      </c>
      <c r="B114" s="9" t="s">
        <v>61</v>
      </c>
      <c r="C114" s="17">
        <v>42443</v>
      </c>
      <c r="D114" s="9">
        <v>529</v>
      </c>
      <c r="E114" s="163" t="s">
        <v>162</v>
      </c>
      <c r="F114" s="165"/>
      <c r="G114" s="165"/>
      <c r="H114" s="165"/>
      <c r="I114" s="165"/>
      <c r="J114" s="165"/>
      <c r="K114" s="165"/>
      <c r="L114" s="7"/>
      <c r="M114" s="7"/>
      <c r="N114" s="7"/>
      <c r="O114" s="7"/>
    </row>
    <row r="115" spans="1:23" ht="75.75" customHeight="1">
      <c r="A115" s="21" t="s">
        <v>60</v>
      </c>
      <c r="B115" s="21" t="s">
        <v>61</v>
      </c>
      <c r="C115" s="17">
        <v>42450</v>
      </c>
      <c r="D115" s="21">
        <v>601</v>
      </c>
      <c r="E115" s="201" t="s">
        <v>163</v>
      </c>
      <c r="F115" s="202"/>
      <c r="G115" s="202"/>
      <c r="H115" s="202"/>
      <c r="I115" s="202"/>
      <c r="J115" s="202"/>
      <c r="K115" s="203"/>
      <c r="L115" s="22"/>
      <c r="M115" s="22"/>
      <c r="N115" s="22"/>
      <c r="O115" s="22"/>
    </row>
    <row r="116" spans="1:23">
      <c r="A116" s="161" t="s">
        <v>39</v>
      </c>
      <c r="B116" s="161"/>
      <c r="C116" s="161"/>
      <c r="D116" s="161"/>
      <c r="E116" s="161"/>
      <c r="F116" s="161"/>
      <c r="G116" s="7"/>
      <c r="H116" s="7"/>
      <c r="I116" s="7"/>
      <c r="J116" s="7"/>
      <c r="K116" s="7"/>
      <c r="L116" s="7"/>
      <c r="M116" s="7"/>
      <c r="N116" s="7"/>
      <c r="O116" s="7"/>
    </row>
    <row r="117" spans="1:23">
      <c r="A117" s="198" t="s">
        <v>40</v>
      </c>
      <c r="B117" s="198"/>
      <c r="C117" s="198"/>
      <c r="D117" s="198"/>
      <c r="E117" s="198"/>
      <c r="F117" s="198"/>
      <c r="G117" s="198"/>
      <c r="H117" s="198"/>
      <c r="I117" s="198"/>
      <c r="J117" s="198"/>
      <c r="K117" s="198"/>
      <c r="L117" s="14"/>
      <c r="M117" s="14"/>
      <c r="N117" s="14"/>
      <c r="O117" s="14"/>
    </row>
    <row r="118" spans="1:23" ht="39" customHeight="1">
      <c r="A118" s="199" t="s">
        <v>41</v>
      </c>
      <c r="B118" s="199"/>
      <c r="C118" s="199"/>
      <c r="D118" s="199"/>
      <c r="E118" s="199"/>
      <c r="F118" s="199"/>
      <c r="G118" s="199"/>
      <c r="H118" s="199"/>
      <c r="I118" s="199"/>
      <c r="J118" s="199"/>
      <c r="K118" s="199"/>
      <c r="L118" s="14"/>
      <c r="M118" s="14"/>
      <c r="N118" s="14"/>
      <c r="O118" s="14"/>
    </row>
    <row r="119" spans="1:23" ht="17.25" customHeight="1">
      <c r="A119" s="243" t="s">
        <v>461</v>
      </c>
      <c r="B119" s="243"/>
      <c r="C119" s="243"/>
      <c r="D119" s="243"/>
      <c r="E119" s="243"/>
      <c r="F119" s="243"/>
      <c r="G119" s="243"/>
      <c r="H119" s="243"/>
      <c r="I119" s="243"/>
      <c r="J119" s="243"/>
      <c r="K119" s="243"/>
      <c r="L119" s="14"/>
      <c r="M119" s="14"/>
      <c r="N119" s="14"/>
      <c r="O119" s="14"/>
    </row>
    <row r="120" spans="1:23">
      <c r="A120" s="161" t="s">
        <v>43</v>
      </c>
      <c r="B120" s="161"/>
      <c r="C120" s="161"/>
      <c r="D120" s="161"/>
      <c r="E120" s="161"/>
      <c r="F120" s="161"/>
      <c r="G120" s="161"/>
      <c r="H120" s="161"/>
      <c r="I120" s="161"/>
      <c r="J120" s="7"/>
      <c r="K120" s="7"/>
      <c r="L120" s="7"/>
      <c r="M120" s="7"/>
      <c r="N120" s="7"/>
      <c r="O120" s="7"/>
    </row>
    <row r="121" spans="1:23" ht="18.75" customHeight="1">
      <c r="A121" s="236" t="s">
        <v>44</v>
      </c>
      <c r="B121" s="236"/>
      <c r="C121" s="236"/>
      <c r="D121" s="236"/>
      <c r="E121" s="236" t="s">
        <v>45</v>
      </c>
      <c r="F121" s="236"/>
      <c r="G121" s="236"/>
      <c r="H121" s="236" t="s">
        <v>46</v>
      </c>
      <c r="I121" s="236"/>
      <c r="J121" s="236"/>
      <c r="K121" s="236"/>
      <c r="L121" s="236"/>
      <c r="M121" s="95"/>
      <c r="N121" s="95"/>
      <c r="O121" s="95"/>
      <c r="P121" s="95"/>
    </row>
    <row r="122" spans="1:23">
      <c r="A122" s="237">
        <v>1</v>
      </c>
      <c r="B122" s="237"/>
      <c r="C122" s="237"/>
      <c r="D122" s="237"/>
      <c r="E122" s="240">
        <v>2</v>
      </c>
      <c r="F122" s="241"/>
      <c r="G122" s="242"/>
      <c r="H122" s="236">
        <v>3</v>
      </c>
      <c r="I122" s="236"/>
      <c r="J122" s="236"/>
      <c r="K122" s="236"/>
      <c r="L122" s="236"/>
    </row>
    <row r="123" spans="1:23" ht="64.5" customHeight="1">
      <c r="A123" s="252" t="s">
        <v>443</v>
      </c>
      <c r="B123" s="253"/>
      <c r="C123" s="253"/>
      <c r="D123" s="254"/>
      <c r="E123" s="240" t="s">
        <v>47</v>
      </c>
      <c r="F123" s="241"/>
      <c r="G123" s="242"/>
      <c r="H123" s="240" t="s">
        <v>48</v>
      </c>
      <c r="I123" s="241"/>
      <c r="J123" s="241"/>
      <c r="K123" s="241"/>
      <c r="L123" s="242"/>
    </row>
    <row r="124" spans="1:23" ht="63" customHeight="1">
      <c r="A124" s="252" t="s">
        <v>443</v>
      </c>
      <c r="B124" s="253"/>
      <c r="C124" s="253"/>
      <c r="D124" s="254"/>
      <c r="E124" s="240" t="s">
        <v>49</v>
      </c>
      <c r="F124" s="241"/>
      <c r="G124" s="242"/>
      <c r="H124" s="240" t="s">
        <v>50</v>
      </c>
      <c r="I124" s="241"/>
      <c r="J124" s="241"/>
      <c r="K124" s="241"/>
      <c r="L124" s="242"/>
    </row>
    <row r="125" spans="1:23" ht="59.25" customHeight="1">
      <c r="A125" s="252" t="s">
        <v>443</v>
      </c>
      <c r="B125" s="253"/>
      <c r="C125" s="253"/>
      <c r="D125" s="254"/>
      <c r="E125" s="240" t="s">
        <v>52</v>
      </c>
      <c r="F125" s="241"/>
      <c r="G125" s="242"/>
      <c r="H125" s="240" t="s">
        <v>48</v>
      </c>
      <c r="I125" s="241"/>
      <c r="J125" s="241"/>
      <c r="K125" s="241"/>
      <c r="L125" s="242"/>
    </row>
    <row r="126" spans="1:23" ht="53.25" customHeight="1">
      <c r="A126" s="252" t="s">
        <v>444</v>
      </c>
      <c r="B126" s="253"/>
      <c r="C126" s="253"/>
      <c r="D126" s="254"/>
      <c r="E126" s="240" t="s">
        <v>51</v>
      </c>
      <c r="F126" s="241"/>
      <c r="G126" s="242"/>
      <c r="H126" s="255" t="s">
        <v>188</v>
      </c>
      <c r="I126" s="256"/>
      <c r="J126" s="256"/>
      <c r="K126" s="256"/>
      <c r="L126" s="257"/>
    </row>
    <row r="127" spans="1:23">
      <c r="A127" s="8"/>
      <c r="B127" s="8"/>
      <c r="C127" s="8"/>
      <c r="D127" s="8"/>
      <c r="E127" s="8"/>
      <c r="F127" s="8"/>
      <c r="G127" s="8"/>
      <c r="H127" s="8"/>
      <c r="I127" s="8"/>
      <c r="J127" s="7"/>
      <c r="K127" s="7"/>
      <c r="L127" s="7"/>
      <c r="M127" s="7"/>
      <c r="N127" s="7"/>
      <c r="O127" s="7"/>
    </row>
    <row r="128" spans="1:23" s="101" customFormat="1">
      <c r="A128" s="193" t="s">
        <v>246</v>
      </c>
      <c r="B128" s="194"/>
      <c r="C128" s="194"/>
      <c r="D128" s="194"/>
      <c r="E128" s="194"/>
      <c r="F128" s="194"/>
      <c r="G128" s="194"/>
      <c r="H128" s="194"/>
      <c r="I128" s="194"/>
      <c r="J128" s="194"/>
      <c r="K128" s="194"/>
      <c r="L128" s="194"/>
      <c r="M128" s="194"/>
      <c r="N128" s="194"/>
      <c r="O128" s="194"/>
      <c r="P128" s="98"/>
      <c r="Q128" s="99"/>
      <c r="R128" s="100"/>
      <c r="S128" s="100"/>
      <c r="T128" s="100"/>
      <c r="U128" s="100"/>
      <c r="V128" s="100"/>
      <c r="W128" s="100"/>
    </row>
    <row r="129" spans="1:31" s="101" customFormat="1">
      <c r="A129" s="102"/>
      <c r="B129" s="103"/>
      <c r="C129" s="103"/>
      <c r="D129" s="103"/>
      <c r="E129" s="103"/>
      <c r="F129" s="103"/>
      <c r="G129" s="103"/>
      <c r="H129" s="103"/>
      <c r="I129" s="103"/>
      <c r="J129" s="103"/>
      <c r="K129" s="103"/>
      <c r="L129" s="103"/>
      <c r="M129" s="103"/>
      <c r="N129" s="103"/>
      <c r="O129" s="103"/>
      <c r="P129" s="98"/>
      <c r="Q129" s="99"/>
      <c r="R129" s="100"/>
      <c r="S129" s="100"/>
      <c r="T129" s="100"/>
      <c r="U129" s="100"/>
      <c r="V129" s="100"/>
      <c r="W129" s="100"/>
    </row>
    <row r="130" spans="1:31">
      <c r="A130" s="193" t="s">
        <v>247</v>
      </c>
      <c r="B130" s="193"/>
      <c r="C130" s="193"/>
      <c r="D130" s="193"/>
      <c r="E130" s="193"/>
      <c r="F130" s="193"/>
      <c r="G130" s="193"/>
      <c r="H130" s="193"/>
      <c r="I130" s="193"/>
      <c r="J130" s="193"/>
      <c r="K130" s="193"/>
      <c r="L130" s="193"/>
      <c r="M130" s="195" t="s">
        <v>193</v>
      </c>
      <c r="N130" s="258" t="s">
        <v>18</v>
      </c>
      <c r="O130" s="104"/>
      <c r="P130" s="104"/>
      <c r="Q130" s="105"/>
      <c r="R130" s="105"/>
      <c r="S130" s="105"/>
      <c r="T130" s="105"/>
      <c r="U130" s="105"/>
      <c r="V130" s="105"/>
      <c r="W130" s="105"/>
    </row>
    <row r="131" spans="1:31">
      <c r="A131" s="183" t="s">
        <v>248</v>
      </c>
      <c r="B131" s="183"/>
      <c r="C131" s="183"/>
      <c r="D131" s="183"/>
      <c r="E131" s="183"/>
      <c r="F131" s="183"/>
      <c r="G131" s="183"/>
      <c r="H131" s="183"/>
      <c r="I131" s="183"/>
      <c r="J131" s="183"/>
      <c r="K131" s="183"/>
      <c r="L131" s="183"/>
      <c r="M131" s="196"/>
      <c r="N131" s="258"/>
      <c r="O131" s="104"/>
      <c r="P131" s="104"/>
      <c r="Q131" s="105"/>
      <c r="R131" s="105"/>
      <c r="S131" s="105"/>
      <c r="T131" s="105"/>
      <c r="U131" s="105"/>
      <c r="V131" s="105"/>
      <c r="W131" s="105"/>
    </row>
    <row r="132" spans="1:31">
      <c r="A132" s="104" t="s">
        <v>249</v>
      </c>
      <c r="B132" s="104"/>
      <c r="C132" s="104"/>
      <c r="D132" s="104"/>
      <c r="E132" s="104"/>
      <c r="F132" s="104"/>
      <c r="G132" s="104"/>
      <c r="H132" s="104"/>
      <c r="I132" s="104"/>
      <c r="J132" s="104"/>
      <c r="K132" s="104"/>
      <c r="L132" s="104"/>
      <c r="M132" s="196"/>
      <c r="N132" s="258"/>
      <c r="O132" s="104"/>
      <c r="P132" s="104"/>
      <c r="Q132" s="105"/>
      <c r="R132" s="105"/>
      <c r="S132" s="105"/>
      <c r="T132" s="105"/>
      <c r="U132" s="105"/>
      <c r="V132" s="105"/>
      <c r="W132" s="105"/>
    </row>
    <row r="133" spans="1:31">
      <c r="A133" s="183" t="s">
        <v>250</v>
      </c>
      <c r="B133" s="183"/>
      <c r="C133" s="183"/>
      <c r="D133" s="183"/>
      <c r="E133" s="183"/>
      <c r="F133" s="183"/>
      <c r="G133" s="183"/>
      <c r="H133" s="183"/>
      <c r="I133" s="183"/>
      <c r="J133" s="183"/>
      <c r="K133" s="183"/>
      <c r="L133" s="183"/>
      <c r="M133" s="104"/>
      <c r="N133" s="98"/>
      <c r="O133" s="104"/>
      <c r="P133" s="104"/>
      <c r="Q133" s="105"/>
      <c r="R133" s="105"/>
      <c r="S133" s="105"/>
      <c r="T133" s="105"/>
      <c r="U133" s="105"/>
      <c r="V133" s="105"/>
      <c r="W133" s="105"/>
    </row>
    <row r="134" spans="1:31">
      <c r="A134" s="179" t="s">
        <v>251</v>
      </c>
      <c r="B134" s="179"/>
      <c r="C134" s="179"/>
      <c r="D134" s="179"/>
      <c r="E134" s="179"/>
      <c r="F134" s="179"/>
      <c r="G134" s="179"/>
      <c r="H134" s="179"/>
      <c r="I134" s="179"/>
      <c r="J134" s="179"/>
      <c r="K134" s="104"/>
      <c r="L134" s="104"/>
      <c r="M134" s="104"/>
      <c r="N134" s="98"/>
      <c r="O134" s="104"/>
      <c r="P134" s="104"/>
      <c r="Q134" s="105"/>
      <c r="R134" s="105"/>
      <c r="S134" s="105"/>
      <c r="T134" s="105"/>
      <c r="U134" s="105"/>
      <c r="V134" s="105"/>
      <c r="W134" s="105"/>
    </row>
    <row r="135" spans="1:31" s="101" customFormat="1">
      <c r="A135" s="244" t="s">
        <v>252</v>
      </c>
      <c r="B135" s="244" t="s">
        <v>253</v>
      </c>
      <c r="C135" s="244"/>
      <c r="D135" s="244"/>
      <c r="E135" s="244" t="s">
        <v>254</v>
      </c>
      <c r="F135" s="244"/>
      <c r="G135" s="244" t="s">
        <v>255</v>
      </c>
      <c r="H135" s="244"/>
      <c r="I135" s="244"/>
      <c r="J135" s="244" t="s">
        <v>256</v>
      </c>
      <c r="K135" s="244"/>
      <c r="L135" s="244"/>
      <c r="M135" s="244" t="s">
        <v>257</v>
      </c>
      <c r="N135" s="244"/>
      <c r="O135" s="98"/>
      <c r="P135" s="99"/>
      <c r="Q135" s="100"/>
      <c r="R135" s="100"/>
      <c r="S135" s="100"/>
      <c r="T135" s="100"/>
      <c r="U135" s="100"/>
      <c r="V135" s="100"/>
      <c r="W135" s="100"/>
    </row>
    <row r="136" spans="1:31" s="101" customFormat="1">
      <c r="A136" s="244"/>
      <c r="B136" s="171" t="s">
        <v>258</v>
      </c>
      <c r="C136" s="171" t="s">
        <v>258</v>
      </c>
      <c r="D136" s="171" t="s">
        <v>258</v>
      </c>
      <c r="E136" s="171" t="s">
        <v>258</v>
      </c>
      <c r="F136" s="171" t="s">
        <v>258</v>
      </c>
      <c r="G136" s="244" t="s">
        <v>259</v>
      </c>
      <c r="H136" s="244" t="s">
        <v>260</v>
      </c>
      <c r="I136" s="244"/>
      <c r="J136" s="244" t="s">
        <v>226</v>
      </c>
      <c r="K136" s="244" t="s">
        <v>227</v>
      </c>
      <c r="L136" s="244" t="s">
        <v>261</v>
      </c>
      <c r="M136" s="244" t="s">
        <v>185</v>
      </c>
      <c r="N136" s="244" t="s">
        <v>186</v>
      </c>
      <c r="O136" s="98"/>
      <c r="P136" s="99"/>
      <c r="Q136" s="100"/>
      <c r="R136" s="100"/>
      <c r="S136" s="100"/>
      <c r="T136" s="100"/>
      <c r="U136" s="100"/>
      <c r="V136" s="100"/>
      <c r="W136" s="100"/>
    </row>
    <row r="137" spans="1:31" s="101" customFormat="1" ht="75">
      <c r="A137" s="244"/>
      <c r="B137" s="172"/>
      <c r="C137" s="172"/>
      <c r="D137" s="172"/>
      <c r="E137" s="172"/>
      <c r="F137" s="172"/>
      <c r="G137" s="244"/>
      <c r="H137" s="106" t="s">
        <v>15</v>
      </c>
      <c r="I137" s="107" t="s">
        <v>262</v>
      </c>
      <c r="J137" s="244"/>
      <c r="K137" s="244"/>
      <c r="L137" s="244"/>
      <c r="M137" s="244"/>
      <c r="N137" s="244"/>
      <c r="O137" s="98"/>
      <c r="P137" s="99"/>
      <c r="Q137" s="100"/>
      <c r="R137" s="100"/>
      <c r="S137" s="100"/>
      <c r="T137" s="100"/>
      <c r="U137" s="100"/>
      <c r="V137" s="100"/>
      <c r="W137" s="100"/>
    </row>
    <row r="138" spans="1:31" s="101" customFormat="1">
      <c r="A138" s="106">
        <v>1</v>
      </c>
      <c r="B138" s="106">
        <v>2</v>
      </c>
      <c r="C138" s="106">
        <v>3</v>
      </c>
      <c r="D138" s="106">
        <v>4</v>
      </c>
      <c r="E138" s="106">
        <v>5</v>
      </c>
      <c r="F138" s="106">
        <v>6</v>
      </c>
      <c r="G138" s="106">
        <v>7</v>
      </c>
      <c r="H138" s="106">
        <v>8</v>
      </c>
      <c r="I138" s="106">
        <v>9</v>
      </c>
      <c r="J138" s="106">
        <v>10</v>
      </c>
      <c r="K138" s="106">
        <v>11</v>
      </c>
      <c r="L138" s="106">
        <v>12</v>
      </c>
      <c r="M138" s="106">
        <v>13</v>
      </c>
      <c r="N138" s="106">
        <v>14</v>
      </c>
      <c r="O138" s="98"/>
      <c r="P138" s="99"/>
      <c r="Q138" s="100"/>
      <c r="R138" s="100"/>
      <c r="S138" s="100"/>
      <c r="T138" s="100"/>
      <c r="U138" s="100"/>
      <c r="V138" s="100"/>
      <c r="W138" s="100"/>
    </row>
    <row r="139" spans="1:31" s="101" customFormat="1">
      <c r="A139" s="244" t="s">
        <v>18</v>
      </c>
      <c r="B139" s="244" t="s">
        <v>18</v>
      </c>
      <c r="C139" s="244" t="s">
        <v>18</v>
      </c>
      <c r="D139" s="244" t="s">
        <v>18</v>
      </c>
      <c r="E139" s="244" t="s">
        <v>18</v>
      </c>
      <c r="F139" s="244" t="s">
        <v>18</v>
      </c>
      <c r="G139" s="106" t="s">
        <v>18</v>
      </c>
      <c r="H139" s="106" t="s">
        <v>18</v>
      </c>
      <c r="I139" s="106" t="s">
        <v>18</v>
      </c>
      <c r="J139" s="106" t="s">
        <v>18</v>
      </c>
      <c r="K139" s="106" t="s">
        <v>18</v>
      </c>
      <c r="L139" s="106" t="s">
        <v>18</v>
      </c>
      <c r="M139" s="106" t="s">
        <v>18</v>
      </c>
      <c r="N139" s="106" t="s">
        <v>18</v>
      </c>
      <c r="O139" s="98"/>
      <c r="P139" s="99"/>
      <c r="Q139" s="100"/>
      <c r="R139" s="100"/>
      <c r="S139" s="100"/>
      <c r="T139" s="100"/>
      <c r="U139" s="100"/>
      <c r="V139" s="100"/>
      <c r="W139" s="100"/>
    </row>
    <row r="140" spans="1:31" s="101" customFormat="1">
      <c r="A140" s="244"/>
      <c r="B140" s="244"/>
      <c r="C140" s="244"/>
      <c r="D140" s="244"/>
      <c r="E140" s="244"/>
      <c r="F140" s="244"/>
      <c r="G140" s="106" t="s">
        <v>18</v>
      </c>
      <c r="H140" s="106" t="s">
        <v>18</v>
      </c>
      <c r="I140" s="106" t="s">
        <v>18</v>
      </c>
      <c r="J140" s="106" t="s">
        <v>18</v>
      </c>
      <c r="K140" s="106" t="s">
        <v>18</v>
      </c>
      <c r="L140" s="106" t="s">
        <v>18</v>
      </c>
      <c r="M140" s="106" t="s">
        <v>18</v>
      </c>
      <c r="N140" s="106" t="s">
        <v>18</v>
      </c>
      <c r="O140" s="98"/>
      <c r="P140" s="99"/>
      <c r="Q140" s="100"/>
      <c r="R140" s="100"/>
      <c r="S140" s="100"/>
      <c r="T140" s="100"/>
      <c r="U140" s="100"/>
      <c r="V140" s="100"/>
      <c r="W140" s="100"/>
    </row>
    <row r="141" spans="1:31" s="101" customFormat="1">
      <c r="A141" s="108"/>
      <c r="B141" s="108"/>
      <c r="C141" s="108"/>
      <c r="D141" s="108"/>
      <c r="E141" s="108"/>
      <c r="F141" s="108"/>
      <c r="G141" s="108"/>
      <c r="H141" s="108"/>
      <c r="I141" s="108"/>
      <c r="J141" s="108"/>
      <c r="K141" s="108"/>
      <c r="L141" s="108"/>
      <c r="M141" s="108"/>
      <c r="N141" s="108"/>
      <c r="O141" s="98"/>
      <c r="P141" s="99"/>
      <c r="Q141" s="100"/>
      <c r="R141" s="100"/>
      <c r="S141" s="100"/>
      <c r="T141" s="100"/>
      <c r="U141" s="100"/>
      <c r="V141" s="100"/>
      <c r="W141" s="100"/>
      <c r="X141" s="100"/>
      <c r="Y141" s="100"/>
      <c r="Z141" s="100"/>
      <c r="AA141" s="100"/>
      <c r="AB141" s="100"/>
      <c r="AC141" s="100"/>
      <c r="AD141" s="100"/>
      <c r="AE141" s="100"/>
    </row>
    <row r="142" spans="1:31" s="101" customFormat="1">
      <c r="A142" s="179" t="s">
        <v>263</v>
      </c>
      <c r="B142" s="179"/>
      <c r="C142" s="179"/>
      <c r="D142" s="179"/>
      <c r="E142" s="179"/>
      <c r="F142" s="179"/>
      <c r="G142" s="179"/>
      <c r="H142" s="179"/>
      <c r="I142" s="179"/>
      <c r="J142" s="179"/>
      <c r="K142" s="109"/>
      <c r="L142" s="109"/>
      <c r="M142" s="110"/>
      <c r="N142" s="110"/>
      <c r="O142" s="110"/>
      <c r="P142" s="98"/>
      <c r="Q142" s="99"/>
      <c r="R142" s="100"/>
      <c r="S142" s="100"/>
      <c r="T142" s="100"/>
      <c r="U142" s="100"/>
      <c r="V142" s="100"/>
      <c r="W142" s="100"/>
      <c r="X142" s="100"/>
      <c r="Y142" s="100"/>
      <c r="Z142" s="100"/>
      <c r="AA142" s="100"/>
      <c r="AB142" s="100"/>
      <c r="AC142" s="100"/>
      <c r="AD142" s="100"/>
      <c r="AE142" s="100"/>
    </row>
    <row r="143" spans="1:31" s="101" customFormat="1" ht="114.75" customHeight="1">
      <c r="A143" s="244" t="s">
        <v>252</v>
      </c>
      <c r="B143" s="244" t="s">
        <v>253</v>
      </c>
      <c r="C143" s="244"/>
      <c r="D143" s="244"/>
      <c r="E143" s="244" t="s">
        <v>254</v>
      </c>
      <c r="F143" s="244"/>
      <c r="G143" s="244" t="s">
        <v>264</v>
      </c>
      <c r="H143" s="244"/>
      <c r="I143" s="244"/>
      <c r="J143" s="245" t="s">
        <v>256</v>
      </c>
      <c r="K143" s="246"/>
      <c r="L143" s="247"/>
      <c r="M143" s="248" t="s">
        <v>187</v>
      </c>
      <c r="N143" s="249"/>
      <c r="O143" s="250"/>
      <c r="P143" s="259" t="s">
        <v>257</v>
      </c>
      <c r="Q143" s="259"/>
      <c r="R143" s="100"/>
      <c r="S143" s="100"/>
      <c r="T143" s="100"/>
      <c r="U143" s="100"/>
      <c r="V143" s="100"/>
      <c r="W143" s="100"/>
      <c r="X143" s="100"/>
      <c r="Y143" s="100"/>
      <c r="Z143" s="100"/>
      <c r="AA143" s="100"/>
      <c r="AB143" s="100"/>
      <c r="AC143" s="100"/>
      <c r="AD143" s="100"/>
      <c r="AE143" s="100"/>
    </row>
    <row r="144" spans="1:31" s="101" customFormat="1">
      <c r="A144" s="244"/>
      <c r="B144" s="171" t="s">
        <v>258</v>
      </c>
      <c r="C144" s="171" t="s">
        <v>258</v>
      </c>
      <c r="D144" s="171" t="s">
        <v>258</v>
      </c>
      <c r="E144" s="171" t="s">
        <v>258</v>
      </c>
      <c r="F144" s="171" t="s">
        <v>258</v>
      </c>
      <c r="G144" s="171" t="s">
        <v>259</v>
      </c>
      <c r="H144" s="259" t="s">
        <v>260</v>
      </c>
      <c r="I144" s="259"/>
      <c r="J144" s="171" t="s">
        <v>265</v>
      </c>
      <c r="K144" s="171" t="s">
        <v>266</v>
      </c>
      <c r="L144" s="171" t="s">
        <v>267</v>
      </c>
      <c r="M144" s="171" t="s">
        <v>265</v>
      </c>
      <c r="N144" s="171" t="s">
        <v>266</v>
      </c>
      <c r="O144" s="171" t="s">
        <v>267</v>
      </c>
      <c r="P144" s="244" t="s">
        <v>185</v>
      </c>
      <c r="Q144" s="244" t="s">
        <v>186</v>
      </c>
      <c r="R144" s="100"/>
      <c r="S144" s="100"/>
      <c r="T144" s="100"/>
      <c r="U144" s="100"/>
      <c r="V144" s="100"/>
      <c r="W144" s="100"/>
      <c r="X144" s="100"/>
      <c r="Y144" s="100"/>
      <c r="Z144" s="100"/>
      <c r="AA144" s="100"/>
      <c r="AB144" s="100"/>
      <c r="AC144" s="100"/>
      <c r="AD144" s="100"/>
      <c r="AE144" s="100"/>
    </row>
    <row r="145" spans="1:31" s="101" customFormat="1" ht="75">
      <c r="A145" s="244"/>
      <c r="B145" s="172"/>
      <c r="C145" s="172"/>
      <c r="D145" s="172"/>
      <c r="E145" s="172"/>
      <c r="F145" s="172"/>
      <c r="G145" s="172"/>
      <c r="H145" s="111" t="s">
        <v>15</v>
      </c>
      <c r="I145" s="107" t="s">
        <v>262</v>
      </c>
      <c r="J145" s="172"/>
      <c r="K145" s="172"/>
      <c r="L145" s="172"/>
      <c r="M145" s="172"/>
      <c r="N145" s="172"/>
      <c r="O145" s="172"/>
      <c r="P145" s="244"/>
      <c r="Q145" s="244"/>
      <c r="R145" s="100"/>
      <c r="S145" s="100"/>
      <c r="T145" s="100"/>
      <c r="U145" s="100"/>
      <c r="V145" s="100"/>
      <c r="W145" s="100"/>
      <c r="X145" s="100"/>
      <c r="Y145" s="100"/>
      <c r="Z145" s="100"/>
      <c r="AA145" s="100"/>
      <c r="AB145" s="100"/>
      <c r="AC145" s="100"/>
      <c r="AD145" s="100"/>
      <c r="AE145" s="100"/>
    </row>
    <row r="146" spans="1:31" s="101" customFormat="1">
      <c r="A146" s="106">
        <v>1</v>
      </c>
      <c r="B146" s="106">
        <v>2</v>
      </c>
      <c r="C146" s="106">
        <v>3</v>
      </c>
      <c r="D146" s="112">
        <v>4</v>
      </c>
      <c r="E146" s="106">
        <v>5</v>
      </c>
      <c r="F146" s="106">
        <v>6</v>
      </c>
      <c r="G146" s="113">
        <v>7</v>
      </c>
      <c r="H146" s="106">
        <v>8</v>
      </c>
      <c r="I146" s="106">
        <v>9</v>
      </c>
      <c r="J146" s="106">
        <v>10</v>
      </c>
      <c r="K146" s="106">
        <v>11</v>
      </c>
      <c r="L146" s="106">
        <v>12</v>
      </c>
      <c r="M146" s="106">
        <v>13</v>
      </c>
      <c r="N146" s="106">
        <v>14</v>
      </c>
      <c r="O146" s="106">
        <v>15</v>
      </c>
      <c r="P146" s="106">
        <v>16</v>
      </c>
      <c r="Q146" s="106">
        <v>17</v>
      </c>
      <c r="R146" s="100"/>
      <c r="S146" s="100"/>
      <c r="T146" s="100"/>
      <c r="U146" s="100"/>
      <c r="V146" s="100"/>
      <c r="W146" s="100"/>
      <c r="X146" s="100"/>
      <c r="Y146" s="100"/>
      <c r="Z146" s="100"/>
      <c r="AA146" s="100"/>
      <c r="AB146" s="100"/>
      <c r="AC146" s="100"/>
      <c r="AD146" s="100"/>
      <c r="AE146" s="100"/>
    </row>
    <row r="147" spans="1:31" s="101" customFormat="1">
      <c r="A147" s="260" t="s">
        <v>18</v>
      </c>
      <c r="B147" s="260" t="s">
        <v>18</v>
      </c>
      <c r="C147" s="260" t="s">
        <v>18</v>
      </c>
      <c r="D147" s="171" t="s">
        <v>18</v>
      </c>
      <c r="E147" s="171" t="s">
        <v>18</v>
      </c>
      <c r="F147" s="244" t="s">
        <v>18</v>
      </c>
      <c r="G147" s="106" t="s">
        <v>18</v>
      </c>
      <c r="H147" s="106" t="s">
        <v>18</v>
      </c>
      <c r="I147" s="106" t="s">
        <v>18</v>
      </c>
      <c r="J147" s="106" t="s">
        <v>18</v>
      </c>
      <c r="K147" s="106" t="s">
        <v>18</v>
      </c>
      <c r="L147" s="106" t="s">
        <v>18</v>
      </c>
      <c r="M147" s="106" t="s">
        <v>18</v>
      </c>
      <c r="N147" s="106" t="s">
        <v>18</v>
      </c>
      <c r="O147" s="106" t="s">
        <v>18</v>
      </c>
      <c r="P147" s="106" t="s">
        <v>18</v>
      </c>
      <c r="Q147" s="106" t="s">
        <v>18</v>
      </c>
      <c r="R147" s="100"/>
      <c r="S147" s="100"/>
      <c r="T147" s="100"/>
      <c r="U147" s="100"/>
      <c r="V147" s="100"/>
      <c r="W147" s="100"/>
      <c r="X147" s="100"/>
      <c r="Y147" s="100"/>
      <c r="Z147" s="100"/>
      <c r="AA147" s="100"/>
      <c r="AB147" s="100"/>
      <c r="AC147" s="100"/>
      <c r="AD147" s="100"/>
      <c r="AE147" s="100"/>
    </row>
    <row r="148" spans="1:31" s="101" customFormat="1">
      <c r="A148" s="260"/>
      <c r="B148" s="260"/>
      <c r="C148" s="260"/>
      <c r="D148" s="172"/>
      <c r="E148" s="172"/>
      <c r="F148" s="244"/>
      <c r="G148" s="106" t="s">
        <v>18</v>
      </c>
      <c r="H148" s="106" t="s">
        <v>18</v>
      </c>
      <c r="I148" s="106" t="s">
        <v>18</v>
      </c>
      <c r="J148" s="106" t="s">
        <v>18</v>
      </c>
      <c r="K148" s="106" t="s">
        <v>18</v>
      </c>
      <c r="L148" s="106" t="s">
        <v>18</v>
      </c>
      <c r="M148" s="106" t="s">
        <v>18</v>
      </c>
      <c r="N148" s="106" t="s">
        <v>18</v>
      </c>
      <c r="O148" s="106" t="s">
        <v>18</v>
      </c>
      <c r="P148" s="106" t="s">
        <v>18</v>
      </c>
      <c r="Q148" s="106" t="s">
        <v>18</v>
      </c>
      <c r="R148" s="4"/>
      <c r="S148" s="4"/>
      <c r="T148" s="4"/>
      <c r="U148" s="4"/>
      <c r="V148" s="4"/>
      <c r="W148" s="4"/>
      <c r="X148" s="100"/>
      <c r="Y148" s="100"/>
      <c r="Z148" s="100"/>
      <c r="AA148" s="100"/>
      <c r="AB148" s="100"/>
      <c r="AC148" s="100"/>
      <c r="AD148" s="100"/>
      <c r="AE148" s="100"/>
    </row>
    <row r="149" spans="1:31" s="101" customFormat="1">
      <c r="A149" s="108"/>
      <c r="B149" s="108"/>
      <c r="C149" s="108"/>
      <c r="D149" s="114"/>
      <c r="E149" s="108"/>
      <c r="F149" s="108"/>
      <c r="G149" s="115"/>
      <c r="H149" s="108"/>
      <c r="I149" s="108"/>
      <c r="J149" s="108"/>
      <c r="K149" s="108"/>
      <c r="L149" s="108"/>
      <c r="M149" s="108"/>
      <c r="N149" s="108"/>
      <c r="O149" s="108"/>
      <c r="P149" s="108"/>
      <c r="Q149" s="108"/>
      <c r="R149" s="4"/>
      <c r="S149" s="4"/>
      <c r="T149" s="4"/>
      <c r="U149" s="4"/>
      <c r="V149" s="4"/>
      <c r="W149" s="4"/>
      <c r="X149" s="100"/>
      <c r="Y149" s="100"/>
      <c r="Z149" s="100"/>
      <c r="AA149" s="100"/>
      <c r="AB149" s="100"/>
      <c r="AC149" s="100"/>
      <c r="AD149" s="100"/>
      <c r="AE149" s="100"/>
    </row>
    <row r="150" spans="1:31" s="101" customFormat="1">
      <c r="A150" s="116"/>
      <c r="B150" s="116"/>
      <c r="C150" s="116"/>
      <c r="D150" s="117"/>
      <c r="E150" s="116"/>
      <c r="F150" s="116"/>
      <c r="G150" s="117"/>
      <c r="H150" s="116"/>
      <c r="I150" s="116"/>
      <c r="J150" s="116"/>
      <c r="K150" s="116"/>
      <c r="L150" s="116"/>
      <c r="M150" s="116"/>
      <c r="N150" s="116"/>
      <c r="O150" s="116"/>
      <c r="P150" s="116"/>
      <c r="Q150" s="116"/>
      <c r="R150" s="4"/>
      <c r="S150" s="4"/>
      <c r="T150" s="4"/>
      <c r="U150" s="4"/>
      <c r="V150" s="4"/>
      <c r="W150" s="4"/>
      <c r="X150" s="100"/>
      <c r="Y150" s="100"/>
      <c r="Z150" s="100"/>
      <c r="AA150" s="100"/>
      <c r="AB150" s="100"/>
      <c r="AC150" s="100"/>
      <c r="AD150" s="100"/>
      <c r="AE150" s="100"/>
    </row>
    <row r="151" spans="1:31">
      <c r="A151" s="169" t="s">
        <v>245</v>
      </c>
      <c r="B151" s="170"/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</row>
    <row r="152" spans="1:31">
      <c r="A152" s="161" t="s">
        <v>62</v>
      </c>
      <c r="B152" s="161"/>
      <c r="C152" s="161"/>
      <c r="D152" s="161"/>
      <c r="E152" s="161"/>
      <c r="F152" s="161"/>
      <c r="G152" s="161"/>
      <c r="H152" s="161"/>
      <c r="I152" s="161"/>
      <c r="J152" s="161"/>
      <c r="K152" s="161"/>
      <c r="L152" s="161"/>
      <c r="M152" s="161"/>
      <c r="N152" s="161"/>
      <c r="O152" s="161"/>
    </row>
    <row r="153" spans="1:31">
      <c r="A153" s="167" t="s">
        <v>63</v>
      </c>
      <c r="B153" s="167"/>
      <c r="C153" s="167"/>
      <c r="D153" s="167"/>
      <c r="E153" s="167"/>
      <c r="F153" s="167"/>
      <c r="G153" s="167"/>
      <c r="H153" s="167"/>
      <c r="I153" s="167"/>
      <c r="J153" s="167"/>
      <c r="K153" s="167"/>
      <c r="L153" s="167"/>
      <c r="M153" s="7"/>
      <c r="N153" s="7"/>
      <c r="O153" s="7"/>
    </row>
    <row r="154" spans="1:31">
      <c r="A154" s="167" t="s">
        <v>64</v>
      </c>
      <c r="B154" s="167"/>
      <c r="C154" s="167"/>
      <c r="D154" s="167"/>
      <c r="E154" s="167"/>
      <c r="F154" s="167"/>
      <c r="G154" s="167"/>
      <c r="H154" s="167"/>
      <c r="I154" s="167"/>
      <c r="J154" s="167"/>
      <c r="K154" s="167"/>
      <c r="L154" s="167"/>
      <c r="M154" s="7"/>
      <c r="N154" s="7"/>
      <c r="O154" s="7"/>
    </row>
    <row r="155" spans="1:31" ht="16.5" customHeight="1">
      <c r="A155" s="167" t="s">
        <v>65</v>
      </c>
      <c r="B155" s="167"/>
      <c r="C155" s="167"/>
      <c r="D155" s="167"/>
      <c r="E155" s="167"/>
      <c r="F155" s="167"/>
      <c r="G155" s="167"/>
      <c r="H155" s="167"/>
      <c r="I155" s="167"/>
      <c r="J155" s="167"/>
      <c r="K155" s="167"/>
      <c r="L155" s="167"/>
      <c r="M155" s="7"/>
      <c r="N155" s="7"/>
      <c r="O155" s="7"/>
    </row>
    <row r="156" spans="1:31">
      <c r="A156" s="167" t="s">
        <v>66</v>
      </c>
      <c r="B156" s="167"/>
      <c r="C156" s="167"/>
      <c r="D156" s="167"/>
      <c r="E156" s="167"/>
      <c r="F156" s="167"/>
      <c r="G156" s="167"/>
      <c r="H156" s="167"/>
      <c r="I156" s="167"/>
      <c r="J156" s="167"/>
      <c r="K156" s="167"/>
      <c r="L156" s="167"/>
      <c r="M156" s="7"/>
      <c r="N156" s="7"/>
      <c r="O156" s="7"/>
    </row>
    <row r="157" spans="1:31">
      <c r="A157" s="167" t="s">
        <v>67</v>
      </c>
      <c r="B157" s="167"/>
      <c r="C157" s="167"/>
      <c r="D157" s="167"/>
      <c r="E157" s="167"/>
      <c r="F157" s="167"/>
      <c r="G157" s="167"/>
      <c r="H157" s="167"/>
      <c r="I157" s="167"/>
      <c r="J157" s="167"/>
      <c r="K157" s="167"/>
      <c r="L157" s="167"/>
      <c r="M157" s="7"/>
      <c r="N157" s="7"/>
      <c r="O157" s="7"/>
    </row>
    <row r="158" spans="1:31">
      <c r="A158" s="167" t="s">
        <v>68</v>
      </c>
      <c r="B158" s="167"/>
      <c r="C158" s="167"/>
      <c r="D158" s="167"/>
      <c r="E158" s="167"/>
      <c r="F158" s="167"/>
      <c r="G158" s="167"/>
      <c r="H158" s="167"/>
      <c r="I158" s="167"/>
      <c r="J158" s="167"/>
      <c r="K158" s="167"/>
      <c r="L158" s="167"/>
      <c r="M158" s="7"/>
      <c r="N158" s="7"/>
      <c r="O158" s="7"/>
    </row>
    <row r="159" spans="1:31">
      <c r="A159" s="167" t="s">
        <v>69</v>
      </c>
      <c r="B159" s="167"/>
      <c r="C159" s="167"/>
      <c r="D159" s="167"/>
      <c r="E159" s="167"/>
      <c r="F159" s="167"/>
      <c r="G159" s="167"/>
      <c r="H159" s="167"/>
      <c r="I159" s="167"/>
      <c r="J159" s="167"/>
      <c r="K159" s="167"/>
      <c r="L159" s="167"/>
      <c r="M159" s="7"/>
      <c r="N159" s="7"/>
      <c r="O159" s="7"/>
    </row>
    <row r="160" spans="1:31">
      <c r="A160" s="168" t="s">
        <v>91</v>
      </c>
      <c r="B160" s="168"/>
      <c r="C160" s="168"/>
      <c r="D160" s="168"/>
      <c r="E160" s="168"/>
      <c r="F160" s="168"/>
      <c r="G160" s="168"/>
      <c r="H160" s="168"/>
      <c r="I160" s="168"/>
      <c r="J160" s="168"/>
      <c r="K160" s="168"/>
      <c r="L160" s="168"/>
      <c r="M160" s="168"/>
      <c r="N160" s="168"/>
      <c r="O160" s="168"/>
    </row>
    <row r="161" spans="1:15" ht="60.75" customHeight="1">
      <c r="A161" s="168" t="s">
        <v>164</v>
      </c>
      <c r="B161" s="168"/>
      <c r="C161" s="168"/>
      <c r="D161" s="168"/>
      <c r="E161" s="168"/>
      <c r="F161" s="168"/>
      <c r="G161" s="168"/>
      <c r="H161" s="168"/>
      <c r="I161" s="168"/>
      <c r="J161" s="168"/>
      <c r="K161" s="168"/>
      <c r="L161" s="168"/>
      <c r="M161" s="168"/>
      <c r="N161" s="168"/>
      <c r="O161" s="168"/>
    </row>
    <row r="162" spans="1:15" ht="60.75" customHeight="1">
      <c r="A162" s="168" t="s">
        <v>165</v>
      </c>
      <c r="B162" s="168"/>
      <c r="C162" s="168"/>
      <c r="D162" s="168"/>
      <c r="E162" s="168"/>
      <c r="F162" s="168"/>
      <c r="G162" s="168"/>
      <c r="H162" s="168"/>
      <c r="I162" s="168"/>
      <c r="J162" s="168"/>
      <c r="K162" s="168"/>
      <c r="L162" s="168"/>
      <c r="M162" s="168"/>
      <c r="N162" s="168"/>
      <c r="O162" s="168"/>
    </row>
    <row r="163" spans="1:15">
      <c r="A163" s="161" t="s">
        <v>70</v>
      </c>
      <c r="B163" s="161"/>
      <c r="C163" s="161"/>
      <c r="D163" s="161"/>
      <c r="E163" s="161"/>
      <c r="F163" s="161"/>
      <c r="G163" s="161"/>
      <c r="H163" s="161"/>
      <c r="I163" s="161"/>
      <c r="J163" s="161"/>
      <c r="K163" s="161"/>
      <c r="L163" s="161"/>
      <c r="M163" s="161"/>
      <c r="N163" s="161"/>
      <c r="O163" s="161"/>
    </row>
    <row r="164" spans="1:15">
      <c r="A164" s="9" t="s">
        <v>71</v>
      </c>
      <c r="B164" s="163" t="s">
        <v>72</v>
      </c>
      <c r="C164" s="164"/>
      <c r="D164" s="164"/>
      <c r="E164" s="166" t="s">
        <v>73</v>
      </c>
      <c r="F164" s="164"/>
      <c r="G164" s="164"/>
      <c r="H164" s="164"/>
      <c r="I164" s="164"/>
      <c r="J164" s="164"/>
      <c r="K164" s="164"/>
      <c r="L164" s="164"/>
      <c r="M164" s="7"/>
      <c r="N164" s="7"/>
      <c r="O164" s="7"/>
    </row>
    <row r="165" spans="1:15">
      <c r="A165" s="9">
        <v>1</v>
      </c>
      <c r="B165" s="163">
        <v>2</v>
      </c>
      <c r="C165" s="164"/>
      <c r="D165" s="164"/>
      <c r="E165" s="165">
        <v>3</v>
      </c>
      <c r="F165" s="165"/>
      <c r="G165" s="165"/>
      <c r="H165" s="165"/>
      <c r="I165" s="165"/>
      <c r="J165" s="165"/>
      <c r="K165" s="164"/>
      <c r="L165" s="164"/>
      <c r="M165" s="7"/>
      <c r="N165" s="7"/>
      <c r="O165" s="7"/>
    </row>
    <row r="166" spans="1:15" ht="40.5" customHeight="1">
      <c r="A166" s="9" t="s">
        <v>74</v>
      </c>
      <c r="B166" s="163" t="s">
        <v>239</v>
      </c>
      <c r="C166" s="164"/>
      <c r="D166" s="164"/>
      <c r="E166" s="165" t="s">
        <v>75</v>
      </c>
      <c r="F166" s="165"/>
      <c r="G166" s="165"/>
      <c r="H166" s="165"/>
      <c r="I166" s="165"/>
      <c r="J166" s="165"/>
      <c r="K166" s="165"/>
      <c r="L166" s="165"/>
      <c r="M166" s="7"/>
      <c r="N166" s="7"/>
      <c r="O166" s="7"/>
    </row>
    <row r="167" spans="1:15" ht="42.75" customHeight="1">
      <c r="A167" s="9" t="s">
        <v>76</v>
      </c>
      <c r="B167" s="163" t="s">
        <v>77</v>
      </c>
      <c r="C167" s="166"/>
      <c r="D167" s="166"/>
      <c r="E167" s="165" t="s">
        <v>75</v>
      </c>
      <c r="F167" s="165"/>
      <c r="G167" s="165"/>
      <c r="H167" s="165"/>
      <c r="I167" s="165"/>
      <c r="J167" s="165"/>
      <c r="K167" s="165"/>
      <c r="L167" s="165"/>
      <c r="M167" s="7"/>
      <c r="N167" s="7"/>
      <c r="O167" s="7"/>
    </row>
    <row r="168" spans="1:15" ht="42" customHeight="1">
      <c r="A168" s="9" t="s">
        <v>78</v>
      </c>
      <c r="B168" s="163" t="s">
        <v>194</v>
      </c>
      <c r="C168" s="164"/>
      <c r="D168" s="164"/>
      <c r="E168" s="165" t="s">
        <v>75</v>
      </c>
      <c r="F168" s="165"/>
      <c r="G168" s="165"/>
      <c r="H168" s="165"/>
      <c r="I168" s="165"/>
      <c r="J168" s="165"/>
      <c r="K168" s="165"/>
      <c r="L168" s="165"/>
      <c r="M168" s="7"/>
      <c r="N168" s="7"/>
      <c r="O168" s="7"/>
    </row>
    <row r="169" spans="1:15">
      <c r="A169" s="161" t="s">
        <v>80</v>
      </c>
      <c r="B169" s="161"/>
      <c r="C169" s="161"/>
      <c r="D169" s="161"/>
      <c r="E169" s="161"/>
      <c r="F169" s="161"/>
      <c r="G169" s="161"/>
      <c r="H169" s="161"/>
      <c r="I169" s="161"/>
      <c r="J169" s="161"/>
      <c r="K169" s="161"/>
      <c r="L169" s="161"/>
      <c r="M169" s="161"/>
      <c r="N169" s="161"/>
      <c r="O169" s="161"/>
    </row>
    <row r="170" spans="1:15">
      <c r="A170" s="161" t="s">
        <v>81</v>
      </c>
      <c r="B170" s="161"/>
      <c r="C170" s="161"/>
      <c r="D170" s="161"/>
      <c r="E170" s="161"/>
      <c r="F170" s="161"/>
      <c r="G170" s="161"/>
      <c r="H170" s="161"/>
      <c r="I170" s="161"/>
      <c r="J170" s="161"/>
      <c r="K170" s="161"/>
      <c r="L170" s="161"/>
      <c r="M170" s="161"/>
      <c r="N170" s="161"/>
      <c r="O170" s="161"/>
    </row>
    <row r="171" spans="1:15">
      <c r="A171" s="161" t="s">
        <v>82</v>
      </c>
      <c r="B171" s="161"/>
      <c r="C171" s="161"/>
      <c r="D171" s="161"/>
      <c r="E171" s="161"/>
      <c r="F171" s="161"/>
      <c r="G171" s="161"/>
      <c r="H171" s="161"/>
      <c r="I171" s="161"/>
      <c r="J171" s="161"/>
      <c r="K171" s="161"/>
      <c r="L171" s="161"/>
      <c r="M171" s="161"/>
      <c r="N171" s="161"/>
      <c r="O171" s="161"/>
    </row>
    <row r="172" spans="1:15">
      <c r="A172" s="161" t="s">
        <v>190</v>
      </c>
      <c r="B172" s="161"/>
      <c r="C172" s="161"/>
      <c r="D172" s="161"/>
      <c r="E172" s="161"/>
      <c r="F172" s="161"/>
      <c r="G172" s="161"/>
      <c r="H172" s="161"/>
      <c r="I172" s="161"/>
      <c r="J172" s="161"/>
      <c r="K172" s="161"/>
      <c r="L172" s="161"/>
      <c r="M172" s="161"/>
      <c r="N172" s="161"/>
      <c r="O172" s="161"/>
    </row>
    <row r="173" spans="1:15" ht="21" customHeight="1">
      <c r="A173" s="162" t="s">
        <v>92</v>
      </c>
      <c r="B173" s="162"/>
      <c r="C173" s="162"/>
      <c r="D173" s="162"/>
      <c r="E173" s="162"/>
      <c r="F173" s="162"/>
      <c r="G173" s="162"/>
      <c r="H173" s="162"/>
      <c r="I173" s="162"/>
      <c r="J173" s="162"/>
      <c r="K173" s="162"/>
      <c r="L173" s="162"/>
      <c r="M173" s="162"/>
      <c r="N173" s="162"/>
      <c r="O173" s="162"/>
    </row>
    <row r="174" spans="1:15" ht="62.25" customHeight="1">
      <c r="A174" s="162" t="s">
        <v>93</v>
      </c>
      <c r="B174" s="162"/>
      <c r="C174" s="162"/>
      <c r="D174" s="162"/>
      <c r="E174" s="162"/>
      <c r="F174" s="162"/>
      <c r="G174" s="162"/>
      <c r="H174" s="162"/>
      <c r="I174" s="162"/>
      <c r="J174" s="162"/>
      <c r="K174" s="162"/>
      <c r="L174" s="162"/>
      <c r="M174" s="162"/>
      <c r="N174" s="162"/>
      <c r="O174" s="162"/>
    </row>
    <row r="175" spans="1:15">
      <c r="A175" s="160" t="s">
        <v>83</v>
      </c>
      <c r="B175" s="160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</row>
    <row r="176" spans="1:15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</row>
    <row r="177" spans="1:15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</row>
    <row r="178" spans="1:15">
      <c r="A178" s="46" t="s">
        <v>178</v>
      </c>
      <c r="B178" s="7"/>
      <c r="C178" s="7"/>
      <c r="D178" s="7"/>
      <c r="E178" s="7"/>
      <c r="F178" s="7"/>
      <c r="G178" s="7"/>
      <c r="H178" s="7"/>
      <c r="I178" s="7"/>
      <c r="J178" s="7"/>
      <c r="K178" s="7" t="s">
        <v>84</v>
      </c>
      <c r="L178" s="7"/>
      <c r="M178" s="7"/>
      <c r="N178" s="7"/>
      <c r="O178" s="7"/>
    </row>
    <row r="179" spans="1:15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</row>
    <row r="180" spans="1:15">
      <c r="A180" s="23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</row>
  </sheetData>
  <mergeCells count="267">
    <mergeCell ref="A147:A148"/>
    <mergeCell ref="B147:B148"/>
    <mergeCell ref="C147:C148"/>
    <mergeCell ref="D147:D148"/>
    <mergeCell ref="E147:E148"/>
    <mergeCell ref="F147:F148"/>
    <mergeCell ref="A121:D121"/>
    <mergeCell ref="E121:G121"/>
    <mergeCell ref="H121:L121"/>
    <mergeCell ref="A122:D122"/>
    <mergeCell ref="E122:G122"/>
    <mergeCell ref="H122:L122"/>
    <mergeCell ref="A123:D123"/>
    <mergeCell ref="E123:G123"/>
    <mergeCell ref="H123:L123"/>
    <mergeCell ref="A124:D124"/>
    <mergeCell ref="E124:G124"/>
    <mergeCell ref="H124:L124"/>
    <mergeCell ref="A125:D125"/>
    <mergeCell ref="E125:G125"/>
    <mergeCell ref="H125:L125"/>
    <mergeCell ref="A126:D126"/>
    <mergeCell ref="E126:G126"/>
    <mergeCell ref="H126:L126"/>
    <mergeCell ref="A143:A145"/>
    <mergeCell ref="B143:D143"/>
    <mergeCell ref="E143:F143"/>
    <mergeCell ref="G143:I143"/>
    <mergeCell ref="J143:L143"/>
    <mergeCell ref="M143:O143"/>
    <mergeCell ref="P143:Q143"/>
    <mergeCell ref="B144:B145"/>
    <mergeCell ref="C144:C145"/>
    <mergeCell ref="D144:D145"/>
    <mergeCell ref="E144:E145"/>
    <mergeCell ref="F144:F145"/>
    <mergeCell ref="G144:G145"/>
    <mergeCell ref="H144:I144"/>
    <mergeCell ref="J144:J145"/>
    <mergeCell ref="K144:K145"/>
    <mergeCell ref="L144:L145"/>
    <mergeCell ref="M144:M145"/>
    <mergeCell ref="N144:N145"/>
    <mergeCell ref="O144:O145"/>
    <mergeCell ref="P144:P145"/>
    <mergeCell ref="Q144:Q145"/>
    <mergeCell ref="M136:M137"/>
    <mergeCell ref="N136:N137"/>
    <mergeCell ref="A139:A140"/>
    <mergeCell ref="B139:B140"/>
    <mergeCell ref="C139:C140"/>
    <mergeCell ref="D139:D140"/>
    <mergeCell ref="E139:E140"/>
    <mergeCell ref="F139:F140"/>
    <mergeCell ref="A142:J142"/>
    <mergeCell ref="B80:B81"/>
    <mergeCell ref="C80:C81"/>
    <mergeCell ref="D80:D81"/>
    <mergeCell ref="E80:E81"/>
    <mergeCell ref="F80:F81"/>
    <mergeCell ref="A80:A81"/>
    <mergeCell ref="A37:O37"/>
    <mergeCell ref="A38:J38"/>
    <mergeCell ref="A39:A41"/>
    <mergeCell ref="B39:D40"/>
    <mergeCell ref="E39:F40"/>
    <mergeCell ref="G39:I39"/>
    <mergeCell ref="J39:L39"/>
    <mergeCell ref="M39:O39"/>
    <mergeCell ref="G40:G41"/>
    <mergeCell ref="H40:I40"/>
    <mergeCell ref="A53:O53"/>
    <mergeCell ref="A54:O54"/>
    <mergeCell ref="A55:K55"/>
    <mergeCell ref="E56:K56"/>
    <mergeCell ref="E57:K57"/>
    <mergeCell ref="E58:K58"/>
    <mergeCell ref="J40:J41"/>
    <mergeCell ref="K40:K41"/>
    <mergeCell ref="A3:O3"/>
    <mergeCell ref="K8:M8"/>
    <mergeCell ref="N8:O8"/>
    <mergeCell ref="A10:J10"/>
    <mergeCell ref="K10:M10"/>
    <mergeCell ref="N10:O10"/>
    <mergeCell ref="A35:A36"/>
    <mergeCell ref="B35:B36"/>
    <mergeCell ref="C35:C36"/>
    <mergeCell ref="D35:D36"/>
    <mergeCell ref="E35:E36"/>
    <mergeCell ref="F35:F36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L40:L41"/>
    <mergeCell ref="M40:M41"/>
    <mergeCell ref="N40:N41"/>
    <mergeCell ref="A59:F59"/>
    <mergeCell ref="A60:K60"/>
    <mergeCell ref="A61:K61"/>
    <mergeCell ref="A62:K62"/>
    <mergeCell ref="A63:I63"/>
    <mergeCell ref="A64:D64"/>
    <mergeCell ref="E64:G64"/>
    <mergeCell ref="H64:L64"/>
    <mergeCell ref="A65:D65"/>
    <mergeCell ref="E65:G65"/>
    <mergeCell ref="H65:L65"/>
    <mergeCell ref="A66:D66"/>
    <mergeCell ref="A72:L72"/>
    <mergeCell ref="A73:L73"/>
    <mergeCell ref="A74:L74"/>
    <mergeCell ref="A75:J75"/>
    <mergeCell ref="A71:L71"/>
    <mergeCell ref="E66:G66"/>
    <mergeCell ref="H66:L66"/>
    <mergeCell ref="A67:D67"/>
    <mergeCell ref="E67:G67"/>
    <mergeCell ref="H67:L67"/>
    <mergeCell ref="A68:D68"/>
    <mergeCell ref="E68:G68"/>
    <mergeCell ref="H68:L68"/>
    <mergeCell ref="A69:D69"/>
    <mergeCell ref="E69:G69"/>
    <mergeCell ref="H69:L69"/>
    <mergeCell ref="A76:A78"/>
    <mergeCell ref="B76:D77"/>
    <mergeCell ref="E76:F77"/>
    <mergeCell ref="G76:I76"/>
    <mergeCell ref="J76:L76"/>
    <mergeCell ref="G77:G78"/>
    <mergeCell ref="H77:I77"/>
    <mergeCell ref="J77:J78"/>
    <mergeCell ref="K77:K78"/>
    <mergeCell ref="L77:L78"/>
    <mergeCell ref="J85:J86"/>
    <mergeCell ref="K85:K86"/>
    <mergeCell ref="L85:L86"/>
    <mergeCell ref="M85:M86"/>
    <mergeCell ref="N85:N86"/>
    <mergeCell ref="O85:O86"/>
    <mergeCell ref="A82:O82"/>
    <mergeCell ref="A83:J83"/>
    <mergeCell ref="A84:A86"/>
    <mergeCell ref="B84:D85"/>
    <mergeCell ref="E84:F85"/>
    <mergeCell ref="G84:I84"/>
    <mergeCell ref="J84:L84"/>
    <mergeCell ref="M84:O84"/>
    <mergeCell ref="G85:G86"/>
    <mergeCell ref="H85:I85"/>
    <mergeCell ref="E114:K114"/>
    <mergeCell ref="A116:F116"/>
    <mergeCell ref="A117:K117"/>
    <mergeCell ref="A118:K118"/>
    <mergeCell ref="A119:K119"/>
    <mergeCell ref="A120:I120"/>
    <mergeCell ref="A111:K111"/>
    <mergeCell ref="E112:K112"/>
    <mergeCell ref="E113:K113"/>
    <mergeCell ref="E115:K115"/>
    <mergeCell ref="A151:O151"/>
    <mergeCell ref="A128:O128"/>
    <mergeCell ref="A130:L130"/>
    <mergeCell ref="M130:M132"/>
    <mergeCell ref="N130:N132"/>
    <mergeCell ref="A131:L131"/>
    <mergeCell ref="A133:L133"/>
    <mergeCell ref="A134:J134"/>
    <mergeCell ref="A135:A137"/>
    <mergeCell ref="B135:D135"/>
    <mergeCell ref="E135:F135"/>
    <mergeCell ref="G135:I135"/>
    <mergeCell ref="J135:L135"/>
    <mergeCell ref="M135:N135"/>
    <mergeCell ref="B136:B137"/>
    <mergeCell ref="C136:C137"/>
    <mergeCell ref="D136:D137"/>
    <mergeCell ref="E136:E137"/>
    <mergeCell ref="F136:F137"/>
    <mergeCell ref="G136:G137"/>
    <mergeCell ref="H136:I136"/>
    <mergeCell ref="J136:J137"/>
    <mergeCell ref="K136:K137"/>
    <mergeCell ref="L136:L137"/>
    <mergeCell ref="A158:L158"/>
    <mergeCell ref="A159:L159"/>
    <mergeCell ref="A160:O160"/>
    <mergeCell ref="A161:O161"/>
    <mergeCell ref="A163:O163"/>
    <mergeCell ref="B164:D164"/>
    <mergeCell ref="E164:L164"/>
    <mergeCell ref="A152:O152"/>
    <mergeCell ref="A153:L153"/>
    <mergeCell ref="A154:L154"/>
    <mergeCell ref="A155:L155"/>
    <mergeCell ref="A156:L156"/>
    <mergeCell ref="A157:L157"/>
    <mergeCell ref="A162:O162"/>
    <mergeCell ref="A174:O174"/>
    <mergeCell ref="A175:O175"/>
    <mergeCell ref="B168:D168"/>
    <mergeCell ref="E168:L168"/>
    <mergeCell ref="A169:O169"/>
    <mergeCell ref="A170:O170"/>
    <mergeCell ref="A171:O171"/>
    <mergeCell ref="A173:O173"/>
    <mergeCell ref="B165:D165"/>
    <mergeCell ref="E165:L165"/>
    <mergeCell ref="B166:D166"/>
    <mergeCell ref="E166:L166"/>
    <mergeCell ref="B167:D167"/>
    <mergeCell ref="E167:L167"/>
    <mergeCell ref="A172:O172"/>
    <mergeCell ref="P84:Q84"/>
    <mergeCell ref="P85:P86"/>
    <mergeCell ref="Q85:Q86"/>
    <mergeCell ref="M31:N31"/>
    <mergeCell ref="M32:M33"/>
    <mergeCell ref="N32:N33"/>
    <mergeCell ref="M76:N76"/>
    <mergeCell ref="M77:M78"/>
    <mergeCell ref="N77:N78"/>
    <mergeCell ref="P39:Q39"/>
    <mergeCell ref="P40:P41"/>
    <mergeCell ref="Q40:Q41"/>
    <mergeCell ref="M71:M73"/>
    <mergeCell ref="N71:N73"/>
    <mergeCell ref="O40:O41"/>
  </mergeCells>
  <hyperlinks>
    <hyperlink ref="M143" location="sub_777" display="sub_777"/>
    <hyperlink ref="P143" location="sub_666" display="sub_666"/>
  </hyperlinks>
  <pageMargins left="0.55118110236220474" right="0.31496062992125984" top="0.35433070866141736" bottom="0.35433070866141736" header="0.31496062992125984" footer="0.31496062992125984"/>
  <pageSetup paperSize="9" scale="54" fitToHeight="0" orientation="landscape" r:id="rId1"/>
  <rowBreaks count="1" manualBreakCount="1">
    <brk id="24" max="16" man="1"/>
  </rowBreaks>
</worksheet>
</file>

<file path=xl/worksheets/sheet51.xml><?xml version="1.0" encoding="utf-8"?>
<worksheet xmlns="http://schemas.openxmlformats.org/spreadsheetml/2006/main" xmlns:r="http://schemas.openxmlformats.org/officeDocument/2006/relationships">
  <sheetPr codeName="Лист51"/>
  <dimension ref="A1:AE180"/>
  <sheetViews>
    <sheetView view="pageBreakPreview" topLeftCell="A86" zoomScale="80" zoomScaleNormal="70" zoomScaleSheetLayoutView="80" workbookViewId="0">
      <selection activeCell="E114" sqref="E114:K114"/>
    </sheetView>
  </sheetViews>
  <sheetFormatPr defaultRowHeight="18.75"/>
  <cols>
    <col min="1" max="1" width="28.7109375" style="4" customWidth="1"/>
    <col min="2" max="2" width="22.42578125" style="4" customWidth="1"/>
    <col min="3" max="3" width="19.42578125" style="4" customWidth="1"/>
    <col min="4" max="4" width="11.7109375" style="4" customWidth="1"/>
    <col min="5" max="5" width="17.42578125" style="4" customWidth="1"/>
    <col min="6" max="6" width="17.5703125" style="4" customWidth="1"/>
    <col min="7" max="7" width="21.5703125" style="4" customWidth="1"/>
    <col min="8" max="8" width="11.42578125" style="4" customWidth="1"/>
    <col min="9" max="9" width="7.140625" style="4" customWidth="1"/>
    <col min="10" max="11" width="12.140625" style="4" customWidth="1"/>
    <col min="12" max="12" width="11.42578125" style="4" customWidth="1"/>
    <col min="13" max="13" width="15.28515625" style="4" customWidth="1"/>
    <col min="14" max="14" width="12.7109375" style="4" customWidth="1"/>
    <col min="15" max="15" width="12.4257812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4" t="s">
        <v>537</v>
      </c>
    </row>
    <row r="2" spans="1:15">
      <c r="L2" s="4" t="s">
        <v>485</v>
      </c>
    </row>
    <row r="3" spans="1:15" ht="35.25" customHeight="1">
      <c r="A3" s="228" t="s">
        <v>470</v>
      </c>
      <c r="B3" s="229"/>
      <c r="C3" s="229"/>
      <c r="D3" s="229"/>
      <c r="E3" s="229"/>
      <c r="F3" s="229"/>
      <c r="G3" s="229"/>
      <c r="H3" s="229"/>
      <c r="I3" s="229"/>
      <c r="J3" s="229"/>
      <c r="K3" s="229"/>
      <c r="L3" s="229"/>
      <c r="M3" s="229"/>
      <c r="N3" s="229"/>
      <c r="O3" s="229"/>
    </row>
    <row r="4" spans="1:15" ht="30.75" customHeight="1">
      <c r="A4" s="230" t="s">
        <v>225</v>
      </c>
      <c r="B4" s="231"/>
      <c r="C4" s="231"/>
      <c r="D4" s="231"/>
      <c r="E4" s="231"/>
      <c r="F4" s="231"/>
      <c r="G4" s="231"/>
      <c r="H4" s="231"/>
      <c r="I4" s="231"/>
      <c r="J4" s="231"/>
      <c r="K4" s="231"/>
      <c r="L4" s="231"/>
      <c r="M4" s="231"/>
      <c r="N4" s="231"/>
      <c r="O4" s="231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232" t="s">
        <v>3</v>
      </c>
      <c r="O5" s="233"/>
    </row>
    <row r="6" spans="1:15" ht="18.75" customHeight="1">
      <c r="A6" s="212"/>
      <c r="B6" s="212"/>
      <c r="C6" s="212"/>
      <c r="D6" s="212"/>
      <c r="E6" s="212"/>
      <c r="F6" s="212"/>
      <c r="G6" s="212"/>
      <c r="H6" s="212"/>
      <c r="I6" s="212"/>
      <c r="J6" s="212"/>
      <c r="K6" s="222" t="s">
        <v>4</v>
      </c>
      <c r="L6" s="222"/>
      <c r="M6" s="223"/>
      <c r="N6" s="234" t="s">
        <v>5</v>
      </c>
      <c r="O6" s="235"/>
    </row>
    <row r="7" spans="1:15" ht="18.75" customHeight="1">
      <c r="A7" s="212"/>
      <c r="B7" s="212"/>
      <c r="C7" s="212"/>
      <c r="D7" s="212"/>
      <c r="E7" s="212"/>
      <c r="F7" s="212"/>
      <c r="G7" s="212"/>
      <c r="H7" s="212"/>
      <c r="I7" s="212"/>
      <c r="J7" s="212"/>
      <c r="K7" s="222" t="s">
        <v>179</v>
      </c>
      <c r="L7" s="222"/>
      <c r="M7" s="223"/>
      <c r="N7" s="224" t="s">
        <v>483</v>
      </c>
      <c r="O7" s="225"/>
    </row>
    <row r="8" spans="1:15">
      <c r="A8" s="70"/>
      <c r="B8" s="8"/>
      <c r="C8" s="8"/>
      <c r="D8" s="8"/>
      <c r="E8" s="8"/>
      <c r="F8" s="8"/>
      <c r="G8" s="8"/>
      <c r="H8" s="8"/>
      <c r="I8" s="8"/>
      <c r="J8" s="8"/>
      <c r="K8" s="222" t="s">
        <v>180</v>
      </c>
      <c r="L8" s="222"/>
      <c r="M8" s="223"/>
      <c r="N8" s="224" t="s">
        <v>224</v>
      </c>
      <c r="O8" s="225"/>
    </row>
    <row r="9" spans="1:15">
      <c r="A9" s="70"/>
      <c r="B9" s="8"/>
      <c r="C9" s="8"/>
      <c r="D9" s="8"/>
      <c r="E9" s="8"/>
      <c r="F9" s="8"/>
      <c r="G9" s="8"/>
      <c r="H9" s="8"/>
      <c r="I9" s="8"/>
      <c r="J9" s="8"/>
      <c r="K9" s="48"/>
      <c r="L9" s="48"/>
      <c r="M9" s="49" t="s">
        <v>183</v>
      </c>
      <c r="N9" s="50"/>
      <c r="O9" s="51"/>
    </row>
    <row r="10" spans="1:15" ht="18.75" customHeight="1">
      <c r="A10" s="212"/>
      <c r="B10" s="212"/>
      <c r="C10" s="212"/>
      <c r="D10" s="212"/>
      <c r="E10" s="212"/>
      <c r="F10" s="212"/>
      <c r="G10" s="212"/>
      <c r="H10" s="212"/>
      <c r="I10" s="212"/>
      <c r="J10" s="212"/>
      <c r="K10" s="222" t="s">
        <v>181</v>
      </c>
      <c r="L10" s="222"/>
      <c r="M10" s="223"/>
      <c r="N10" s="224" t="s">
        <v>159</v>
      </c>
      <c r="O10" s="225"/>
    </row>
    <row r="11" spans="1:15" ht="18.75" customHeight="1">
      <c r="A11" s="212"/>
      <c r="B11" s="212"/>
      <c r="C11" s="212"/>
      <c r="D11" s="212"/>
      <c r="E11" s="212"/>
      <c r="F11" s="212"/>
      <c r="G11" s="212"/>
      <c r="H11" s="212"/>
      <c r="I11" s="212"/>
      <c r="J11" s="212"/>
      <c r="K11" s="222" t="s">
        <v>182</v>
      </c>
      <c r="L11" s="222"/>
      <c r="M11" s="223"/>
      <c r="N11" s="224" t="s">
        <v>160</v>
      </c>
      <c r="O11" s="225"/>
    </row>
    <row r="12" spans="1:15">
      <c r="A12" s="52"/>
      <c r="B12" s="67"/>
      <c r="C12" s="67"/>
      <c r="D12" s="67"/>
      <c r="E12" s="67"/>
      <c r="F12" s="67"/>
      <c r="G12" s="67"/>
      <c r="H12" s="67"/>
      <c r="I12" s="67"/>
      <c r="J12" s="67"/>
      <c r="K12" s="226"/>
      <c r="L12" s="226"/>
      <c r="M12" s="227"/>
      <c r="N12" s="224"/>
      <c r="O12" s="225"/>
    </row>
    <row r="13" spans="1:15">
      <c r="A13" s="52"/>
      <c r="B13" s="67"/>
      <c r="C13" s="67"/>
      <c r="D13" s="67"/>
      <c r="E13" s="67"/>
      <c r="F13" s="67"/>
      <c r="G13" s="67"/>
      <c r="H13" s="67"/>
      <c r="I13" s="67"/>
      <c r="J13" s="67"/>
      <c r="K13" s="54"/>
      <c r="L13" s="54"/>
      <c r="M13" s="68"/>
      <c r="N13" s="69"/>
      <c r="O13" s="69"/>
    </row>
    <row r="14" spans="1:15" ht="39" customHeight="1">
      <c r="A14" s="217" t="s">
        <v>0</v>
      </c>
      <c r="B14" s="217"/>
      <c r="C14" s="217"/>
      <c r="D14" s="217"/>
      <c r="E14" s="217"/>
      <c r="F14" s="217"/>
      <c r="G14" s="217"/>
      <c r="H14" s="217"/>
      <c r="I14" s="217"/>
      <c r="J14" s="217"/>
      <c r="K14" s="217"/>
      <c r="L14" s="217"/>
      <c r="M14" s="217"/>
      <c r="N14" s="217"/>
      <c r="O14" s="217"/>
    </row>
    <row r="15" spans="1:15" ht="24.75" hidden="1" customHeight="1">
      <c r="A15" s="216" t="s">
        <v>1</v>
      </c>
      <c r="B15" s="216"/>
      <c r="C15" s="216"/>
      <c r="D15" s="216"/>
      <c r="E15" s="216"/>
      <c r="F15" s="216"/>
      <c r="G15" s="216"/>
      <c r="H15" s="216"/>
      <c r="I15" s="216"/>
      <c r="J15" s="216"/>
      <c r="K15" s="216"/>
      <c r="L15" s="216"/>
      <c r="M15" s="216"/>
      <c r="N15" s="216"/>
      <c r="O15" s="216"/>
    </row>
    <row r="16" spans="1:15" ht="16.5" hidden="1" customHeight="1">
      <c r="A16" s="216" t="s">
        <v>2</v>
      </c>
      <c r="B16" s="217"/>
      <c r="C16" s="217"/>
      <c r="D16" s="217"/>
      <c r="E16" s="217"/>
      <c r="F16" s="217"/>
      <c r="G16" s="217"/>
      <c r="H16" s="217"/>
      <c r="I16" s="217"/>
      <c r="J16" s="217"/>
      <c r="K16" s="217"/>
      <c r="L16" s="217"/>
      <c r="M16" s="217"/>
      <c r="N16" s="217"/>
      <c r="O16" s="217"/>
    </row>
    <row r="17" spans="1:18" ht="137.25" customHeight="1">
      <c r="A17" s="218" t="s">
        <v>484</v>
      </c>
      <c r="B17" s="218"/>
      <c r="C17" s="218"/>
      <c r="D17" s="218"/>
      <c r="E17" s="218"/>
      <c r="F17" s="218"/>
      <c r="G17" s="218"/>
      <c r="H17" s="218"/>
      <c r="I17" s="218"/>
      <c r="J17" s="218"/>
      <c r="K17" s="218"/>
      <c r="L17" s="218"/>
      <c r="M17" s="218"/>
      <c r="N17" s="218"/>
      <c r="O17" s="218"/>
    </row>
    <row r="18" spans="1:18" ht="185.25" customHeight="1">
      <c r="A18" s="219"/>
      <c r="B18" s="219"/>
      <c r="C18" s="219"/>
      <c r="D18" s="219"/>
      <c r="E18" s="219"/>
      <c r="F18" s="219"/>
      <c r="G18" s="219"/>
      <c r="H18" s="219"/>
      <c r="I18" s="219"/>
      <c r="J18" s="219"/>
      <c r="K18" s="219"/>
      <c r="L18" s="219"/>
      <c r="M18" s="219"/>
      <c r="N18" s="219"/>
      <c r="O18" s="219"/>
      <c r="P18" s="24"/>
      <c r="Q18" s="24"/>
      <c r="R18" s="24"/>
    </row>
    <row r="19" spans="1:18" ht="27" customHeight="1">
      <c r="A19" s="220" t="s">
        <v>89</v>
      </c>
      <c r="B19" s="220"/>
      <c r="C19" s="220"/>
      <c r="D19" s="220"/>
      <c r="E19" s="220"/>
      <c r="F19" s="220"/>
      <c r="G19" s="220"/>
      <c r="H19" s="220"/>
      <c r="I19" s="220"/>
      <c r="J19" s="220"/>
      <c r="K19" s="47"/>
      <c r="L19" s="47"/>
      <c r="M19" s="47"/>
      <c r="N19" s="47"/>
      <c r="O19" s="47"/>
      <c r="P19" s="24"/>
      <c r="Q19" s="24"/>
      <c r="R19" s="24"/>
    </row>
    <row r="20" spans="1:18" ht="35.25" customHeight="1">
      <c r="A20" s="221" t="s">
        <v>151</v>
      </c>
      <c r="B20" s="221"/>
      <c r="C20" s="221"/>
      <c r="D20" s="221"/>
      <c r="E20" s="221"/>
      <c r="F20" s="221"/>
      <c r="G20" s="221"/>
      <c r="H20" s="221"/>
      <c r="I20" s="221"/>
      <c r="J20" s="221"/>
      <c r="K20" s="47"/>
      <c r="L20" s="47"/>
      <c r="M20" s="47"/>
      <c r="N20" s="47"/>
      <c r="O20" s="47"/>
      <c r="P20" s="24"/>
      <c r="Q20" s="24"/>
      <c r="R20" s="24"/>
    </row>
    <row r="21" spans="1:18">
      <c r="A21" s="212" t="s">
        <v>90</v>
      </c>
      <c r="B21" s="212"/>
      <c r="C21" s="212"/>
      <c r="D21" s="212"/>
      <c r="E21" s="212"/>
      <c r="F21" s="212"/>
      <c r="G21" s="212"/>
      <c r="H21" s="212"/>
      <c r="I21" s="212"/>
      <c r="J21" s="212"/>
      <c r="K21" s="54"/>
      <c r="L21" s="54"/>
      <c r="M21" s="68"/>
      <c r="N21" s="69"/>
      <c r="O21" s="69"/>
    </row>
    <row r="22" spans="1:18" ht="18.75" customHeight="1">
      <c r="A22" s="213" t="s">
        <v>233</v>
      </c>
      <c r="B22" s="213"/>
      <c r="C22" s="213"/>
      <c r="D22" s="213"/>
      <c r="E22" s="213"/>
      <c r="F22" s="213"/>
      <c r="G22" s="213"/>
      <c r="H22" s="213"/>
      <c r="I22" s="213"/>
      <c r="J22" s="213"/>
      <c r="K22" s="7"/>
      <c r="L22" s="7"/>
      <c r="M22" s="7"/>
      <c r="N22" s="7"/>
      <c r="O22" s="7"/>
    </row>
    <row r="23" spans="1:18">
      <c r="A23" s="214" t="s">
        <v>192</v>
      </c>
      <c r="B23" s="214"/>
      <c r="C23" s="214"/>
      <c r="D23" s="214"/>
      <c r="E23" s="214"/>
      <c r="F23" s="214"/>
      <c r="G23" s="214"/>
      <c r="H23" s="214"/>
      <c r="I23" s="214"/>
      <c r="J23" s="214"/>
      <c r="K23" s="7"/>
      <c r="L23" s="7"/>
      <c r="M23" s="7"/>
      <c r="N23" s="7"/>
      <c r="O23" s="7"/>
    </row>
    <row r="24" spans="1:18">
      <c r="A24" s="215"/>
      <c r="B24" s="215"/>
      <c r="C24" s="215"/>
      <c r="D24" s="215"/>
      <c r="E24" s="215"/>
      <c r="F24" s="215"/>
      <c r="G24" s="215"/>
      <c r="H24" s="215"/>
      <c r="I24" s="215"/>
      <c r="J24" s="215"/>
      <c r="K24" s="7"/>
      <c r="L24" s="7"/>
      <c r="M24" s="7"/>
      <c r="N24" s="7"/>
      <c r="O24" s="7"/>
    </row>
    <row r="25" spans="1:18">
      <c r="A25" s="169" t="s">
        <v>6</v>
      </c>
      <c r="B25" s="170"/>
      <c r="C25" s="170"/>
      <c r="D25" s="170"/>
      <c r="E25" s="170"/>
      <c r="F25" s="170"/>
      <c r="G25" s="170"/>
      <c r="H25" s="170"/>
      <c r="I25" s="170"/>
      <c r="J25" s="170"/>
      <c r="K25" s="170"/>
      <c r="L25" s="170"/>
      <c r="M25" s="170"/>
      <c r="N25" s="170"/>
      <c r="O25" s="170"/>
    </row>
    <row r="26" spans="1:18" ht="42" customHeight="1">
      <c r="A26" s="169" t="s">
        <v>7</v>
      </c>
      <c r="B26" s="169"/>
      <c r="C26" s="169"/>
      <c r="D26" s="169"/>
      <c r="E26" s="169"/>
      <c r="F26" s="169"/>
      <c r="G26" s="169"/>
      <c r="H26" s="169"/>
      <c r="I26" s="169"/>
      <c r="J26" s="169"/>
      <c r="K26" s="169"/>
      <c r="L26" s="169"/>
      <c r="M26" s="210" t="s">
        <v>193</v>
      </c>
      <c r="N26" s="165" t="s">
        <v>238</v>
      </c>
      <c r="O26" s="7"/>
    </row>
    <row r="27" spans="1:18">
      <c r="A27" s="161" t="s">
        <v>8</v>
      </c>
      <c r="B27" s="161"/>
      <c r="C27" s="161"/>
      <c r="D27" s="161"/>
      <c r="E27" s="161"/>
      <c r="F27" s="161"/>
      <c r="G27" s="161"/>
      <c r="H27" s="161"/>
      <c r="I27" s="161"/>
      <c r="J27" s="161"/>
      <c r="K27" s="161"/>
      <c r="L27" s="161"/>
      <c r="M27" s="211"/>
      <c r="N27" s="165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211"/>
      <c r="N28" s="165"/>
      <c r="O28" s="7"/>
    </row>
    <row r="29" spans="1:18">
      <c r="A29" s="161" t="s">
        <v>86</v>
      </c>
      <c r="B29" s="161"/>
      <c r="C29" s="161"/>
      <c r="D29" s="161"/>
      <c r="E29" s="161"/>
      <c r="F29" s="161"/>
      <c r="G29" s="161"/>
      <c r="H29" s="161"/>
      <c r="I29" s="161"/>
      <c r="J29" s="161"/>
      <c r="K29" s="161"/>
      <c r="L29" s="161"/>
      <c r="M29" s="7"/>
      <c r="N29" s="8"/>
      <c r="O29" s="7"/>
    </row>
    <row r="30" spans="1:18">
      <c r="A30" s="160" t="s">
        <v>98</v>
      </c>
      <c r="B30" s="160"/>
      <c r="C30" s="160"/>
      <c r="D30" s="160"/>
      <c r="E30" s="160"/>
      <c r="F30" s="160"/>
      <c r="G30" s="160"/>
      <c r="H30" s="160"/>
      <c r="I30" s="160"/>
      <c r="J30" s="160"/>
      <c r="K30" s="7"/>
      <c r="L30" s="7"/>
      <c r="M30" s="7"/>
      <c r="N30" s="8"/>
      <c r="O30" s="7"/>
    </row>
    <row r="31" spans="1:18" ht="78.75" customHeight="1">
      <c r="A31" s="163" t="s">
        <v>87</v>
      </c>
      <c r="B31" s="163" t="s">
        <v>10</v>
      </c>
      <c r="C31" s="163"/>
      <c r="D31" s="163"/>
      <c r="E31" s="163" t="s">
        <v>11</v>
      </c>
      <c r="F31" s="163"/>
      <c r="G31" s="163" t="s">
        <v>12</v>
      </c>
      <c r="H31" s="163"/>
      <c r="I31" s="163"/>
      <c r="J31" s="163" t="s">
        <v>13</v>
      </c>
      <c r="K31" s="163"/>
      <c r="L31" s="163"/>
      <c r="M31" s="187" t="s">
        <v>184</v>
      </c>
      <c r="N31" s="189"/>
      <c r="O31" s="7"/>
    </row>
    <row r="32" spans="1:18" ht="59.25" customHeight="1">
      <c r="A32" s="166"/>
      <c r="B32" s="163"/>
      <c r="C32" s="163"/>
      <c r="D32" s="163"/>
      <c r="E32" s="163"/>
      <c r="F32" s="163"/>
      <c r="G32" s="163" t="s">
        <v>14</v>
      </c>
      <c r="H32" s="163" t="s">
        <v>24</v>
      </c>
      <c r="I32" s="163"/>
      <c r="J32" s="163" t="s">
        <v>226</v>
      </c>
      <c r="K32" s="163" t="s">
        <v>227</v>
      </c>
      <c r="L32" s="163" t="s">
        <v>232</v>
      </c>
      <c r="M32" s="165" t="s">
        <v>185</v>
      </c>
      <c r="N32" s="163" t="s">
        <v>186</v>
      </c>
      <c r="O32" s="7"/>
    </row>
    <row r="33" spans="1:17" ht="131.25">
      <c r="A33" s="166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166"/>
      <c r="H33" s="9" t="s">
        <v>15</v>
      </c>
      <c r="I33" s="9" t="s">
        <v>16</v>
      </c>
      <c r="J33" s="163"/>
      <c r="K33" s="163"/>
      <c r="L33" s="166"/>
      <c r="M33" s="165"/>
      <c r="N33" s="163"/>
      <c r="O33" s="7"/>
    </row>
    <row r="34" spans="1:17">
      <c r="A34" s="9">
        <v>1</v>
      </c>
      <c r="B34" s="9">
        <v>2</v>
      </c>
      <c r="C34" s="9">
        <v>3</v>
      </c>
      <c r="D34" s="9">
        <v>4</v>
      </c>
      <c r="E34" s="9">
        <v>5</v>
      </c>
      <c r="F34" s="9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53">
        <v>13</v>
      </c>
      <c r="N34" s="53">
        <v>14</v>
      </c>
      <c r="O34" s="7"/>
    </row>
    <row r="35" spans="1:17" ht="141.75">
      <c r="A35" s="238" t="s">
        <v>108</v>
      </c>
      <c r="B35" s="251" t="s">
        <v>108</v>
      </c>
      <c r="C35" s="251" t="s">
        <v>108</v>
      </c>
      <c r="D35" s="239" t="s">
        <v>108</v>
      </c>
      <c r="E35" s="251" t="s">
        <v>108</v>
      </c>
      <c r="F35" s="251" t="s">
        <v>18</v>
      </c>
      <c r="G35" s="10" t="s">
        <v>102</v>
      </c>
      <c r="H35" s="9" t="s">
        <v>97</v>
      </c>
      <c r="I35" s="9">
        <v>744</v>
      </c>
      <c r="J35" s="9">
        <v>95</v>
      </c>
      <c r="K35" s="11">
        <f>J35</f>
        <v>95</v>
      </c>
      <c r="L35" s="11">
        <f>J35</f>
        <v>95</v>
      </c>
      <c r="M35" s="53">
        <v>10</v>
      </c>
      <c r="N35" s="76">
        <v>10</v>
      </c>
      <c r="O35" s="7"/>
    </row>
    <row r="36" spans="1:17" ht="210" customHeight="1">
      <c r="A36" s="205"/>
      <c r="B36" s="209"/>
      <c r="C36" s="209"/>
      <c r="D36" s="207"/>
      <c r="E36" s="209"/>
      <c r="F36" s="209"/>
      <c r="G36" s="10" t="s">
        <v>104</v>
      </c>
      <c r="H36" s="9" t="s">
        <v>97</v>
      </c>
      <c r="I36" s="9">
        <v>744</v>
      </c>
      <c r="J36" s="9">
        <v>100</v>
      </c>
      <c r="K36" s="38">
        <f>J36</f>
        <v>100</v>
      </c>
      <c r="L36" s="11">
        <f>J36</f>
        <v>100</v>
      </c>
      <c r="M36" s="53">
        <v>10</v>
      </c>
      <c r="N36" s="53">
        <v>10</v>
      </c>
      <c r="O36" s="7"/>
    </row>
    <row r="37" spans="1:17" ht="18.75" customHeight="1">
      <c r="A37" s="168"/>
      <c r="B37" s="168"/>
      <c r="C37" s="168"/>
      <c r="D37" s="168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</row>
    <row r="38" spans="1:17">
      <c r="A38" s="161" t="s">
        <v>101</v>
      </c>
      <c r="B38" s="161"/>
      <c r="C38" s="161"/>
      <c r="D38" s="161"/>
      <c r="E38" s="161"/>
      <c r="F38" s="161"/>
      <c r="G38" s="161"/>
      <c r="H38" s="161"/>
      <c r="I38" s="161"/>
      <c r="J38" s="161"/>
      <c r="K38" s="7"/>
      <c r="L38" s="7"/>
      <c r="M38" s="7"/>
      <c r="N38" s="7"/>
      <c r="O38" s="7"/>
    </row>
    <row r="39" spans="1:17" ht="117" customHeight="1">
      <c r="A39" s="163" t="s">
        <v>87</v>
      </c>
      <c r="B39" s="163" t="s">
        <v>10</v>
      </c>
      <c r="C39" s="163"/>
      <c r="D39" s="163"/>
      <c r="E39" s="163" t="s">
        <v>11</v>
      </c>
      <c r="F39" s="163"/>
      <c r="G39" s="163" t="s">
        <v>21</v>
      </c>
      <c r="H39" s="163"/>
      <c r="I39" s="163"/>
      <c r="J39" s="163" t="s">
        <v>22</v>
      </c>
      <c r="K39" s="163"/>
      <c r="L39" s="163"/>
      <c r="M39" s="163" t="s">
        <v>187</v>
      </c>
      <c r="N39" s="163"/>
      <c r="O39" s="163"/>
      <c r="P39" s="187" t="s">
        <v>184</v>
      </c>
      <c r="Q39" s="189"/>
    </row>
    <row r="40" spans="1:17" ht="55.5" customHeight="1">
      <c r="A40" s="166"/>
      <c r="B40" s="163"/>
      <c r="C40" s="163"/>
      <c r="D40" s="163"/>
      <c r="E40" s="163"/>
      <c r="F40" s="163"/>
      <c r="G40" s="163" t="s">
        <v>85</v>
      </c>
      <c r="H40" s="163" t="s">
        <v>24</v>
      </c>
      <c r="I40" s="163"/>
      <c r="J40" s="163" t="s">
        <v>226</v>
      </c>
      <c r="K40" s="163" t="s">
        <v>227</v>
      </c>
      <c r="L40" s="163" t="s">
        <v>228</v>
      </c>
      <c r="M40" s="163" t="s">
        <v>226</v>
      </c>
      <c r="N40" s="163" t="s">
        <v>227</v>
      </c>
      <c r="O40" s="163" t="s">
        <v>229</v>
      </c>
      <c r="P40" s="163" t="s">
        <v>185</v>
      </c>
      <c r="Q40" s="163" t="s">
        <v>186</v>
      </c>
    </row>
    <row r="41" spans="1:17" ht="131.25">
      <c r="A41" s="166"/>
      <c r="B41" s="9" t="s">
        <v>25</v>
      </c>
      <c r="C41" s="9" t="s">
        <v>26</v>
      </c>
      <c r="D41" s="9" t="s">
        <v>27</v>
      </c>
      <c r="E41" s="9" t="s">
        <v>28</v>
      </c>
      <c r="F41" s="44" t="s">
        <v>174</v>
      </c>
      <c r="G41" s="166"/>
      <c r="H41" s="9" t="s">
        <v>29</v>
      </c>
      <c r="I41" s="9" t="s">
        <v>16</v>
      </c>
      <c r="J41" s="163"/>
      <c r="K41" s="163"/>
      <c r="L41" s="166"/>
      <c r="M41" s="163"/>
      <c r="N41" s="163"/>
      <c r="O41" s="166"/>
      <c r="P41" s="163"/>
      <c r="Q41" s="163"/>
    </row>
    <row r="42" spans="1:17">
      <c r="A42" s="9">
        <v>1</v>
      </c>
      <c r="B42" s="9">
        <v>2</v>
      </c>
      <c r="C42" s="9">
        <v>3</v>
      </c>
      <c r="D42" s="9">
        <v>4</v>
      </c>
      <c r="E42" s="9">
        <v>5</v>
      </c>
      <c r="F42" s="9">
        <v>6</v>
      </c>
      <c r="G42" s="9">
        <v>7</v>
      </c>
      <c r="H42" s="9">
        <v>8</v>
      </c>
      <c r="I42" s="9">
        <v>9</v>
      </c>
      <c r="J42" s="9">
        <v>10</v>
      </c>
      <c r="K42" s="9">
        <v>11</v>
      </c>
      <c r="L42" s="9">
        <v>12</v>
      </c>
      <c r="M42" s="9">
        <v>13</v>
      </c>
      <c r="N42" s="9">
        <v>14</v>
      </c>
      <c r="O42" s="9">
        <v>15</v>
      </c>
      <c r="P42" s="71">
        <v>16</v>
      </c>
      <c r="Q42" s="71">
        <v>17</v>
      </c>
    </row>
    <row r="43" spans="1:17" ht="112.5">
      <c r="A43" s="156" t="s">
        <v>234</v>
      </c>
      <c r="B43" s="80" t="s">
        <v>195</v>
      </c>
      <c r="C43" s="2" t="s">
        <v>17</v>
      </c>
      <c r="D43" s="2" t="s">
        <v>167</v>
      </c>
      <c r="E43" s="125" t="s">
        <v>30</v>
      </c>
      <c r="F43" s="124" t="s">
        <v>56</v>
      </c>
      <c r="G43" s="124" t="s">
        <v>31</v>
      </c>
      <c r="H43" s="124" t="s">
        <v>32</v>
      </c>
      <c r="I43" s="3" t="s">
        <v>107</v>
      </c>
      <c r="J43" s="124">
        <v>19</v>
      </c>
      <c r="K43" s="124">
        <f>J43</f>
        <v>19</v>
      </c>
      <c r="L43" s="124">
        <f>J43</f>
        <v>19</v>
      </c>
      <c r="M43" s="124" t="s">
        <v>18</v>
      </c>
      <c r="N43" s="124" t="s">
        <v>18</v>
      </c>
      <c r="O43" s="124" t="s">
        <v>18</v>
      </c>
      <c r="P43" s="125">
        <v>10</v>
      </c>
      <c r="Q43" s="76">
        <f>J43*0.1</f>
        <v>2</v>
      </c>
    </row>
    <row r="44" spans="1:17" ht="112.5" hidden="1">
      <c r="A44" s="121" t="s">
        <v>236</v>
      </c>
      <c r="B44" s="80" t="s">
        <v>196</v>
      </c>
      <c r="C44" s="124" t="s">
        <v>19</v>
      </c>
      <c r="D44" s="2" t="s">
        <v>167</v>
      </c>
      <c r="E44" s="125" t="s">
        <v>30</v>
      </c>
      <c r="F44" s="124" t="s">
        <v>56</v>
      </c>
      <c r="G44" s="124" t="s">
        <v>31</v>
      </c>
      <c r="H44" s="124" t="s">
        <v>32</v>
      </c>
      <c r="I44" s="3" t="s">
        <v>107</v>
      </c>
      <c r="J44" s="124"/>
      <c r="K44" s="124">
        <f t="shared" ref="K44:K50" si="0">J44</f>
        <v>0</v>
      </c>
      <c r="L44" s="124">
        <f t="shared" ref="L44:L50" si="1">J44</f>
        <v>0</v>
      </c>
      <c r="M44" s="124" t="s">
        <v>18</v>
      </c>
      <c r="N44" s="124" t="s">
        <v>18</v>
      </c>
      <c r="O44" s="124" t="s">
        <v>18</v>
      </c>
      <c r="P44" s="125">
        <v>10</v>
      </c>
      <c r="Q44" s="76">
        <f>J44*0.1</f>
        <v>0</v>
      </c>
    </row>
    <row r="45" spans="1:17" ht="150" hidden="1">
      <c r="A45" s="45" t="s">
        <v>175</v>
      </c>
      <c r="B45" s="80" t="s">
        <v>200</v>
      </c>
      <c r="C45" s="2" t="s">
        <v>17</v>
      </c>
      <c r="D45" s="124" t="s">
        <v>167</v>
      </c>
      <c r="E45" s="125" t="s">
        <v>30</v>
      </c>
      <c r="F45" s="124" t="s">
        <v>88</v>
      </c>
      <c r="G45" s="124" t="s">
        <v>31</v>
      </c>
      <c r="H45" s="124" t="s">
        <v>32</v>
      </c>
      <c r="I45" s="3" t="s">
        <v>107</v>
      </c>
      <c r="J45" s="124"/>
      <c r="K45" s="124">
        <f t="shared" si="0"/>
        <v>0</v>
      </c>
      <c r="L45" s="124">
        <f t="shared" si="1"/>
        <v>0</v>
      </c>
      <c r="M45" s="124" t="s">
        <v>18</v>
      </c>
      <c r="N45" s="124" t="s">
        <v>18</v>
      </c>
      <c r="O45" s="124" t="s">
        <v>18</v>
      </c>
      <c r="P45" s="125">
        <v>10</v>
      </c>
      <c r="Q45" s="76">
        <f t="shared" ref="Q45:Q52" si="2">J45*0.1</f>
        <v>0</v>
      </c>
    </row>
    <row r="46" spans="1:17" ht="131.25" hidden="1">
      <c r="A46" s="79" t="s">
        <v>197</v>
      </c>
      <c r="B46" s="80" t="s">
        <v>198</v>
      </c>
      <c r="C46" s="2" t="s">
        <v>19</v>
      </c>
      <c r="D46" s="124" t="s">
        <v>167</v>
      </c>
      <c r="E46" s="125" t="s">
        <v>30</v>
      </c>
      <c r="F46" s="124" t="s">
        <v>88</v>
      </c>
      <c r="G46" s="124" t="s">
        <v>31</v>
      </c>
      <c r="H46" s="124" t="s">
        <v>32</v>
      </c>
      <c r="I46" s="3" t="s">
        <v>107</v>
      </c>
      <c r="J46" s="124"/>
      <c r="K46" s="124">
        <f t="shared" si="0"/>
        <v>0</v>
      </c>
      <c r="L46" s="124">
        <f t="shared" si="1"/>
        <v>0</v>
      </c>
      <c r="M46" s="124" t="s">
        <v>18</v>
      </c>
      <c r="N46" s="124" t="s">
        <v>18</v>
      </c>
      <c r="O46" s="124" t="s">
        <v>18</v>
      </c>
      <c r="P46" s="125">
        <v>10</v>
      </c>
      <c r="Q46" s="76">
        <f t="shared" si="2"/>
        <v>0</v>
      </c>
    </row>
    <row r="47" spans="1:17" ht="112.5" hidden="1">
      <c r="A47" s="121" t="s">
        <v>237</v>
      </c>
      <c r="B47" s="80" t="s">
        <v>196</v>
      </c>
      <c r="C47" s="2" t="s">
        <v>19</v>
      </c>
      <c r="D47" s="124" t="s">
        <v>173</v>
      </c>
      <c r="E47" s="125" t="s">
        <v>30</v>
      </c>
      <c r="F47" s="124" t="s">
        <v>56</v>
      </c>
      <c r="G47" s="124" t="s">
        <v>31</v>
      </c>
      <c r="H47" s="124" t="s">
        <v>32</v>
      </c>
      <c r="I47" s="3" t="s">
        <v>107</v>
      </c>
      <c r="J47" s="124"/>
      <c r="K47" s="124">
        <f t="shared" si="0"/>
        <v>0</v>
      </c>
      <c r="L47" s="124">
        <f t="shared" si="1"/>
        <v>0</v>
      </c>
      <c r="M47" s="124" t="s">
        <v>18</v>
      </c>
      <c r="N47" s="124" t="s">
        <v>18</v>
      </c>
      <c r="O47" s="124" t="s">
        <v>18</v>
      </c>
      <c r="P47" s="125">
        <v>10</v>
      </c>
      <c r="Q47" s="76">
        <f t="shared" si="2"/>
        <v>0</v>
      </c>
    </row>
    <row r="48" spans="1:17" ht="112.5">
      <c r="A48" s="121" t="s">
        <v>235</v>
      </c>
      <c r="B48" s="80" t="s">
        <v>195</v>
      </c>
      <c r="C48" s="2" t="s">
        <v>17</v>
      </c>
      <c r="D48" s="124" t="s">
        <v>173</v>
      </c>
      <c r="E48" s="125" t="s">
        <v>30</v>
      </c>
      <c r="F48" s="124" t="s">
        <v>56</v>
      </c>
      <c r="G48" s="124" t="s">
        <v>31</v>
      </c>
      <c r="H48" s="124" t="s">
        <v>32</v>
      </c>
      <c r="I48" s="3" t="s">
        <v>107</v>
      </c>
      <c r="J48" s="124">
        <v>162</v>
      </c>
      <c r="K48" s="124">
        <f t="shared" si="0"/>
        <v>162</v>
      </c>
      <c r="L48" s="124">
        <f t="shared" si="1"/>
        <v>162</v>
      </c>
      <c r="M48" s="124" t="s">
        <v>18</v>
      </c>
      <c r="N48" s="124" t="s">
        <v>18</v>
      </c>
      <c r="O48" s="124" t="s">
        <v>18</v>
      </c>
      <c r="P48" s="125">
        <v>10</v>
      </c>
      <c r="Q48" s="76">
        <f t="shared" si="2"/>
        <v>16</v>
      </c>
    </row>
    <row r="49" spans="1:17" ht="150" hidden="1">
      <c r="A49" s="79" t="s">
        <v>201</v>
      </c>
      <c r="B49" s="80" t="s">
        <v>200</v>
      </c>
      <c r="C49" s="2" t="s">
        <v>17</v>
      </c>
      <c r="D49" s="36" t="s">
        <v>173</v>
      </c>
      <c r="E49" s="37" t="s">
        <v>30</v>
      </c>
      <c r="F49" s="44" t="s">
        <v>88</v>
      </c>
      <c r="G49" s="36" t="s">
        <v>31</v>
      </c>
      <c r="H49" s="36" t="s">
        <v>32</v>
      </c>
      <c r="I49" s="3" t="s">
        <v>107</v>
      </c>
      <c r="J49" s="85"/>
      <c r="K49" s="74">
        <f t="shared" si="0"/>
        <v>0</v>
      </c>
      <c r="L49" s="74">
        <f t="shared" si="1"/>
        <v>0</v>
      </c>
      <c r="M49" s="74" t="s">
        <v>18</v>
      </c>
      <c r="N49" s="74" t="s">
        <v>18</v>
      </c>
      <c r="O49" s="74" t="s">
        <v>18</v>
      </c>
      <c r="P49" s="73">
        <v>5</v>
      </c>
      <c r="Q49" s="76">
        <f t="shared" si="2"/>
        <v>0</v>
      </c>
    </row>
    <row r="50" spans="1:17" ht="131.25" hidden="1">
      <c r="A50" s="79" t="s">
        <v>202</v>
      </c>
      <c r="B50" s="80" t="s">
        <v>198</v>
      </c>
      <c r="C50" s="2" t="s">
        <v>19</v>
      </c>
      <c r="D50" s="36" t="s">
        <v>173</v>
      </c>
      <c r="E50" s="37" t="s">
        <v>30</v>
      </c>
      <c r="F50" s="44" t="s">
        <v>88</v>
      </c>
      <c r="G50" s="36" t="s">
        <v>31</v>
      </c>
      <c r="H50" s="36" t="s">
        <v>32</v>
      </c>
      <c r="I50" s="3" t="s">
        <v>107</v>
      </c>
      <c r="J50" s="74"/>
      <c r="K50" s="74">
        <f t="shared" si="0"/>
        <v>0</v>
      </c>
      <c r="L50" s="74">
        <f t="shared" si="1"/>
        <v>0</v>
      </c>
      <c r="M50" s="74" t="s">
        <v>18</v>
      </c>
      <c r="N50" s="74" t="s">
        <v>18</v>
      </c>
      <c r="O50" s="74" t="s">
        <v>18</v>
      </c>
      <c r="P50" s="73"/>
      <c r="Q50" s="76">
        <f t="shared" si="2"/>
        <v>0</v>
      </c>
    </row>
    <row r="51" spans="1:17" hidden="1">
      <c r="A51" s="20"/>
      <c r="B51" s="11"/>
      <c r="C51" s="9"/>
      <c r="D51" s="9"/>
      <c r="E51" s="11"/>
      <c r="F51" s="11"/>
      <c r="G51" s="9"/>
      <c r="H51" s="9"/>
      <c r="I51" s="3"/>
      <c r="J51" s="74"/>
      <c r="K51" s="74"/>
      <c r="L51" s="74"/>
      <c r="M51" s="74"/>
      <c r="N51" s="74"/>
      <c r="O51" s="74"/>
      <c r="P51" s="73"/>
      <c r="Q51" s="76">
        <f t="shared" si="2"/>
        <v>0</v>
      </c>
    </row>
    <row r="52" spans="1:17" ht="23.25" customHeight="1">
      <c r="A52" s="12" t="s">
        <v>94</v>
      </c>
      <c r="B52" s="11"/>
      <c r="C52" s="9"/>
      <c r="D52" s="9"/>
      <c r="E52" s="11"/>
      <c r="F52" s="11"/>
      <c r="G52" s="9"/>
      <c r="H52" s="9"/>
      <c r="I52" s="13"/>
      <c r="J52" s="74">
        <f>SUM(J43:J51)</f>
        <v>181</v>
      </c>
      <c r="K52" s="74">
        <f t="shared" ref="K52:L52" si="3">SUM(K43:K51)</f>
        <v>181</v>
      </c>
      <c r="L52" s="74">
        <f t="shared" si="3"/>
        <v>181</v>
      </c>
      <c r="M52" s="74"/>
      <c r="N52" s="74"/>
      <c r="O52" s="74"/>
      <c r="P52" s="73">
        <v>10</v>
      </c>
      <c r="Q52" s="76">
        <f t="shared" si="2"/>
        <v>18</v>
      </c>
    </row>
    <row r="53" spans="1:17">
      <c r="A53" s="162"/>
      <c r="B53" s="162"/>
      <c r="C53" s="162"/>
      <c r="D53" s="162"/>
      <c r="E53" s="162"/>
      <c r="F53" s="162"/>
      <c r="G53" s="162"/>
      <c r="H53" s="162"/>
      <c r="I53" s="162"/>
      <c r="J53" s="162"/>
      <c r="K53" s="162"/>
      <c r="L53" s="162"/>
      <c r="M53" s="162"/>
      <c r="N53" s="162"/>
      <c r="O53" s="162"/>
    </row>
    <row r="54" spans="1:17">
      <c r="A54" s="161" t="s">
        <v>33</v>
      </c>
      <c r="B54" s="161"/>
      <c r="C54" s="161"/>
      <c r="D54" s="161"/>
      <c r="E54" s="161"/>
      <c r="F54" s="161"/>
      <c r="G54" s="161"/>
      <c r="H54" s="161"/>
      <c r="I54" s="161"/>
      <c r="J54" s="161"/>
      <c r="K54" s="161"/>
      <c r="L54" s="161"/>
      <c r="M54" s="161"/>
      <c r="N54" s="161"/>
      <c r="O54" s="161"/>
    </row>
    <row r="55" spans="1:17">
      <c r="A55" s="163" t="s">
        <v>34</v>
      </c>
      <c r="B55" s="163"/>
      <c r="C55" s="163"/>
      <c r="D55" s="163"/>
      <c r="E55" s="163"/>
      <c r="F55" s="164"/>
      <c r="G55" s="164"/>
      <c r="H55" s="164"/>
      <c r="I55" s="164"/>
      <c r="J55" s="164"/>
      <c r="K55" s="164"/>
      <c r="L55" s="7"/>
      <c r="M55" s="7"/>
      <c r="N55" s="7"/>
      <c r="O55" s="7"/>
    </row>
    <row r="56" spans="1:17">
      <c r="A56" s="9" t="s">
        <v>35</v>
      </c>
      <c r="B56" s="9" t="s">
        <v>36</v>
      </c>
      <c r="C56" s="9" t="s">
        <v>37</v>
      </c>
      <c r="D56" s="9" t="s">
        <v>38</v>
      </c>
      <c r="E56" s="163" t="s">
        <v>15</v>
      </c>
      <c r="F56" s="164"/>
      <c r="G56" s="164"/>
      <c r="H56" s="164"/>
      <c r="I56" s="164"/>
      <c r="J56" s="164"/>
      <c r="K56" s="164"/>
      <c r="L56" s="7"/>
      <c r="M56" s="7"/>
      <c r="N56" s="7"/>
      <c r="O56" s="7"/>
    </row>
    <row r="57" spans="1:17">
      <c r="A57" s="9">
        <v>1</v>
      </c>
      <c r="B57" s="9">
        <v>2</v>
      </c>
      <c r="C57" s="9">
        <v>3</v>
      </c>
      <c r="D57" s="9">
        <v>4</v>
      </c>
      <c r="E57" s="163">
        <v>5</v>
      </c>
      <c r="F57" s="164"/>
      <c r="G57" s="164"/>
      <c r="H57" s="164"/>
      <c r="I57" s="164"/>
      <c r="J57" s="164"/>
      <c r="K57" s="164"/>
      <c r="L57" s="7"/>
      <c r="M57" s="7"/>
      <c r="N57" s="7"/>
      <c r="O57" s="7"/>
    </row>
    <row r="58" spans="1:17">
      <c r="A58" s="9" t="s">
        <v>18</v>
      </c>
      <c r="B58" s="9" t="s">
        <v>18</v>
      </c>
      <c r="C58" s="9" t="s">
        <v>18</v>
      </c>
      <c r="D58" s="9" t="s">
        <v>18</v>
      </c>
      <c r="E58" s="163" t="s">
        <v>18</v>
      </c>
      <c r="F58" s="165"/>
      <c r="G58" s="165"/>
      <c r="H58" s="165"/>
      <c r="I58" s="165"/>
      <c r="J58" s="165"/>
      <c r="K58" s="165"/>
      <c r="L58" s="7"/>
      <c r="M58" s="7"/>
      <c r="N58" s="7"/>
      <c r="O58" s="7"/>
    </row>
    <row r="59" spans="1:17">
      <c r="A59" s="161" t="s">
        <v>39</v>
      </c>
      <c r="B59" s="161"/>
      <c r="C59" s="161"/>
      <c r="D59" s="161"/>
      <c r="E59" s="161"/>
      <c r="F59" s="161"/>
      <c r="G59" s="7"/>
      <c r="H59" s="7"/>
      <c r="I59" s="7"/>
      <c r="J59" s="7"/>
      <c r="K59" s="7"/>
      <c r="L59" s="7"/>
      <c r="M59" s="7"/>
      <c r="N59" s="7"/>
      <c r="O59" s="7"/>
    </row>
    <row r="60" spans="1:17">
      <c r="A60" s="198" t="s">
        <v>40</v>
      </c>
      <c r="B60" s="198"/>
      <c r="C60" s="198"/>
      <c r="D60" s="198"/>
      <c r="E60" s="198"/>
      <c r="F60" s="198"/>
      <c r="G60" s="198"/>
      <c r="H60" s="198"/>
      <c r="I60" s="198"/>
      <c r="J60" s="198"/>
      <c r="K60" s="198"/>
      <c r="L60" s="14"/>
      <c r="M60" s="14"/>
      <c r="N60" s="14"/>
      <c r="O60" s="14"/>
    </row>
    <row r="61" spans="1:17" ht="40.5" customHeight="1">
      <c r="A61" s="199" t="s">
        <v>41</v>
      </c>
      <c r="B61" s="199"/>
      <c r="C61" s="199"/>
      <c r="D61" s="199"/>
      <c r="E61" s="199"/>
      <c r="F61" s="199"/>
      <c r="G61" s="199"/>
      <c r="H61" s="199"/>
      <c r="I61" s="199"/>
      <c r="J61" s="199"/>
      <c r="K61" s="199"/>
      <c r="L61" s="14"/>
      <c r="M61" s="14"/>
      <c r="N61" s="14"/>
      <c r="O61" s="14"/>
    </row>
    <row r="62" spans="1:17" ht="16.5" customHeight="1">
      <c r="A62" s="243" t="s">
        <v>42</v>
      </c>
      <c r="B62" s="243"/>
      <c r="C62" s="243"/>
      <c r="D62" s="243"/>
      <c r="E62" s="243"/>
      <c r="F62" s="243"/>
      <c r="G62" s="243"/>
      <c r="H62" s="243"/>
      <c r="I62" s="243"/>
      <c r="J62" s="243"/>
      <c r="K62" s="243"/>
      <c r="L62" s="14"/>
      <c r="M62" s="14"/>
      <c r="N62" s="14"/>
      <c r="O62" s="14"/>
    </row>
    <row r="63" spans="1:17">
      <c r="A63" s="161" t="s">
        <v>43</v>
      </c>
      <c r="B63" s="161"/>
      <c r="C63" s="161"/>
      <c r="D63" s="161"/>
      <c r="E63" s="161"/>
      <c r="F63" s="161"/>
      <c r="G63" s="161"/>
      <c r="H63" s="161"/>
      <c r="I63" s="161"/>
      <c r="J63" s="7"/>
      <c r="K63" s="7"/>
      <c r="L63" s="7"/>
      <c r="M63" s="7"/>
      <c r="N63" s="7"/>
      <c r="O63" s="7"/>
    </row>
    <row r="64" spans="1:17" ht="18.75" customHeight="1">
      <c r="A64" s="236" t="s">
        <v>44</v>
      </c>
      <c r="B64" s="236"/>
      <c r="C64" s="236"/>
      <c r="D64" s="236"/>
      <c r="E64" s="236" t="s">
        <v>45</v>
      </c>
      <c r="F64" s="236"/>
      <c r="G64" s="236"/>
      <c r="H64" s="236" t="s">
        <v>46</v>
      </c>
      <c r="I64" s="236"/>
      <c r="J64" s="236"/>
      <c r="K64" s="236"/>
      <c r="L64" s="236"/>
      <c r="M64" s="95"/>
      <c r="N64" s="95"/>
      <c r="O64" s="95"/>
      <c r="P64" s="95"/>
    </row>
    <row r="65" spans="1:15">
      <c r="A65" s="237">
        <v>1</v>
      </c>
      <c r="B65" s="237"/>
      <c r="C65" s="237"/>
      <c r="D65" s="237"/>
      <c r="E65" s="240">
        <v>2</v>
      </c>
      <c r="F65" s="241"/>
      <c r="G65" s="242"/>
      <c r="H65" s="236">
        <v>3</v>
      </c>
      <c r="I65" s="236"/>
      <c r="J65" s="236"/>
      <c r="K65" s="236"/>
      <c r="L65" s="236"/>
    </row>
    <row r="66" spans="1:15" ht="60" customHeight="1">
      <c r="A66" s="252" t="s">
        <v>445</v>
      </c>
      <c r="B66" s="253"/>
      <c r="C66" s="253"/>
      <c r="D66" s="254"/>
      <c r="E66" s="240" t="s">
        <v>47</v>
      </c>
      <c r="F66" s="241"/>
      <c r="G66" s="242"/>
      <c r="H66" s="240" t="s">
        <v>48</v>
      </c>
      <c r="I66" s="241"/>
      <c r="J66" s="241"/>
      <c r="K66" s="241"/>
      <c r="L66" s="242"/>
    </row>
    <row r="67" spans="1:15" ht="58.5" customHeight="1">
      <c r="A67" s="252" t="s">
        <v>445</v>
      </c>
      <c r="B67" s="253"/>
      <c r="C67" s="253"/>
      <c r="D67" s="254"/>
      <c r="E67" s="240" t="s">
        <v>49</v>
      </c>
      <c r="F67" s="241"/>
      <c r="G67" s="242"/>
      <c r="H67" s="240" t="s">
        <v>50</v>
      </c>
      <c r="I67" s="241"/>
      <c r="J67" s="241"/>
      <c r="K67" s="241"/>
      <c r="L67" s="242"/>
    </row>
    <row r="68" spans="1:15" ht="60.75" customHeight="1">
      <c r="A68" s="252" t="s">
        <v>446</v>
      </c>
      <c r="B68" s="253"/>
      <c r="C68" s="253"/>
      <c r="D68" s="254"/>
      <c r="E68" s="240" t="s">
        <v>52</v>
      </c>
      <c r="F68" s="241"/>
      <c r="G68" s="242"/>
      <c r="H68" s="240" t="s">
        <v>48</v>
      </c>
      <c r="I68" s="241"/>
      <c r="J68" s="241"/>
      <c r="K68" s="241"/>
      <c r="L68" s="242"/>
    </row>
    <row r="69" spans="1:15" ht="53.25" customHeight="1">
      <c r="A69" s="252" t="s">
        <v>447</v>
      </c>
      <c r="B69" s="253"/>
      <c r="C69" s="253"/>
      <c r="D69" s="254"/>
      <c r="E69" s="240" t="s">
        <v>51</v>
      </c>
      <c r="F69" s="241"/>
      <c r="G69" s="242"/>
      <c r="H69" s="255" t="s">
        <v>188</v>
      </c>
      <c r="I69" s="256"/>
      <c r="J69" s="256"/>
      <c r="K69" s="256"/>
      <c r="L69" s="257"/>
    </row>
    <row r="70" spans="1:15">
      <c r="A70" s="8"/>
      <c r="B70" s="8"/>
      <c r="C70" s="8"/>
      <c r="D70" s="8"/>
      <c r="E70" s="8"/>
      <c r="F70" s="8"/>
      <c r="G70" s="8"/>
      <c r="H70" s="8"/>
      <c r="I70" s="8"/>
      <c r="J70" s="7"/>
      <c r="K70" s="7"/>
      <c r="L70" s="7"/>
      <c r="M70" s="7"/>
      <c r="N70" s="7"/>
      <c r="O70" s="7"/>
    </row>
    <row r="71" spans="1:15" ht="29.25" customHeight="1">
      <c r="A71" s="169" t="s">
        <v>53</v>
      </c>
      <c r="B71" s="169"/>
      <c r="C71" s="169"/>
      <c r="D71" s="169"/>
      <c r="E71" s="169"/>
      <c r="F71" s="169"/>
      <c r="G71" s="169"/>
      <c r="H71" s="169"/>
      <c r="I71" s="169"/>
      <c r="J71" s="169"/>
      <c r="K71" s="169"/>
      <c r="L71" s="169"/>
      <c r="M71" s="210" t="s">
        <v>193</v>
      </c>
      <c r="N71" s="165" t="s">
        <v>203</v>
      </c>
      <c r="O71" s="7"/>
    </row>
    <row r="72" spans="1:15" ht="18" customHeight="1">
      <c r="A72" s="161" t="s">
        <v>54</v>
      </c>
      <c r="B72" s="161"/>
      <c r="C72" s="161"/>
      <c r="D72" s="161"/>
      <c r="E72" s="161"/>
      <c r="F72" s="161"/>
      <c r="G72" s="161"/>
      <c r="H72" s="161"/>
      <c r="I72" s="161"/>
      <c r="J72" s="161"/>
      <c r="K72" s="161"/>
      <c r="L72" s="161"/>
      <c r="M72" s="211"/>
      <c r="N72" s="165"/>
      <c r="O72" s="7"/>
    </row>
    <row r="73" spans="1:15">
      <c r="A73" s="161" t="s">
        <v>9</v>
      </c>
      <c r="B73" s="161"/>
      <c r="C73" s="161"/>
      <c r="D73" s="161"/>
      <c r="E73" s="161"/>
      <c r="F73" s="161"/>
      <c r="G73" s="161"/>
      <c r="H73" s="161"/>
      <c r="I73" s="161"/>
      <c r="J73" s="161"/>
      <c r="K73" s="161"/>
      <c r="L73" s="161"/>
      <c r="M73" s="211"/>
      <c r="N73" s="165"/>
      <c r="O73" s="7"/>
    </row>
    <row r="74" spans="1:15">
      <c r="A74" s="161" t="s">
        <v>86</v>
      </c>
      <c r="B74" s="161"/>
      <c r="C74" s="161"/>
      <c r="D74" s="161"/>
      <c r="E74" s="161"/>
      <c r="F74" s="161"/>
      <c r="G74" s="161"/>
      <c r="H74" s="161"/>
      <c r="I74" s="161"/>
      <c r="J74" s="161"/>
      <c r="K74" s="161"/>
      <c r="L74" s="161"/>
      <c r="M74" s="7"/>
      <c r="N74" s="8"/>
      <c r="O74" s="7"/>
    </row>
    <row r="75" spans="1:15">
      <c r="A75" s="161" t="s">
        <v>100</v>
      </c>
      <c r="B75" s="161"/>
      <c r="C75" s="161"/>
      <c r="D75" s="161"/>
      <c r="E75" s="161"/>
      <c r="F75" s="161"/>
      <c r="G75" s="161"/>
      <c r="H75" s="161"/>
      <c r="I75" s="161"/>
      <c r="J75" s="161"/>
      <c r="K75" s="7"/>
      <c r="L75" s="7"/>
      <c r="M75" s="7"/>
      <c r="N75" s="8"/>
      <c r="O75" s="7"/>
    </row>
    <row r="76" spans="1:15" ht="81" customHeight="1">
      <c r="A76" s="163" t="s">
        <v>87</v>
      </c>
      <c r="B76" s="163" t="s">
        <v>10</v>
      </c>
      <c r="C76" s="163"/>
      <c r="D76" s="163"/>
      <c r="E76" s="163" t="s">
        <v>11</v>
      </c>
      <c r="F76" s="163"/>
      <c r="G76" s="163" t="s">
        <v>12</v>
      </c>
      <c r="H76" s="163"/>
      <c r="I76" s="163"/>
      <c r="J76" s="163" t="s">
        <v>13</v>
      </c>
      <c r="K76" s="163"/>
      <c r="L76" s="163"/>
      <c r="M76" s="187" t="s">
        <v>184</v>
      </c>
      <c r="N76" s="189"/>
      <c r="O76" s="7"/>
    </row>
    <row r="77" spans="1:15" ht="59.25" customHeight="1">
      <c r="A77" s="166"/>
      <c r="B77" s="163"/>
      <c r="C77" s="163"/>
      <c r="D77" s="163"/>
      <c r="E77" s="163"/>
      <c r="F77" s="163"/>
      <c r="G77" s="163" t="s">
        <v>14</v>
      </c>
      <c r="H77" s="163" t="s">
        <v>24</v>
      </c>
      <c r="I77" s="163"/>
      <c r="J77" s="163" t="s">
        <v>226</v>
      </c>
      <c r="K77" s="163" t="s">
        <v>227</v>
      </c>
      <c r="L77" s="163" t="s">
        <v>232</v>
      </c>
      <c r="M77" s="165" t="s">
        <v>185</v>
      </c>
      <c r="N77" s="163" t="s">
        <v>186</v>
      </c>
      <c r="O77" s="7"/>
    </row>
    <row r="78" spans="1:15" ht="56.25">
      <c r="A78" s="166"/>
      <c r="B78" s="9" t="s">
        <v>26</v>
      </c>
      <c r="C78" s="9" t="s">
        <v>27</v>
      </c>
      <c r="D78" s="9" t="s">
        <v>18</v>
      </c>
      <c r="E78" s="9" t="s">
        <v>58</v>
      </c>
      <c r="F78" s="9" t="s">
        <v>18</v>
      </c>
      <c r="G78" s="166"/>
      <c r="H78" s="9" t="s">
        <v>15</v>
      </c>
      <c r="I78" s="9" t="s">
        <v>16</v>
      </c>
      <c r="J78" s="163"/>
      <c r="K78" s="163"/>
      <c r="L78" s="166"/>
      <c r="M78" s="165"/>
      <c r="N78" s="163"/>
      <c r="O78" s="7"/>
    </row>
    <row r="79" spans="1:15">
      <c r="A79" s="9">
        <v>1</v>
      </c>
      <c r="B79" s="9">
        <v>2</v>
      </c>
      <c r="C79" s="9">
        <v>3</v>
      </c>
      <c r="D79" s="9">
        <v>4</v>
      </c>
      <c r="E79" s="9">
        <v>5</v>
      </c>
      <c r="F79" s="9">
        <v>6</v>
      </c>
      <c r="G79" s="9">
        <v>7</v>
      </c>
      <c r="H79" s="9">
        <v>8</v>
      </c>
      <c r="I79" s="9">
        <v>9</v>
      </c>
      <c r="J79" s="9">
        <v>10</v>
      </c>
      <c r="K79" s="9">
        <v>11</v>
      </c>
      <c r="L79" s="9">
        <v>12</v>
      </c>
      <c r="M79" s="53">
        <v>13</v>
      </c>
      <c r="N79" s="53">
        <v>14</v>
      </c>
      <c r="O79" s="7"/>
    </row>
    <row r="80" spans="1:15" ht="126">
      <c r="A80" s="238" t="s">
        <v>108</v>
      </c>
      <c r="B80" s="239" t="s">
        <v>108</v>
      </c>
      <c r="C80" s="239" t="s">
        <v>108</v>
      </c>
      <c r="D80" s="251" t="s">
        <v>18</v>
      </c>
      <c r="E80" s="239" t="s">
        <v>108</v>
      </c>
      <c r="F80" s="251" t="s">
        <v>18</v>
      </c>
      <c r="G80" s="10" t="s">
        <v>103</v>
      </c>
      <c r="H80" s="9" t="s">
        <v>97</v>
      </c>
      <c r="I80" s="9">
        <v>744</v>
      </c>
      <c r="J80" s="9">
        <v>95</v>
      </c>
      <c r="K80" s="43">
        <v>95</v>
      </c>
      <c r="L80" s="43">
        <v>95</v>
      </c>
      <c r="M80" s="53">
        <v>10</v>
      </c>
      <c r="N80" s="76">
        <v>10</v>
      </c>
      <c r="O80" s="7"/>
    </row>
    <row r="81" spans="1:17" ht="252">
      <c r="A81" s="205"/>
      <c r="B81" s="207"/>
      <c r="C81" s="207"/>
      <c r="D81" s="209"/>
      <c r="E81" s="207"/>
      <c r="F81" s="209"/>
      <c r="G81" s="10" t="s">
        <v>104</v>
      </c>
      <c r="H81" s="9" t="s">
        <v>97</v>
      </c>
      <c r="I81" s="9">
        <v>744</v>
      </c>
      <c r="J81" s="9">
        <v>100</v>
      </c>
      <c r="K81" s="43">
        <v>100</v>
      </c>
      <c r="L81" s="43">
        <v>100</v>
      </c>
      <c r="M81" s="53">
        <v>10</v>
      </c>
      <c r="N81" s="53">
        <v>10</v>
      </c>
      <c r="O81" s="7"/>
    </row>
    <row r="82" spans="1:17" ht="18.75" customHeight="1">
      <c r="A82" s="168"/>
      <c r="B82" s="168"/>
      <c r="C82" s="168"/>
      <c r="D82" s="168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</row>
    <row r="83" spans="1:17">
      <c r="A83" s="161" t="s">
        <v>101</v>
      </c>
      <c r="B83" s="161"/>
      <c r="C83" s="161"/>
      <c r="D83" s="161"/>
      <c r="E83" s="161"/>
      <c r="F83" s="161"/>
      <c r="G83" s="161"/>
      <c r="H83" s="161"/>
      <c r="I83" s="161"/>
      <c r="J83" s="161"/>
      <c r="K83" s="7"/>
      <c r="L83" s="7"/>
      <c r="M83" s="7"/>
      <c r="N83" s="7"/>
      <c r="O83" s="7"/>
    </row>
    <row r="84" spans="1:17" ht="123.75" customHeight="1">
      <c r="A84" s="163" t="s">
        <v>87</v>
      </c>
      <c r="B84" s="163" t="s">
        <v>10</v>
      </c>
      <c r="C84" s="163"/>
      <c r="D84" s="163"/>
      <c r="E84" s="163" t="s">
        <v>11</v>
      </c>
      <c r="F84" s="163"/>
      <c r="G84" s="163" t="s">
        <v>21</v>
      </c>
      <c r="H84" s="163"/>
      <c r="I84" s="163"/>
      <c r="J84" s="163" t="s">
        <v>22</v>
      </c>
      <c r="K84" s="163"/>
      <c r="L84" s="163"/>
      <c r="M84" s="163" t="s">
        <v>23</v>
      </c>
      <c r="N84" s="163"/>
      <c r="O84" s="163"/>
      <c r="P84" s="187" t="s">
        <v>184</v>
      </c>
      <c r="Q84" s="189"/>
    </row>
    <row r="85" spans="1:17" ht="63" customHeight="1">
      <c r="A85" s="166"/>
      <c r="B85" s="163"/>
      <c r="C85" s="163"/>
      <c r="D85" s="163"/>
      <c r="E85" s="163"/>
      <c r="F85" s="163"/>
      <c r="G85" s="163" t="s">
        <v>85</v>
      </c>
      <c r="H85" s="163" t="s">
        <v>24</v>
      </c>
      <c r="I85" s="163"/>
      <c r="J85" s="163" t="s">
        <v>226</v>
      </c>
      <c r="K85" s="163" t="s">
        <v>231</v>
      </c>
      <c r="L85" s="163" t="s">
        <v>232</v>
      </c>
      <c r="M85" s="163" t="s">
        <v>230</v>
      </c>
      <c r="N85" s="163" t="s">
        <v>231</v>
      </c>
      <c r="O85" s="163" t="s">
        <v>232</v>
      </c>
      <c r="P85" s="163" t="s">
        <v>185</v>
      </c>
      <c r="Q85" s="163" t="s">
        <v>186</v>
      </c>
    </row>
    <row r="86" spans="1:17" ht="52.5" customHeight="1">
      <c r="A86" s="166"/>
      <c r="B86" s="9" t="s">
        <v>26</v>
      </c>
      <c r="C86" s="9" t="s">
        <v>27</v>
      </c>
      <c r="D86" s="9" t="s">
        <v>18</v>
      </c>
      <c r="E86" s="9" t="s">
        <v>58</v>
      </c>
      <c r="F86" s="9" t="s">
        <v>18</v>
      </c>
      <c r="G86" s="166"/>
      <c r="H86" s="9" t="s">
        <v>29</v>
      </c>
      <c r="I86" s="9" t="s">
        <v>16</v>
      </c>
      <c r="J86" s="163"/>
      <c r="K86" s="166"/>
      <c r="L86" s="166"/>
      <c r="M86" s="166"/>
      <c r="N86" s="166"/>
      <c r="O86" s="166"/>
      <c r="P86" s="163"/>
      <c r="Q86" s="163"/>
    </row>
    <row r="87" spans="1:17">
      <c r="A87" s="18">
        <v>1</v>
      </c>
      <c r="B87" s="18">
        <v>2</v>
      </c>
      <c r="C87" s="18">
        <v>3</v>
      </c>
      <c r="D87" s="9">
        <v>4</v>
      </c>
      <c r="E87" s="9">
        <v>5</v>
      </c>
      <c r="F87" s="9">
        <v>6</v>
      </c>
      <c r="G87" s="9">
        <v>7</v>
      </c>
      <c r="H87" s="9">
        <v>8</v>
      </c>
      <c r="I87" s="9">
        <v>9</v>
      </c>
      <c r="J87" s="9">
        <v>10</v>
      </c>
      <c r="K87" s="9">
        <v>11</v>
      </c>
      <c r="L87" s="9">
        <v>12</v>
      </c>
      <c r="M87" s="9">
        <v>13</v>
      </c>
      <c r="N87" s="9">
        <v>14</v>
      </c>
      <c r="O87" s="9">
        <v>15</v>
      </c>
      <c r="P87" s="71">
        <v>16</v>
      </c>
      <c r="Q87" s="71">
        <v>17</v>
      </c>
    </row>
    <row r="88" spans="1:17" ht="56.25" hidden="1">
      <c r="A88" s="89" t="s">
        <v>204</v>
      </c>
      <c r="B88" s="2" t="s">
        <v>166</v>
      </c>
      <c r="C88" s="2" t="s">
        <v>167</v>
      </c>
      <c r="D88" s="37" t="s">
        <v>18</v>
      </c>
      <c r="E88" s="9" t="s">
        <v>56</v>
      </c>
      <c r="F88" s="11" t="s">
        <v>18</v>
      </c>
      <c r="G88" s="9" t="s">
        <v>59</v>
      </c>
      <c r="H88" s="9" t="s">
        <v>32</v>
      </c>
      <c r="I88" s="3" t="s">
        <v>107</v>
      </c>
      <c r="J88" s="9"/>
      <c r="K88" s="9">
        <f>J88</f>
        <v>0</v>
      </c>
      <c r="L88" s="9">
        <f>J88</f>
        <v>0</v>
      </c>
      <c r="M88" s="16" t="s">
        <v>18</v>
      </c>
      <c r="N88" s="9" t="s">
        <v>18</v>
      </c>
      <c r="O88" s="9" t="s">
        <v>18</v>
      </c>
      <c r="P88" s="71">
        <v>10</v>
      </c>
      <c r="Q88" s="72">
        <f t="shared" ref="Q88:Q89" si="4">J88*0.1</f>
        <v>0</v>
      </c>
    </row>
    <row r="89" spans="1:17" ht="75">
      <c r="A89" s="123" t="s">
        <v>205</v>
      </c>
      <c r="B89" s="2" t="s">
        <v>55</v>
      </c>
      <c r="C89" s="2" t="s">
        <v>167</v>
      </c>
      <c r="D89" s="125" t="s">
        <v>18</v>
      </c>
      <c r="E89" s="124" t="s">
        <v>56</v>
      </c>
      <c r="F89" s="125" t="s">
        <v>18</v>
      </c>
      <c r="G89" s="124" t="s">
        <v>59</v>
      </c>
      <c r="H89" s="124" t="s">
        <v>32</v>
      </c>
      <c r="I89" s="3" t="s">
        <v>107</v>
      </c>
      <c r="J89" s="124">
        <v>1</v>
      </c>
      <c r="K89" s="124">
        <f t="shared" ref="K89:K107" si="5">J89</f>
        <v>1</v>
      </c>
      <c r="L89" s="124">
        <f t="shared" ref="L89:L107" si="6">J89</f>
        <v>1</v>
      </c>
      <c r="M89" s="15" t="s">
        <v>18</v>
      </c>
      <c r="N89" s="124" t="s">
        <v>18</v>
      </c>
      <c r="O89" s="124" t="s">
        <v>18</v>
      </c>
      <c r="P89" s="71">
        <v>10</v>
      </c>
      <c r="Q89" s="72">
        <f t="shared" si="4"/>
        <v>0</v>
      </c>
    </row>
    <row r="90" spans="1:17" ht="37.5" hidden="1">
      <c r="A90" s="90" t="s">
        <v>206</v>
      </c>
      <c r="B90" s="2" t="s">
        <v>20</v>
      </c>
      <c r="C90" s="2" t="s">
        <v>167</v>
      </c>
      <c r="D90" s="37" t="s">
        <v>18</v>
      </c>
      <c r="E90" s="9" t="s">
        <v>56</v>
      </c>
      <c r="F90" s="11" t="s">
        <v>18</v>
      </c>
      <c r="G90" s="9" t="s">
        <v>59</v>
      </c>
      <c r="H90" s="9" t="s">
        <v>32</v>
      </c>
      <c r="I90" s="3" t="s">
        <v>107</v>
      </c>
      <c r="J90" s="119"/>
      <c r="K90" s="39">
        <f t="shared" si="5"/>
        <v>0</v>
      </c>
      <c r="L90" s="39">
        <f t="shared" si="6"/>
        <v>0</v>
      </c>
      <c r="M90" s="16" t="s">
        <v>18</v>
      </c>
      <c r="N90" s="9" t="s">
        <v>18</v>
      </c>
      <c r="O90" s="9" t="s">
        <v>18</v>
      </c>
      <c r="P90" s="71">
        <v>10</v>
      </c>
      <c r="Q90" s="72">
        <f>J90*0.1</f>
        <v>0</v>
      </c>
    </row>
    <row r="91" spans="1:17" ht="93.75">
      <c r="A91" s="123" t="s">
        <v>207</v>
      </c>
      <c r="B91" s="2" t="s">
        <v>168</v>
      </c>
      <c r="C91" s="2" t="s">
        <v>167</v>
      </c>
      <c r="D91" s="120" t="s">
        <v>18</v>
      </c>
      <c r="E91" s="119" t="s">
        <v>56</v>
      </c>
      <c r="F91" s="120" t="s">
        <v>18</v>
      </c>
      <c r="G91" s="119" t="s">
        <v>59</v>
      </c>
      <c r="H91" s="119" t="s">
        <v>32</v>
      </c>
      <c r="I91" s="3" t="s">
        <v>107</v>
      </c>
      <c r="J91" s="119">
        <v>7</v>
      </c>
      <c r="K91" s="119">
        <f t="shared" si="5"/>
        <v>7</v>
      </c>
      <c r="L91" s="119">
        <f t="shared" si="6"/>
        <v>7</v>
      </c>
      <c r="M91" s="16" t="s">
        <v>170</v>
      </c>
      <c r="N91" s="16" t="s">
        <v>170</v>
      </c>
      <c r="O91" s="16" t="s">
        <v>170</v>
      </c>
      <c r="P91" s="71">
        <v>10</v>
      </c>
      <c r="Q91" s="72">
        <f t="shared" ref="Q91:Q109" si="7">J91*0.1</f>
        <v>1</v>
      </c>
    </row>
    <row r="92" spans="1:17" ht="75">
      <c r="A92" s="90" t="s">
        <v>208</v>
      </c>
      <c r="B92" s="2" t="s">
        <v>57</v>
      </c>
      <c r="C92" s="2" t="s">
        <v>167</v>
      </c>
      <c r="D92" s="37" t="s">
        <v>18</v>
      </c>
      <c r="E92" s="9" t="s">
        <v>56</v>
      </c>
      <c r="F92" s="118" t="s">
        <v>462</v>
      </c>
      <c r="G92" s="9" t="s">
        <v>59</v>
      </c>
      <c r="H92" s="9" t="s">
        <v>32</v>
      </c>
      <c r="I92" s="3" t="s">
        <v>107</v>
      </c>
      <c r="J92" s="9">
        <f>19-J91-J89</f>
        <v>11</v>
      </c>
      <c r="K92" s="39">
        <f t="shared" si="5"/>
        <v>11</v>
      </c>
      <c r="L92" s="39">
        <f t="shared" si="6"/>
        <v>11</v>
      </c>
      <c r="M92" s="16" t="s">
        <v>169</v>
      </c>
      <c r="N92" s="16" t="s">
        <v>169</v>
      </c>
      <c r="O92" s="16" t="s">
        <v>169</v>
      </c>
      <c r="P92" s="71">
        <v>10</v>
      </c>
      <c r="Q92" s="72">
        <f t="shared" si="7"/>
        <v>1</v>
      </c>
    </row>
    <row r="93" spans="1:17" ht="93.75" hidden="1">
      <c r="A93" s="89" t="s">
        <v>209</v>
      </c>
      <c r="B93" s="2" t="s">
        <v>166</v>
      </c>
      <c r="C93" s="2" t="s">
        <v>167</v>
      </c>
      <c r="D93" s="37" t="s">
        <v>18</v>
      </c>
      <c r="E93" s="9" t="s">
        <v>88</v>
      </c>
      <c r="F93" s="11" t="s">
        <v>18</v>
      </c>
      <c r="G93" s="9" t="s">
        <v>59</v>
      </c>
      <c r="H93" s="9" t="s">
        <v>32</v>
      </c>
      <c r="I93" s="3" t="s">
        <v>107</v>
      </c>
      <c r="J93" s="9"/>
      <c r="K93" s="39">
        <f t="shared" si="5"/>
        <v>0</v>
      </c>
      <c r="L93" s="39">
        <f t="shared" si="6"/>
        <v>0</v>
      </c>
      <c r="M93" s="16" t="s">
        <v>18</v>
      </c>
      <c r="N93" s="9" t="s">
        <v>18</v>
      </c>
      <c r="O93" s="9" t="s">
        <v>18</v>
      </c>
      <c r="P93" s="71">
        <v>10</v>
      </c>
      <c r="Q93" s="72">
        <f t="shared" si="7"/>
        <v>0</v>
      </c>
    </row>
    <row r="94" spans="1:17" ht="93.75" hidden="1">
      <c r="A94" s="89" t="s">
        <v>210</v>
      </c>
      <c r="B94" s="2" t="s">
        <v>55</v>
      </c>
      <c r="C94" s="2" t="s">
        <v>167</v>
      </c>
      <c r="D94" s="37" t="s">
        <v>18</v>
      </c>
      <c r="E94" s="9" t="s">
        <v>88</v>
      </c>
      <c r="F94" s="11" t="s">
        <v>18</v>
      </c>
      <c r="G94" s="9" t="s">
        <v>59</v>
      </c>
      <c r="H94" s="9" t="s">
        <v>32</v>
      </c>
      <c r="I94" s="3" t="s">
        <v>107</v>
      </c>
      <c r="J94" s="9"/>
      <c r="K94" s="39">
        <f t="shared" si="5"/>
        <v>0</v>
      </c>
      <c r="L94" s="39">
        <f t="shared" si="6"/>
        <v>0</v>
      </c>
      <c r="M94" s="15" t="s">
        <v>18</v>
      </c>
      <c r="N94" s="9" t="s">
        <v>18</v>
      </c>
      <c r="O94" s="9" t="s">
        <v>18</v>
      </c>
      <c r="P94" s="71">
        <v>10</v>
      </c>
      <c r="Q94" s="72">
        <f t="shared" si="7"/>
        <v>0</v>
      </c>
    </row>
    <row r="95" spans="1:17" ht="93.75" hidden="1">
      <c r="A95" s="89" t="s">
        <v>211</v>
      </c>
      <c r="B95" s="2" t="s">
        <v>20</v>
      </c>
      <c r="C95" s="2" t="s">
        <v>167</v>
      </c>
      <c r="D95" s="37" t="s">
        <v>18</v>
      </c>
      <c r="E95" s="9" t="s">
        <v>88</v>
      </c>
      <c r="F95" s="11" t="s">
        <v>18</v>
      </c>
      <c r="G95" s="9" t="s">
        <v>59</v>
      </c>
      <c r="H95" s="9" t="s">
        <v>32</v>
      </c>
      <c r="I95" s="3" t="s">
        <v>107</v>
      </c>
      <c r="J95" s="9"/>
      <c r="K95" s="39">
        <f t="shared" si="5"/>
        <v>0</v>
      </c>
      <c r="L95" s="39">
        <f t="shared" si="6"/>
        <v>0</v>
      </c>
      <c r="M95" s="16" t="s">
        <v>18</v>
      </c>
      <c r="N95" s="9" t="s">
        <v>18</v>
      </c>
      <c r="O95" s="9" t="s">
        <v>18</v>
      </c>
      <c r="P95" s="71">
        <v>10</v>
      </c>
      <c r="Q95" s="72">
        <f t="shared" si="7"/>
        <v>0</v>
      </c>
    </row>
    <row r="96" spans="1:17" ht="93.75" hidden="1">
      <c r="A96" s="89" t="s">
        <v>212</v>
      </c>
      <c r="B96" s="2" t="s">
        <v>168</v>
      </c>
      <c r="C96" s="2" t="s">
        <v>167</v>
      </c>
      <c r="D96" s="37" t="s">
        <v>18</v>
      </c>
      <c r="E96" s="9" t="s">
        <v>88</v>
      </c>
      <c r="F96" s="11" t="s">
        <v>18</v>
      </c>
      <c r="G96" s="9" t="s">
        <v>59</v>
      </c>
      <c r="H96" s="9" t="s">
        <v>32</v>
      </c>
      <c r="I96" s="3" t="s">
        <v>107</v>
      </c>
      <c r="J96" s="9"/>
      <c r="K96" s="39">
        <f t="shared" si="5"/>
        <v>0</v>
      </c>
      <c r="L96" s="39">
        <f t="shared" si="6"/>
        <v>0</v>
      </c>
      <c r="M96" s="16" t="s">
        <v>171</v>
      </c>
      <c r="N96" s="16" t="s">
        <v>171</v>
      </c>
      <c r="O96" s="16" t="s">
        <v>171</v>
      </c>
      <c r="P96" s="71">
        <v>10</v>
      </c>
      <c r="Q96" s="72">
        <f t="shared" si="7"/>
        <v>0</v>
      </c>
    </row>
    <row r="97" spans="1:17" ht="93.75" hidden="1">
      <c r="A97" s="89" t="s">
        <v>213</v>
      </c>
      <c r="B97" s="2" t="s">
        <v>57</v>
      </c>
      <c r="C97" s="2" t="s">
        <v>167</v>
      </c>
      <c r="D97" s="37" t="s">
        <v>18</v>
      </c>
      <c r="E97" s="9" t="s">
        <v>88</v>
      </c>
      <c r="F97" s="11" t="s">
        <v>18</v>
      </c>
      <c r="G97" s="9" t="s">
        <v>59</v>
      </c>
      <c r="H97" s="9" t="s">
        <v>32</v>
      </c>
      <c r="I97" s="3" t="s">
        <v>107</v>
      </c>
      <c r="J97" s="9"/>
      <c r="K97" s="39">
        <f t="shared" si="5"/>
        <v>0</v>
      </c>
      <c r="L97" s="39">
        <f t="shared" si="6"/>
        <v>0</v>
      </c>
      <c r="M97" s="16" t="s">
        <v>172</v>
      </c>
      <c r="N97" s="16" t="s">
        <v>172</v>
      </c>
      <c r="O97" s="16" t="s">
        <v>172</v>
      </c>
      <c r="P97" s="71">
        <v>10</v>
      </c>
      <c r="Q97" s="72">
        <f t="shared" si="7"/>
        <v>0</v>
      </c>
    </row>
    <row r="98" spans="1:17" ht="56.25" hidden="1">
      <c r="A98" s="90" t="s">
        <v>214</v>
      </c>
      <c r="B98" s="2" t="s">
        <v>166</v>
      </c>
      <c r="C98" s="2" t="s">
        <v>173</v>
      </c>
      <c r="D98" s="41" t="s">
        <v>18</v>
      </c>
      <c r="E98" s="40" t="s">
        <v>56</v>
      </c>
      <c r="F98" s="41" t="s">
        <v>18</v>
      </c>
      <c r="G98" s="40" t="s">
        <v>59</v>
      </c>
      <c r="H98" s="40" t="s">
        <v>32</v>
      </c>
      <c r="I98" s="3" t="s">
        <v>107</v>
      </c>
      <c r="J98" s="40"/>
      <c r="K98" s="42">
        <f t="shared" si="5"/>
        <v>0</v>
      </c>
      <c r="L98" s="42">
        <f t="shared" si="6"/>
        <v>0</v>
      </c>
      <c r="M98" s="15" t="s">
        <v>18</v>
      </c>
      <c r="N98" s="40" t="s">
        <v>18</v>
      </c>
      <c r="O98" s="40" t="s">
        <v>18</v>
      </c>
      <c r="P98" s="71">
        <v>10</v>
      </c>
      <c r="Q98" s="72">
        <f t="shared" si="7"/>
        <v>0</v>
      </c>
    </row>
    <row r="99" spans="1:17" ht="75">
      <c r="A99" s="90" t="s">
        <v>215</v>
      </c>
      <c r="B99" s="2" t="s">
        <v>55</v>
      </c>
      <c r="C99" s="2" t="s">
        <v>173</v>
      </c>
      <c r="D99" s="41" t="s">
        <v>18</v>
      </c>
      <c r="E99" s="40" t="s">
        <v>56</v>
      </c>
      <c r="F99" s="41" t="s">
        <v>18</v>
      </c>
      <c r="G99" s="40" t="s">
        <v>59</v>
      </c>
      <c r="H99" s="40" t="s">
        <v>32</v>
      </c>
      <c r="I99" s="3" t="s">
        <v>107</v>
      </c>
      <c r="J99" s="119">
        <v>1</v>
      </c>
      <c r="K99" s="42">
        <f t="shared" si="5"/>
        <v>1</v>
      </c>
      <c r="L99" s="42">
        <f t="shared" si="6"/>
        <v>1</v>
      </c>
      <c r="M99" s="15" t="s">
        <v>18</v>
      </c>
      <c r="N99" s="40" t="s">
        <v>18</v>
      </c>
      <c r="O99" s="40" t="s">
        <v>18</v>
      </c>
      <c r="P99" s="71">
        <v>10</v>
      </c>
      <c r="Q99" s="72">
        <f t="shared" si="7"/>
        <v>0</v>
      </c>
    </row>
    <row r="100" spans="1:17" ht="37.5">
      <c r="A100" s="90" t="s">
        <v>216</v>
      </c>
      <c r="B100" s="2" t="s">
        <v>20</v>
      </c>
      <c r="C100" s="2" t="s">
        <v>173</v>
      </c>
      <c r="D100" s="41" t="s">
        <v>18</v>
      </c>
      <c r="E100" s="40" t="s">
        <v>56</v>
      </c>
      <c r="F100" s="41" t="s">
        <v>18</v>
      </c>
      <c r="G100" s="40" t="s">
        <v>59</v>
      </c>
      <c r="H100" s="40" t="s">
        <v>32</v>
      </c>
      <c r="I100" s="3" t="s">
        <v>107</v>
      </c>
      <c r="J100" s="119">
        <v>1</v>
      </c>
      <c r="K100" s="42">
        <f t="shared" si="5"/>
        <v>1</v>
      </c>
      <c r="L100" s="42">
        <f t="shared" si="6"/>
        <v>1</v>
      </c>
      <c r="M100" s="15" t="s">
        <v>18</v>
      </c>
      <c r="N100" s="40" t="s">
        <v>18</v>
      </c>
      <c r="O100" s="40" t="s">
        <v>18</v>
      </c>
      <c r="P100" s="71">
        <v>10</v>
      </c>
      <c r="Q100" s="72">
        <f t="shared" si="7"/>
        <v>0</v>
      </c>
    </row>
    <row r="101" spans="1:17" ht="93.75">
      <c r="A101" s="123" t="s">
        <v>217</v>
      </c>
      <c r="B101" s="2" t="s">
        <v>168</v>
      </c>
      <c r="C101" s="2" t="s">
        <v>173</v>
      </c>
      <c r="D101" s="120" t="s">
        <v>18</v>
      </c>
      <c r="E101" s="119" t="s">
        <v>56</v>
      </c>
      <c r="F101" s="120" t="s">
        <v>18</v>
      </c>
      <c r="G101" s="119" t="s">
        <v>59</v>
      </c>
      <c r="H101" s="119" t="s">
        <v>32</v>
      </c>
      <c r="I101" s="3" t="s">
        <v>107</v>
      </c>
      <c r="J101" s="119">
        <v>35</v>
      </c>
      <c r="K101" s="119">
        <f t="shared" si="5"/>
        <v>35</v>
      </c>
      <c r="L101" s="119">
        <f t="shared" si="6"/>
        <v>35</v>
      </c>
      <c r="M101" s="16" t="s">
        <v>170</v>
      </c>
      <c r="N101" s="16" t="s">
        <v>170</v>
      </c>
      <c r="O101" s="16" t="s">
        <v>170</v>
      </c>
      <c r="P101" s="71">
        <v>10</v>
      </c>
      <c r="Q101" s="72">
        <f t="shared" si="7"/>
        <v>4</v>
      </c>
    </row>
    <row r="102" spans="1:17" ht="75">
      <c r="A102" s="90" t="s">
        <v>218</v>
      </c>
      <c r="B102" s="2" t="s">
        <v>57</v>
      </c>
      <c r="C102" s="2" t="s">
        <v>173</v>
      </c>
      <c r="D102" s="41" t="s">
        <v>18</v>
      </c>
      <c r="E102" s="40" t="s">
        <v>56</v>
      </c>
      <c r="F102" s="41" t="s">
        <v>18</v>
      </c>
      <c r="G102" s="40" t="s">
        <v>59</v>
      </c>
      <c r="H102" s="40" t="s">
        <v>32</v>
      </c>
      <c r="I102" s="3" t="s">
        <v>107</v>
      </c>
      <c r="J102" s="40">
        <f>162-J101-J100-J99</f>
        <v>125</v>
      </c>
      <c r="K102" s="42">
        <f t="shared" si="5"/>
        <v>125</v>
      </c>
      <c r="L102" s="42">
        <f t="shared" si="6"/>
        <v>125</v>
      </c>
      <c r="M102" s="16" t="s">
        <v>169</v>
      </c>
      <c r="N102" s="16" t="s">
        <v>169</v>
      </c>
      <c r="O102" s="16" t="s">
        <v>169</v>
      </c>
      <c r="P102" s="71">
        <v>10</v>
      </c>
      <c r="Q102" s="72">
        <f t="shared" si="7"/>
        <v>13</v>
      </c>
    </row>
    <row r="103" spans="1:17" ht="93.75" hidden="1">
      <c r="A103" s="82" t="s">
        <v>219</v>
      </c>
      <c r="B103" s="2" t="s">
        <v>166</v>
      </c>
      <c r="C103" s="2" t="s">
        <v>173</v>
      </c>
      <c r="D103" s="41" t="s">
        <v>18</v>
      </c>
      <c r="E103" s="40" t="s">
        <v>88</v>
      </c>
      <c r="F103" s="41" t="s">
        <v>18</v>
      </c>
      <c r="G103" s="40" t="s">
        <v>59</v>
      </c>
      <c r="H103" s="40" t="s">
        <v>32</v>
      </c>
      <c r="I103" s="3" t="s">
        <v>107</v>
      </c>
      <c r="J103" s="40"/>
      <c r="K103" s="42">
        <f t="shared" si="5"/>
        <v>0</v>
      </c>
      <c r="L103" s="42">
        <f t="shared" si="6"/>
        <v>0</v>
      </c>
      <c r="M103" s="15" t="s">
        <v>18</v>
      </c>
      <c r="N103" s="40" t="s">
        <v>18</v>
      </c>
      <c r="O103" s="40" t="s">
        <v>18</v>
      </c>
      <c r="P103" s="71">
        <v>10</v>
      </c>
      <c r="Q103" s="72">
        <f t="shared" si="7"/>
        <v>0</v>
      </c>
    </row>
    <row r="104" spans="1:17" ht="93.75" hidden="1">
      <c r="A104" s="82" t="s">
        <v>220</v>
      </c>
      <c r="B104" s="2" t="s">
        <v>55</v>
      </c>
      <c r="C104" s="2" t="s">
        <v>173</v>
      </c>
      <c r="D104" s="41" t="s">
        <v>18</v>
      </c>
      <c r="E104" s="40" t="s">
        <v>88</v>
      </c>
      <c r="F104" s="41" t="s">
        <v>18</v>
      </c>
      <c r="G104" s="40" t="s">
        <v>59</v>
      </c>
      <c r="H104" s="40" t="s">
        <v>32</v>
      </c>
      <c r="I104" s="3" t="s">
        <v>107</v>
      </c>
      <c r="J104" s="40"/>
      <c r="K104" s="42">
        <f t="shared" si="5"/>
        <v>0</v>
      </c>
      <c r="L104" s="42">
        <f t="shared" si="6"/>
        <v>0</v>
      </c>
      <c r="M104" s="15" t="s">
        <v>18</v>
      </c>
      <c r="N104" s="40" t="s">
        <v>18</v>
      </c>
      <c r="O104" s="40" t="s">
        <v>18</v>
      </c>
      <c r="P104" s="71">
        <v>10</v>
      </c>
      <c r="Q104" s="72">
        <f t="shared" si="7"/>
        <v>0</v>
      </c>
    </row>
    <row r="105" spans="1:17" ht="93.75" hidden="1">
      <c r="A105" s="82" t="s">
        <v>221</v>
      </c>
      <c r="B105" s="2" t="s">
        <v>20</v>
      </c>
      <c r="C105" s="2" t="s">
        <v>173</v>
      </c>
      <c r="D105" s="41" t="s">
        <v>18</v>
      </c>
      <c r="E105" s="40" t="s">
        <v>88</v>
      </c>
      <c r="F105" s="41" t="s">
        <v>18</v>
      </c>
      <c r="G105" s="40" t="s">
        <v>59</v>
      </c>
      <c r="H105" s="40" t="s">
        <v>32</v>
      </c>
      <c r="I105" s="3" t="s">
        <v>107</v>
      </c>
      <c r="J105" s="40"/>
      <c r="K105" s="42">
        <f t="shared" si="5"/>
        <v>0</v>
      </c>
      <c r="L105" s="42">
        <f t="shared" si="6"/>
        <v>0</v>
      </c>
      <c r="M105" s="15" t="s">
        <v>18</v>
      </c>
      <c r="N105" s="40" t="s">
        <v>18</v>
      </c>
      <c r="O105" s="40" t="s">
        <v>18</v>
      </c>
      <c r="P105" s="71">
        <v>10</v>
      </c>
      <c r="Q105" s="72">
        <f t="shared" si="7"/>
        <v>0</v>
      </c>
    </row>
    <row r="106" spans="1:17" ht="93.75" hidden="1">
      <c r="A106" s="82" t="s">
        <v>222</v>
      </c>
      <c r="B106" s="2" t="s">
        <v>168</v>
      </c>
      <c r="C106" s="2" t="s">
        <v>173</v>
      </c>
      <c r="D106" s="41" t="s">
        <v>18</v>
      </c>
      <c r="E106" s="40" t="s">
        <v>88</v>
      </c>
      <c r="F106" s="41" t="s">
        <v>18</v>
      </c>
      <c r="G106" s="40" t="s">
        <v>59</v>
      </c>
      <c r="H106" s="40" t="s">
        <v>32</v>
      </c>
      <c r="I106" s="3" t="s">
        <v>107</v>
      </c>
      <c r="J106" s="40"/>
      <c r="K106" s="42">
        <f t="shared" si="5"/>
        <v>0</v>
      </c>
      <c r="L106" s="42">
        <f t="shared" si="6"/>
        <v>0</v>
      </c>
      <c r="M106" s="16" t="s">
        <v>171</v>
      </c>
      <c r="N106" s="16" t="s">
        <v>171</v>
      </c>
      <c r="O106" s="16" t="s">
        <v>171</v>
      </c>
      <c r="P106" s="71">
        <v>10</v>
      </c>
      <c r="Q106" s="72">
        <f t="shared" si="7"/>
        <v>0</v>
      </c>
    </row>
    <row r="107" spans="1:17" ht="93.75" hidden="1">
      <c r="A107" s="81" t="s">
        <v>223</v>
      </c>
      <c r="B107" s="2" t="s">
        <v>57</v>
      </c>
      <c r="C107" s="2" t="s">
        <v>173</v>
      </c>
      <c r="D107" s="41" t="s">
        <v>18</v>
      </c>
      <c r="E107" s="40" t="s">
        <v>88</v>
      </c>
      <c r="F107" s="41" t="s">
        <v>18</v>
      </c>
      <c r="G107" s="40" t="s">
        <v>59</v>
      </c>
      <c r="H107" s="40" t="s">
        <v>32</v>
      </c>
      <c r="I107" s="3" t="s">
        <v>107</v>
      </c>
      <c r="J107" s="40"/>
      <c r="K107" s="42">
        <f t="shared" si="5"/>
        <v>0</v>
      </c>
      <c r="L107" s="42">
        <f t="shared" si="6"/>
        <v>0</v>
      </c>
      <c r="M107" s="16" t="s">
        <v>172</v>
      </c>
      <c r="N107" s="16" t="s">
        <v>172</v>
      </c>
      <c r="O107" s="16" t="s">
        <v>172</v>
      </c>
      <c r="P107" s="71">
        <v>10</v>
      </c>
      <c r="Q107" s="72">
        <f t="shared" si="7"/>
        <v>0</v>
      </c>
    </row>
    <row r="108" spans="1:17" hidden="1">
      <c r="A108" s="19"/>
      <c r="B108" s="2"/>
      <c r="C108" s="2"/>
      <c r="D108" s="37"/>
      <c r="E108" s="36"/>
      <c r="F108" s="37"/>
      <c r="G108" s="36"/>
      <c r="H108" s="36"/>
      <c r="I108" s="3"/>
      <c r="J108" s="36"/>
      <c r="K108" s="87"/>
      <c r="L108" s="87"/>
      <c r="M108" s="36"/>
      <c r="N108" s="36"/>
      <c r="O108" s="36"/>
      <c r="P108" s="71">
        <v>10</v>
      </c>
      <c r="Q108" s="72">
        <f t="shared" si="7"/>
        <v>0</v>
      </c>
    </row>
    <row r="109" spans="1:17" ht="21.75" customHeight="1">
      <c r="A109" s="12" t="s">
        <v>94</v>
      </c>
      <c r="B109" s="2"/>
      <c r="C109" s="2"/>
      <c r="D109" s="11"/>
      <c r="E109" s="9"/>
      <c r="F109" s="11"/>
      <c r="G109" s="9"/>
      <c r="H109" s="9"/>
      <c r="I109" s="13"/>
      <c r="J109" s="15">
        <f>SUM(J88:J108)</f>
        <v>181</v>
      </c>
      <c r="K109" s="15">
        <f>SUM(K88:K108)</f>
        <v>181</v>
      </c>
      <c r="L109" s="15">
        <f>SUM(L88:L108)</f>
        <v>181</v>
      </c>
      <c r="M109" s="9"/>
      <c r="N109" s="9"/>
      <c r="O109" s="9"/>
      <c r="P109" s="71">
        <v>10</v>
      </c>
      <c r="Q109" s="72">
        <f t="shared" si="7"/>
        <v>18</v>
      </c>
    </row>
    <row r="110" spans="1:17">
      <c r="A110" s="7" t="s">
        <v>33</v>
      </c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</row>
    <row r="111" spans="1:17">
      <c r="A111" s="163" t="s">
        <v>34</v>
      </c>
      <c r="B111" s="163"/>
      <c r="C111" s="163"/>
      <c r="D111" s="163"/>
      <c r="E111" s="163"/>
      <c r="F111" s="164"/>
      <c r="G111" s="164"/>
      <c r="H111" s="164"/>
      <c r="I111" s="164"/>
      <c r="J111" s="164"/>
      <c r="K111" s="164"/>
      <c r="L111" s="7"/>
      <c r="M111" s="7"/>
      <c r="N111" s="7"/>
      <c r="O111" s="7"/>
    </row>
    <row r="112" spans="1:17">
      <c r="A112" s="9" t="s">
        <v>35</v>
      </c>
      <c r="B112" s="9" t="s">
        <v>36</v>
      </c>
      <c r="C112" s="9" t="s">
        <v>37</v>
      </c>
      <c r="D112" s="9" t="s">
        <v>38</v>
      </c>
      <c r="E112" s="163" t="s">
        <v>15</v>
      </c>
      <c r="F112" s="164"/>
      <c r="G112" s="164"/>
      <c r="H112" s="164"/>
      <c r="I112" s="164"/>
      <c r="J112" s="164"/>
      <c r="K112" s="164"/>
      <c r="L112" s="7"/>
      <c r="M112" s="7"/>
      <c r="N112" s="7"/>
      <c r="O112" s="7"/>
    </row>
    <row r="113" spans="1:23">
      <c r="A113" s="9">
        <v>1</v>
      </c>
      <c r="B113" s="9">
        <v>2</v>
      </c>
      <c r="C113" s="9">
        <v>3</v>
      </c>
      <c r="D113" s="9">
        <v>4</v>
      </c>
      <c r="E113" s="163">
        <v>5</v>
      </c>
      <c r="F113" s="164"/>
      <c r="G113" s="164"/>
      <c r="H113" s="164"/>
      <c r="I113" s="164"/>
      <c r="J113" s="164"/>
      <c r="K113" s="164"/>
      <c r="L113" s="7"/>
      <c r="M113" s="7"/>
      <c r="N113" s="7"/>
      <c r="O113" s="7"/>
    </row>
    <row r="114" spans="1:23" ht="75.75" customHeight="1">
      <c r="A114" s="9" t="s">
        <v>60</v>
      </c>
      <c r="B114" s="9" t="s">
        <v>61</v>
      </c>
      <c r="C114" s="17">
        <v>42443</v>
      </c>
      <c r="D114" s="9">
        <v>529</v>
      </c>
      <c r="E114" s="163" t="s">
        <v>162</v>
      </c>
      <c r="F114" s="165"/>
      <c r="G114" s="165"/>
      <c r="H114" s="165"/>
      <c r="I114" s="165"/>
      <c r="J114" s="165"/>
      <c r="K114" s="165"/>
      <c r="L114" s="7"/>
      <c r="M114" s="7"/>
      <c r="N114" s="7"/>
      <c r="O114" s="7"/>
    </row>
    <row r="115" spans="1:23" ht="75.75" customHeight="1">
      <c r="A115" s="21" t="s">
        <v>60</v>
      </c>
      <c r="B115" s="21" t="s">
        <v>61</v>
      </c>
      <c r="C115" s="17">
        <v>42450</v>
      </c>
      <c r="D115" s="21">
        <v>601</v>
      </c>
      <c r="E115" s="201" t="s">
        <v>163</v>
      </c>
      <c r="F115" s="202"/>
      <c r="G115" s="202"/>
      <c r="H115" s="202"/>
      <c r="I115" s="202"/>
      <c r="J115" s="202"/>
      <c r="K115" s="203"/>
      <c r="L115" s="22"/>
      <c r="M115" s="22"/>
      <c r="N115" s="22"/>
      <c r="O115" s="22"/>
    </row>
    <row r="116" spans="1:23">
      <c r="A116" s="161" t="s">
        <v>39</v>
      </c>
      <c r="B116" s="161"/>
      <c r="C116" s="161"/>
      <c r="D116" s="161"/>
      <c r="E116" s="161"/>
      <c r="F116" s="161"/>
      <c r="G116" s="7"/>
      <c r="H116" s="7"/>
      <c r="I116" s="7"/>
      <c r="J116" s="7"/>
      <c r="K116" s="7"/>
      <c r="L116" s="7"/>
      <c r="M116" s="7"/>
      <c r="N116" s="7"/>
      <c r="O116" s="7"/>
    </row>
    <row r="117" spans="1:23">
      <c r="A117" s="198" t="s">
        <v>40</v>
      </c>
      <c r="B117" s="198"/>
      <c r="C117" s="198"/>
      <c r="D117" s="198"/>
      <c r="E117" s="198"/>
      <c r="F117" s="198"/>
      <c r="G117" s="198"/>
      <c r="H117" s="198"/>
      <c r="I117" s="198"/>
      <c r="J117" s="198"/>
      <c r="K117" s="198"/>
      <c r="L117" s="14"/>
      <c r="M117" s="14"/>
      <c r="N117" s="14"/>
      <c r="O117" s="14"/>
    </row>
    <row r="118" spans="1:23" ht="39" customHeight="1">
      <c r="A118" s="199" t="s">
        <v>41</v>
      </c>
      <c r="B118" s="199"/>
      <c r="C118" s="199"/>
      <c r="D118" s="199"/>
      <c r="E118" s="199"/>
      <c r="F118" s="199"/>
      <c r="G118" s="199"/>
      <c r="H118" s="199"/>
      <c r="I118" s="199"/>
      <c r="J118" s="199"/>
      <c r="K118" s="199"/>
      <c r="L118" s="14"/>
      <c r="M118" s="14"/>
      <c r="N118" s="14"/>
      <c r="O118" s="14"/>
    </row>
    <row r="119" spans="1:23" ht="17.25" customHeight="1">
      <c r="A119" s="243" t="s">
        <v>461</v>
      </c>
      <c r="B119" s="243"/>
      <c r="C119" s="243"/>
      <c r="D119" s="243"/>
      <c r="E119" s="243"/>
      <c r="F119" s="243"/>
      <c r="G119" s="243"/>
      <c r="H119" s="243"/>
      <c r="I119" s="243"/>
      <c r="J119" s="243"/>
      <c r="K119" s="243"/>
      <c r="L119" s="14"/>
      <c r="M119" s="14"/>
      <c r="N119" s="14"/>
      <c r="O119" s="14"/>
    </row>
    <row r="120" spans="1:23">
      <c r="A120" s="161" t="s">
        <v>43</v>
      </c>
      <c r="B120" s="161"/>
      <c r="C120" s="161"/>
      <c r="D120" s="161"/>
      <c r="E120" s="161"/>
      <c r="F120" s="161"/>
      <c r="G120" s="161"/>
      <c r="H120" s="161"/>
      <c r="I120" s="161"/>
      <c r="J120" s="7"/>
      <c r="K120" s="7"/>
      <c r="L120" s="7"/>
      <c r="M120" s="7"/>
      <c r="N120" s="7"/>
      <c r="O120" s="7"/>
    </row>
    <row r="121" spans="1:23" ht="18.75" customHeight="1">
      <c r="A121" s="236" t="s">
        <v>44</v>
      </c>
      <c r="B121" s="236"/>
      <c r="C121" s="236"/>
      <c r="D121" s="236"/>
      <c r="E121" s="236" t="s">
        <v>45</v>
      </c>
      <c r="F121" s="236"/>
      <c r="G121" s="236"/>
      <c r="H121" s="236" t="s">
        <v>46</v>
      </c>
      <c r="I121" s="236"/>
      <c r="J121" s="236"/>
      <c r="K121" s="236"/>
      <c r="L121" s="236"/>
      <c r="M121" s="95"/>
      <c r="N121" s="95"/>
      <c r="O121" s="95"/>
      <c r="P121" s="95"/>
    </row>
    <row r="122" spans="1:23">
      <c r="A122" s="237">
        <v>1</v>
      </c>
      <c r="B122" s="237"/>
      <c r="C122" s="237"/>
      <c r="D122" s="237"/>
      <c r="E122" s="240">
        <v>2</v>
      </c>
      <c r="F122" s="241"/>
      <c r="G122" s="242"/>
      <c r="H122" s="236">
        <v>3</v>
      </c>
      <c r="I122" s="236"/>
      <c r="J122" s="236"/>
      <c r="K122" s="236"/>
      <c r="L122" s="236"/>
    </row>
    <row r="123" spans="1:23" ht="60" customHeight="1">
      <c r="A123" s="252" t="s">
        <v>445</v>
      </c>
      <c r="B123" s="253"/>
      <c r="C123" s="253"/>
      <c r="D123" s="254"/>
      <c r="E123" s="240" t="s">
        <v>47</v>
      </c>
      <c r="F123" s="241"/>
      <c r="G123" s="242"/>
      <c r="H123" s="240" t="s">
        <v>48</v>
      </c>
      <c r="I123" s="241"/>
      <c r="J123" s="241"/>
      <c r="K123" s="241"/>
      <c r="L123" s="242"/>
    </row>
    <row r="124" spans="1:23" ht="58.5" customHeight="1">
      <c r="A124" s="252" t="s">
        <v>445</v>
      </c>
      <c r="B124" s="253"/>
      <c r="C124" s="253"/>
      <c r="D124" s="254"/>
      <c r="E124" s="240" t="s">
        <v>49</v>
      </c>
      <c r="F124" s="241"/>
      <c r="G124" s="242"/>
      <c r="H124" s="240" t="s">
        <v>50</v>
      </c>
      <c r="I124" s="241"/>
      <c r="J124" s="241"/>
      <c r="K124" s="241"/>
      <c r="L124" s="242"/>
    </row>
    <row r="125" spans="1:23" ht="60.75" customHeight="1">
      <c r="A125" s="252" t="s">
        <v>446</v>
      </c>
      <c r="B125" s="253"/>
      <c r="C125" s="253"/>
      <c r="D125" s="254"/>
      <c r="E125" s="240" t="s">
        <v>52</v>
      </c>
      <c r="F125" s="241"/>
      <c r="G125" s="242"/>
      <c r="H125" s="240" t="s">
        <v>48</v>
      </c>
      <c r="I125" s="241"/>
      <c r="J125" s="241"/>
      <c r="K125" s="241"/>
      <c r="L125" s="242"/>
    </row>
    <row r="126" spans="1:23" ht="53.25" customHeight="1">
      <c r="A126" s="252" t="s">
        <v>447</v>
      </c>
      <c r="B126" s="253"/>
      <c r="C126" s="253"/>
      <c r="D126" s="254"/>
      <c r="E126" s="240" t="s">
        <v>51</v>
      </c>
      <c r="F126" s="241"/>
      <c r="G126" s="242"/>
      <c r="H126" s="255" t="s">
        <v>188</v>
      </c>
      <c r="I126" s="256"/>
      <c r="J126" s="256"/>
      <c r="K126" s="256"/>
      <c r="L126" s="257"/>
    </row>
    <row r="127" spans="1:23">
      <c r="A127" s="8"/>
      <c r="B127" s="8"/>
      <c r="C127" s="8"/>
      <c r="D127" s="8"/>
      <c r="E127" s="8"/>
      <c r="F127" s="8"/>
      <c r="G127" s="8"/>
      <c r="H127" s="8"/>
      <c r="I127" s="8"/>
      <c r="J127" s="7"/>
      <c r="K127" s="7"/>
      <c r="L127" s="7"/>
      <c r="M127" s="7"/>
      <c r="N127" s="7"/>
      <c r="O127" s="7"/>
    </row>
    <row r="128" spans="1:23" s="101" customFormat="1">
      <c r="A128" s="193" t="s">
        <v>246</v>
      </c>
      <c r="B128" s="194"/>
      <c r="C128" s="194"/>
      <c r="D128" s="194"/>
      <c r="E128" s="194"/>
      <c r="F128" s="194"/>
      <c r="G128" s="194"/>
      <c r="H128" s="194"/>
      <c r="I128" s="194"/>
      <c r="J128" s="194"/>
      <c r="K128" s="194"/>
      <c r="L128" s="194"/>
      <c r="M128" s="194"/>
      <c r="N128" s="194"/>
      <c r="O128" s="194"/>
      <c r="P128" s="98"/>
      <c r="Q128" s="99"/>
      <c r="R128" s="100"/>
      <c r="S128" s="100"/>
      <c r="T128" s="100"/>
      <c r="U128" s="100"/>
      <c r="V128" s="100"/>
      <c r="W128" s="100"/>
    </row>
    <row r="129" spans="1:31" s="101" customFormat="1">
      <c r="A129" s="102"/>
      <c r="B129" s="103"/>
      <c r="C129" s="103"/>
      <c r="D129" s="103"/>
      <c r="E129" s="103"/>
      <c r="F129" s="103"/>
      <c r="G129" s="103"/>
      <c r="H129" s="103"/>
      <c r="I129" s="103"/>
      <c r="J129" s="103"/>
      <c r="K129" s="103"/>
      <c r="L129" s="103"/>
      <c r="M129" s="103"/>
      <c r="N129" s="103"/>
      <c r="O129" s="103"/>
      <c r="P129" s="98"/>
      <c r="Q129" s="99"/>
      <c r="R129" s="100"/>
      <c r="S129" s="100"/>
      <c r="T129" s="100"/>
      <c r="U129" s="100"/>
      <c r="V129" s="100"/>
      <c r="W129" s="100"/>
    </row>
    <row r="130" spans="1:31">
      <c r="A130" s="193" t="s">
        <v>247</v>
      </c>
      <c r="B130" s="193"/>
      <c r="C130" s="193"/>
      <c r="D130" s="193"/>
      <c r="E130" s="193"/>
      <c r="F130" s="193"/>
      <c r="G130" s="193"/>
      <c r="H130" s="193"/>
      <c r="I130" s="193"/>
      <c r="J130" s="193"/>
      <c r="K130" s="193"/>
      <c r="L130" s="193"/>
      <c r="M130" s="195" t="s">
        <v>193</v>
      </c>
      <c r="N130" s="258" t="s">
        <v>18</v>
      </c>
      <c r="O130" s="104"/>
      <c r="P130" s="104"/>
      <c r="Q130" s="105"/>
      <c r="R130" s="105"/>
      <c r="S130" s="105"/>
      <c r="T130" s="105"/>
      <c r="U130" s="105"/>
      <c r="V130" s="105"/>
      <c r="W130" s="105"/>
    </row>
    <row r="131" spans="1:31">
      <c r="A131" s="183" t="s">
        <v>248</v>
      </c>
      <c r="B131" s="183"/>
      <c r="C131" s="183"/>
      <c r="D131" s="183"/>
      <c r="E131" s="183"/>
      <c r="F131" s="183"/>
      <c r="G131" s="183"/>
      <c r="H131" s="183"/>
      <c r="I131" s="183"/>
      <c r="J131" s="183"/>
      <c r="K131" s="183"/>
      <c r="L131" s="183"/>
      <c r="M131" s="196"/>
      <c r="N131" s="258"/>
      <c r="O131" s="104"/>
      <c r="P131" s="104"/>
      <c r="Q131" s="105"/>
      <c r="R131" s="105"/>
      <c r="S131" s="105"/>
      <c r="T131" s="105"/>
      <c r="U131" s="105"/>
      <c r="V131" s="105"/>
      <c r="W131" s="105"/>
    </row>
    <row r="132" spans="1:31">
      <c r="A132" s="104" t="s">
        <v>249</v>
      </c>
      <c r="B132" s="104"/>
      <c r="C132" s="104"/>
      <c r="D132" s="104"/>
      <c r="E132" s="104"/>
      <c r="F132" s="104"/>
      <c r="G132" s="104"/>
      <c r="H132" s="104"/>
      <c r="I132" s="104"/>
      <c r="J132" s="104"/>
      <c r="K132" s="104"/>
      <c r="L132" s="104"/>
      <c r="M132" s="196"/>
      <c r="N132" s="258"/>
      <c r="O132" s="104"/>
      <c r="P132" s="104"/>
      <c r="Q132" s="105"/>
      <c r="R132" s="105"/>
      <c r="S132" s="105"/>
      <c r="T132" s="105"/>
      <c r="U132" s="105"/>
      <c r="V132" s="105"/>
      <c r="W132" s="105"/>
    </row>
    <row r="133" spans="1:31">
      <c r="A133" s="183" t="s">
        <v>250</v>
      </c>
      <c r="B133" s="183"/>
      <c r="C133" s="183"/>
      <c r="D133" s="183"/>
      <c r="E133" s="183"/>
      <c r="F133" s="183"/>
      <c r="G133" s="183"/>
      <c r="H133" s="183"/>
      <c r="I133" s="183"/>
      <c r="J133" s="183"/>
      <c r="K133" s="183"/>
      <c r="L133" s="183"/>
      <c r="M133" s="104"/>
      <c r="N133" s="98"/>
      <c r="O133" s="104"/>
      <c r="P133" s="104"/>
      <c r="Q133" s="105"/>
      <c r="R133" s="105"/>
      <c r="S133" s="105"/>
      <c r="T133" s="105"/>
      <c r="U133" s="105"/>
      <c r="V133" s="105"/>
      <c r="W133" s="105"/>
    </row>
    <row r="134" spans="1:31">
      <c r="A134" s="179" t="s">
        <v>251</v>
      </c>
      <c r="B134" s="179"/>
      <c r="C134" s="179"/>
      <c r="D134" s="179"/>
      <c r="E134" s="179"/>
      <c r="F134" s="179"/>
      <c r="G134" s="179"/>
      <c r="H134" s="179"/>
      <c r="I134" s="179"/>
      <c r="J134" s="179"/>
      <c r="K134" s="104"/>
      <c r="L134" s="104"/>
      <c r="M134" s="104"/>
      <c r="N134" s="98"/>
      <c r="O134" s="104"/>
      <c r="P134" s="104"/>
      <c r="Q134" s="105"/>
      <c r="R134" s="105"/>
      <c r="S134" s="105"/>
      <c r="T134" s="105"/>
      <c r="U134" s="105"/>
      <c r="V134" s="105"/>
      <c r="W134" s="105"/>
    </row>
    <row r="135" spans="1:31" s="101" customFormat="1">
      <c r="A135" s="244" t="s">
        <v>252</v>
      </c>
      <c r="B135" s="244" t="s">
        <v>253</v>
      </c>
      <c r="C135" s="244"/>
      <c r="D135" s="244"/>
      <c r="E135" s="244" t="s">
        <v>254</v>
      </c>
      <c r="F135" s="244"/>
      <c r="G135" s="244" t="s">
        <v>255</v>
      </c>
      <c r="H135" s="244"/>
      <c r="I135" s="244"/>
      <c r="J135" s="244" t="s">
        <v>256</v>
      </c>
      <c r="K135" s="244"/>
      <c r="L135" s="244"/>
      <c r="M135" s="244" t="s">
        <v>257</v>
      </c>
      <c r="N135" s="244"/>
      <c r="O135" s="98"/>
      <c r="P135" s="99"/>
      <c r="Q135" s="100"/>
      <c r="R135" s="100"/>
      <c r="S135" s="100"/>
      <c r="T135" s="100"/>
      <c r="U135" s="100"/>
      <c r="V135" s="100"/>
      <c r="W135" s="100"/>
    </row>
    <row r="136" spans="1:31" s="101" customFormat="1">
      <c r="A136" s="244"/>
      <c r="B136" s="171" t="s">
        <v>258</v>
      </c>
      <c r="C136" s="171" t="s">
        <v>258</v>
      </c>
      <c r="D136" s="171" t="s">
        <v>258</v>
      </c>
      <c r="E136" s="171" t="s">
        <v>258</v>
      </c>
      <c r="F136" s="171" t="s">
        <v>258</v>
      </c>
      <c r="G136" s="244" t="s">
        <v>259</v>
      </c>
      <c r="H136" s="244" t="s">
        <v>260</v>
      </c>
      <c r="I136" s="244"/>
      <c r="J136" s="244" t="s">
        <v>226</v>
      </c>
      <c r="K136" s="244" t="s">
        <v>227</v>
      </c>
      <c r="L136" s="244" t="s">
        <v>261</v>
      </c>
      <c r="M136" s="244" t="s">
        <v>185</v>
      </c>
      <c r="N136" s="244" t="s">
        <v>186</v>
      </c>
      <c r="O136" s="98"/>
      <c r="P136" s="99"/>
      <c r="Q136" s="100"/>
      <c r="R136" s="100"/>
      <c r="S136" s="100"/>
      <c r="T136" s="100"/>
      <c r="U136" s="100"/>
      <c r="V136" s="100"/>
      <c r="W136" s="100"/>
    </row>
    <row r="137" spans="1:31" s="101" customFormat="1" ht="75">
      <c r="A137" s="244"/>
      <c r="B137" s="172"/>
      <c r="C137" s="172"/>
      <c r="D137" s="172"/>
      <c r="E137" s="172"/>
      <c r="F137" s="172"/>
      <c r="G137" s="244"/>
      <c r="H137" s="106" t="s">
        <v>15</v>
      </c>
      <c r="I137" s="107" t="s">
        <v>262</v>
      </c>
      <c r="J137" s="244"/>
      <c r="K137" s="244"/>
      <c r="L137" s="244"/>
      <c r="M137" s="244"/>
      <c r="N137" s="244"/>
      <c r="O137" s="98"/>
      <c r="P137" s="99"/>
      <c r="Q137" s="100"/>
      <c r="R137" s="100"/>
      <c r="S137" s="100"/>
      <c r="T137" s="100"/>
      <c r="U137" s="100"/>
      <c r="V137" s="100"/>
      <c r="W137" s="100"/>
    </row>
    <row r="138" spans="1:31" s="101" customFormat="1">
      <c r="A138" s="106">
        <v>1</v>
      </c>
      <c r="B138" s="106">
        <v>2</v>
      </c>
      <c r="C138" s="106">
        <v>3</v>
      </c>
      <c r="D138" s="106">
        <v>4</v>
      </c>
      <c r="E138" s="106">
        <v>5</v>
      </c>
      <c r="F138" s="106">
        <v>6</v>
      </c>
      <c r="G138" s="106">
        <v>7</v>
      </c>
      <c r="H138" s="106">
        <v>8</v>
      </c>
      <c r="I138" s="106">
        <v>9</v>
      </c>
      <c r="J138" s="106">
        <v>10</v>
      </c>
      <c r="K138" s="106">
        <v>11</v>
      </c>
      <c r="L138" s="106">
        <v>12</v>
      </c>
      <c r="M138" s="106">
        <v>13</v>
      </c>
      <c r="N138" s="106">
        <v>14</v>
      </c>
      <c r="O138" s="98"/>
      <c r="P138" s="99"/>
      <c r="Q138" s="100"/>
      <c r="R138" s="100"/>
      <c r="S138" s="100"/>
      <c r="T138" s="100"/>
      <c r="U138" s="100"/>
      <c r="V138" s="100"/>
      <c r="W138" s="100"/>
    </row>
    <row r="139" spans="1:31" s="101" customFormat="1">
      <c r="A139" s="244" t="s">
        <v>18</v>
      </c>
      <c r="B139" s="244" t="s">
        <v>18</v>
      </c>
      <c r="C139" s="244" t="s">
        <v>18</v>
      </c>
      <c r="D139" s="244" t="s">
        <v>18</v>
      </c>
      <c r="E139" s="244" t="s">
        <v>18</v>
      </c>
      <c r="F139" s="244" t="s">
        <v>18</v>
      </c>
      <c r="G139" s="106" t="s">
        <v>18</v>
      </c>
      <c r="H139" s="106" t="s">
        <v>18</v>
      </c>
      <c r="I139" s="106" t="s">
        <v>18</v>
      </c>
      <c r="J139" s="106" t="s">
        <v>18</v>
      </c>
      <c r="K139" s="106" t="s">
        <v>18</v>
      </c>
      <c r="L139" s="106" t="s">
        <v>18</v>
      </c>
      <c r="M139" s="106" t="s">
        <v>18</v>
      </c>
      <c r="N139" s="106" t="s">
        <v>18</v>
      </c>
      <c r="O139" s="98"/>
      <c r="P139" s="99"/>
      <c r="Q139" s="100"/>
      <c r="R139" s="100"/>
      <c r="S139" s="100"/>
      <c r="T139" s="100"/>
      <c r="U139" s="100"/>
      <c r="V139" s="100"/>
      <c r="W139" s="100"/>
    </row>
    <row r="140" spans="1:31" s="101" customFormat="1">
      <c r="A140" s="244"/>
      <c r="B140" s="244"/>
      <c r="C140" s="244"/>
      <c r="D140" s="244"/>
      <c r="E140" s="244"/>
      <c r="F140" s="244"/>
      <c r="G140" s="106" t="s">
        <v>18</v>
      </c>
      <c r="H140" s="106" t="s">
        <v>18</v>
      </c>
      <c r="I140" s="106" t="s">
        <v>18</v>
      </c>
      <c r="J140" s="106" t="s">
        <v>18</v>
      </c>
      <c r="K140" s="106" t="s">
        <v>18</v>
      </c>
      <c r="L140" s="106" t="s">
        <v>18</v>
      </c>
      <c r="M140" s="106" t="s">
        <v>18</v>
      </c>
      <c r="N140" s="106" t="s">
        <v>18</v>
      </c>
      <c r="O140" s="98"/>
      <c r="P140" s="99"/>
      <c r="Q140" s="100"/>
      <c r="R140" s="100"/>
      <c r="S140" s="100"/>
      <c r="T140" s="100"/>
      <c r="U140" s="100"/>
      <c r="V140" s="100"/>
      <c r="W140" s="100"/>
    </row>
    <row r="141" spans="1:31" s="101" customFormat="1">
      <c r="A141" s="108"/>
      <c r="B141" s="108"/>
      <c r="C141" s="108"/>
      <c r="D141" s="108"/>
      <c r="E141" s="108"/>
      <c r="F141" s="108"/>
      <c r="G141" s="108"/>
      <c r="H141" s="108"/>
      <c r="I141" s="108"/>
      <c r="J141" s="108"/>
      <c r="K141" s="108"/>
      <c r="L141" s="108"/>
      <c r="M141" s="108"/>
      <c r="N141" s="108"/>
      <c r="O141" s="98"/>
      <c r="P141" s="99"/>
      <c r="Q141" s="100"/>
      <c r="R141" s="100"/>
      <c r="S141" s="100"/>
      <c r="T141" s="100"/>
      <c r="U141" s="100"/>
      <c r="V141" s="100"/>
      <c r="W141" s="100"/>
      <c r="X141" s="100"/>
      <c r="Y141" s="100"/>
      <c r="Z141" s="100"/>
      <c r="AA141" s="100"/>
      <c r="AB141" s="100"/>
      <c r="AC141" s="100"/>
      <c r="AD141" s="100"/>
      <c r="AE141" s="100"/>
    </row>
    <row r="142" spans="1:31" s="101" customFormat="1">
      <c r="A142" s="179" t="s">
        <v>263</v>
      </c>
      <c r="B142" s="179"/>
      <c r="C142" s="179"/>
      <c r="D142" s="179"/>
      <c r="E142" s="179"/>
      <c r="F142" s="179"/>
      <c r="G142" s="179"/>
      <c r="H142" s="179"/>
      <c r="I142" s="179"/>
      <c r="J142" s="179"/>
      <c r="K142" s="109"/>
      <c r="L142" s="109"/>
      <c r="M142" s="110"/>
      <c r="N142" s="110"/>
      <c r="O142" s="110"/>
      <c r="P142" s="98"/>
      <c r="Q142" s="99"/>
      <c r="R142" s="100"/>
      <c r="S142" s="100"/>
      <c r="T142" s="100"/>
      <c r="U142" s="100"/>
      <c r="V142" s="100"/>
      <c r="W142" s="100"/>
      <c r="X142" s="100"/>
      <c r="Y142" s="100"/>
      <c r="Z142" s="100"/>
      <c r="AA142" s="100"/>
      <c r="AB142" s="100"/>
      <c r="AC142" s="100"/>
      <c r="AD142" s="100"/>
      <c r="AE142" s="100"/>
    </row>
    <row r="143" spans="1:31" s="101" customFormat="1" ht="114.75" customHeight="1">
      <c r="A143" s="244" t="s">
        <v>252</v>
      </c>
      <c r="B143" s="244" t="s">
        <v>253</v>
      </c>
      <c r="C143" s="244"/>
      <c r="D143" s="244"/>
      <c r="E143" s="244" t="s">
        <v>254</v>
      </c>
      <c r="F143" s="244"/>
      <c r="G143" s="244" t="s">
        <v>264</v>
      </c>
      <c r="H143" s="244"/>
      <c r="I143" s="244"/>
      <c r="J143" s="245" t="s">
        <v>256</v>
      </c>
      <c r="K143" s="246"/>
      <c r="L143" s="247"/>
      <c r="M143" s="248" t="s">
        <v>187</v>
      </c>
      <c r="N143" s="249"/>
      <c r="O143" s="250"/>
      <c r="P143" s="259" t="s">
        <v>257</v>
      </c>
      <c r="Q143" s="259"/>
      <c r="R143" s="100"/>
      <c r="S143" s="100"/>
      <c r="T143" s="100"/>
      <c r="U143" s="100"/>
      <c r="V143" s="100"/>
      <c r="W143" s="100"/>
      <c r="X143" s="100"/>
      <c r="Y143" s="100"/>
      <c r="Z143" s="100"/>
      <c r="AA143" s="100"/>
      <c r="AB143" s="100"/>
      <c r="AC143" s="100"/>
      <c r="AD143" s="100"/>
      <c r="AE143" s="100"/>
    </row>
    <row r="144" spans="1:31" s="101" customFormat="1">
      <c r="A144" s="244"/>
      <c r="B144" s="171" t="s">
        <v>258</v>
      </c>
      <c r="C144" s="171" t="s">
        <v>258</v>
      </c>
      <c r="D144" s="171" t="s">
        <v>258</v>
      </c>
      <c r="E144" s="171" t="s">
        <v>258</v>
      </c>
      <c r="F144" s="171" t="s">
        <v>258</v>
      </c>
      <c r="G144" s="171" t="s">
        <v>259</v>
      </c>
      <c r="H144" s="259" t="s">
        <v>260</v>
      </c>
      <c r="I144" s="259"/>
      <c r="J144" s="171" t="s">
        <v>265</v>
      </c>
      <c r="K144" s="171" t="s">
        <v>266</v>
      </c>
      <c r="L144" s="171" t="s">
        <v>267</v>
      </c>
      <c r="M144" s="171" t="s">
        <v>265</v>
      </c>
      <c r="N144" s="171" t="s">
        <v>266</v>
      </c>
      <c r="O144" s="171" t="s">
        <v>267</v>
      </c>
      <c r="P144" s="244" t="s">
        <v>185</v>
      </c>
      <c r="Q144" s="244" t="s">
        <v>186</v>
      </c>
      <c r="R144" s="100"/>
      <c r="S144" s="100"/>
      <c r="T144" s="100"/>
      <c r="U144" s="100"/>
      <c r="V144" s="100"/>
      <c r="W144" s="100"/>
      <c r="X144" s="100"/>
      <c r="Y144" s="100"/>
      <c r="Z144" s="100"/>
      <c r="AA144" s="100"/>
      <c r="AB144" s="100"/>
      <c r="AC144" s="100"/>
      <c r="AD144" s="100"/>
      <c r="AE144" s="100"/>
    </row>
    <row r="145" spans="1:31" s="101" customFormat="1" ht="75">
      <c r="A145" s="244"/>
      <c r="B145" s="172"/>
      <c r="C145" s="172"/>
      <c r="D145" s="172"/>
      <c r="E145" s="172"/>
      <c r="F145" s="172"/>
      <c r="G145" s="172"/>
      <c r="H145" s="111" t="s">
        <v>15</v>
      </c>
      <c r="I145" s="107" t="s">
        <v>262</v>
      </c>
      <c r="J145" s="172"/>
      <c r="K145" s="172"/>
      <c r="L145" s="172"/>
      <c r="M145" s="172"/>
      <c r="N145" s="172"/>
      <c r="O145" s="172"/>
      <c r="P145" s="244"/>
      <c r="Q145" s="244"/>
      <c r="R145" s="100"/>
      <c r="S145" s="100"/>
      <c r="T145" s="100"/>
      <c r="U145" s="100"/>
      <c r="V145" s="100"/>
      <c r="W145" s="100"/>
      <c r="X145" s="100"/>
      <c r="Y145" s="100"/>
      <c r="Z145" s="100"/>
      <c r="AA145" s="100"/>
      <c r="AB145" s="100"/>
      <c r="AC145" s="100"/>
      <c r="AD145" s="100"/>
      <c r="AE145" s="100"/>
    </row>
    <row r="146" spans="1:31" s="101" customFormat="1">
      <c r="A146" s="106">
        <v>1</v>
      </c>
      <c r="B146" s="106">
        <v>2</v>
      </c>
      <c r="C146" s="106">
        <v>3</v>
      </c>
      <c r="D146" s="112">
        <v>4</v>
      </c>
      <c r="E146" s="106">
        <v>5</v>
      </c>
      <c r="F146" s="106">
        <v>6</v>
      </c>
      <c r="G146" s="113">
        <v>7</v>
      </c>
      <c r="H146" s="106">
        <v>8</v>
      </c>
      <c r="I146" s="106">
        <v>9</v>
      </c>
      <c r="J146" s="106">
        <v>10</v>
      </c>
      <c r="K146" s="106">
        <v>11</v>
      </c>
      <c r="L146" s="106">
        <v>12</v>
      </c>
      <c r="M146" s="106">
        <v>13</v>
      </c>
      <c r="N146" s="106">
        <v>14</v>
      </c>
      <c r="O146" s="106">
        <v>15</v>
      </c>
      <c r="P146" s="106">
        <v>16</v>
      </c>
      <c r="Q146" s="106">
        <v>17</v>
      </c>
      <c r="R146" s="100"/>
      <c r="S146" s="100"/>
      <c r="T146" s="100"/>
      <c r="U146" s="100"/>
      <c r="V146" s="100"/>
      <c r="W146" s="100"/>
      <c r="X146" s="100"/>
      <c r="Y146" s="100"/>
      <c r="Z146" s="100"/>
      <c r="AA146" s="100"/>
      <c r="AB146" s="100"/>
      <c r="AC146" s="100"/>
      <c r="AD146" s="100"/>
      <c r="AE146" s="100"/>
    </row>
    <row r="147" spans="1:31" s="101" customFormat="1">
      <c r="A147" s="260" t="s">
        <v>18</v>
      </c>
      <c r="B147" s="260" t="s">
        <v>18</v>
      </c>
      <c r="C147" s="260" t="s">
        <v>18</v>
      </c>
      <c r="D147" s="171" t="s">
        <v>18</v>
      </c>
      <c r="E147" s="171" t="s">
        <v>18</v>
      </c>
      <c r="F147" s="244" t="s">
        <v>18</v>
      </c>
      <c r="G147" s="106" t="s">
        <v>18</v>
      </c>
      <c r="H147" s="106" t="s">
        <v>18</v>
      </c>
      <c r="I147" s="106" t="s">
        <v>18</v>
      </c>
      <c r="J147" s="106" t="s">
        <v>18</v>
      </c>
      <c r="K147" s="106" t="s">
        <v>18</v>
      </c>
      <c r="L147" s="106" t="s">
        <v>18</v>
      </c>
      <c r="M147" s="106" t="s">
        <v>18</v>
      </c>
      <c r="N147" s="106" t="s">
        <v>18</v>
      </c>
      <c r="O147" s="106" t="s">
        <v>18</v>
      </c>
      <c r="P147" s="106" t="s">
        <v>18</v>
      </c>
      <c r="Q147" s="106" t="s">
        <v>18</v>
      </c>
      <c r="R147" s="100"/>
      <c r="S147" s="100"/>
      <c r="T147" s="100"/>
      <c r="U147" s="100"/>
      <c r="V147" s="100"/>
      <c r="W147" s="100"/>
      <c r="X147" s="100"/>
      <c r="Y147" s="100"/>
      <c r="Z147" s="100"/>
      <c r="AA147" s="100"/>
      <c r="AB147" s="100"/>
      <c r="AC147" s="100"/>
      <c r="AD147" s="100"/>
      <c r="AE147" s="100"/>
    </row>
    <row r="148" spans="1:31" s="101" customFormat="1">
      <c r="A148" s="260"/>
      <c r="B148" s="260"/>
      <c r="C148" s="260"/>
      <c r="D148" s="172"/>
      <c r="E148" s="172"/>
      <c r="F148" s="244"/>
      <c r="G148" s="106" t="s">
        <v>18</v>
      </c>
      <c r="H148" s="106" t="s">
        <v>18</v>
      </c>
      <c r="I148" s="106" t="s">
        <v>18</v>
      </c>
      <c r="J148" s="106" t="s">
        <v>18</v>
      </c>
      <c r="K148" s="106" t="s">
        <v>18</v>
      </c>
      <c r="L148" s="106" t="s">
        <v>18</v>
      </c>
      <c r="M148" s="106" t="s">
        <v>18</v>
      </c>
      <c r="N148" s="106" t="s">
        <v>18</v>
      </c>
      <c r="O148" s="106" t="s">
        <v>18</v>
      </c>
      <c r="P148" s="106" t="s">
        <v>18</v>
      </c>
      <c r="Q148" s="106" t="s">
        <v>18</v>
      </c>
      <c r="R148" s="4"/>
      <c r="S148" s="4"/>
      <c r="T148" s="4"/>
      <c r="U148" s="4"/>
      <c r="V148" s="4"/>
      <c r="W148" s="4"/>
      <c r="X148" s="100"/>
      <c r="Y148" s="100"/>
      <c r="Z148" s="100"/>
      <c r="AA148" s="100"/>
      <c r="AB148" s="100"/>
      <c r="AC148" s="100"/>
      <c r="AD148" s="100"/>
      <c r="AE148" s="100"/>
    </row>
    <row r="149" spans="1:31" s="101" customFormat="1">
      <c r="A149" s="108"/>
      <c r="B149" s="108"/>
      <c r="C149" s="108"/>
      <c r="D149" s="114"/>
      <c r="E149" s="108"/>
      <c r="F149" s="108"/>
      <c r="G149" s="115"/>
      <c r="H149" s="108"/>
      <c r="I149" s="108"/>
      <c r="J149" s="108"/>
      <c r="K149" s="108"/>
      <c r="L149" s="108"/>
      <c r="M149" s="108"/>
      <c r="N149" s="108"/>
      <c r="O149" s="108"/>
      <c r="P149" s="108"/>
      <c r="Q149" s="108"/>
      <c r="R149" s="4"/>
      <c r="S149" s="4"/>
      <c r="T149" s="4"/>
      <c r="U149" s="4"/>
      <c r="V149" s="4"/>
      <c r="W149" s="4"/>
      <c r="X149" s="100"/>
      <c r="Y149" s="100"/>
      <c r="Z149" s="100"/>
      <c r="AA149" s="100"/>
      <c r="AB149" s="100"/>
      <c r="AC149" s="100"/>
      <c r="AD149" s="100"/>
      <c r="AE149" s="100"/>
    </row>
    <row r="150" spans="1:31" s="101" customFormat="1">
      <c r="A150" s="116"/>
      <c r="B150" s="116"/>
      <c r="C150" s="116"/>
      <c r="D150" s="117"/>
      <c r="E150" s="116"/>
      <c r="F150" s="116"/>
      <c r="G150" s="117"/>
      <c r="H150" s="116"/>
      <c r="I150" s="116"/>
      <c r="J150" s="116"/>
      <c r="K150" s="116"/>
      <c r="L150" s="116"/>
      <c r="M150" s="116"/>
      <c r="N150" s="116"/>
      <c r="O150" s="116"/>
      <c r="P150" s="116"/>
      <c r="Q150" s="116"/>
      <c r="R150" s="4"/>
      <c r="S150" s="4"/>
      <c r="T150" s="4"/>
      <c r="U150" s="4"/>
      <c r="V150" s="4"/>
      <c r="W150" s="4"/>
      <c r="X150" s="100"/>
      <c r="Y150" s="100"/>
      <c r="Z150" s="100"/>
      <c r="AA150" s="100"/>
      <c r="AB150" s="100"/>
      <c r="AC150" s="100"/>
      <c r="AD150" s="100"/>
      <c r="AE150" s="100"/>
    </row>
    <row r="151" spans="1:31">
      <c r="A151" s="169" t="s">
        <v>245</v>
      </c>
      <c r="B151" s="170"/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</row>
    <row r="152" spans="1:31">
      <c r="A152" s="161" t="s">
        <v>62</v>
      </c>
      <c r="B152" s="161"/>
      <c r="C152" s="161"/>
      <c r="D152" s="161"/>
      <c r="E152" s="161"/>
      <c r="F152" s="161"/>
      <c r="G152" s="161"/>
      <c r="H152" s="161"/>
      <c r="I152" s="161"/>
      <c r="J152" s="161"/>
      <c r="K152" s="161"/>
      <c r="L152" s="161"/>
      <c r="M152" s="161"/>
      <c r="N152" s="161"/>
      <c r="O152" s="161"/>
    </row>
    <row r="153" spans="1:31">
      <c r="A153" s="167" t="s">
        <v>63</v>
      </c>
      <c r="B153" s="167"/>
      <c r="C153" s="167"/>
      <c r="D153" s="167"/>
      <c r="E153" s="167"/>
      <c r="F153" s="167"/>
      <c r="G153" s="167"/>
      <c r="H153" s="167"/>
      <c r="I153" s="167"/>
      <c r="J153" s="167"/>
      <c r="K153" s="167"/>
      <c r="L153" s="167"/>
      <c r="M153" s="7"/>
      <c r="N153" s="7"/>
      <c r="O153" s="7"/>
    </row>
    <row r="154" spans="1:31">
      <c r="A154" s="167" t="s">
        <v>64</v>
      </c>
      <c r="B154" s="167"/>
      <c r="C154" s="167"/>
      <c r="D154" s="167"/>
      <c r="E154" s="167"/>
      <c r="F154" s="167"/>
      <c r="G154" s="167"/>
      <c r="H154" s="167"/>
      <c r="I154" s="167"/>
      <c r="J154" s="167"/>
      <c r="K154" s="167"/>
      <c r="L154" s="167"/>
      <c r="M154" s="7"/>
      <c r="N154" s="7"/>
      <c r="O154" s="7"/>
    </row>
    <row r="155" spans="1:31" ht="16.5" customHeight="1">
      <c r="A155" s="167" t="s">
        <v>65</v>
      </c>
      <c r="B155" s="167"/>
      <c r="C155" s="167"/>
      <c r="D155" s="167"/>
      <c r="E155" s="167"/>
      <c r="F155" s="167"/>
      <c r="G155" s="167"/>
      <c r="H155" s="167"/>
      <c r="I155" s="167"/>
      <c r="J155" s="167"/>
      <c r="K155" s="167"/>
      <c r="L155" s="167"/>
      <c r="M155" s="7"/>
      <c r="N155" s="7"/>
      <c r="O155" s="7"/>
    </row>
    <row r="156" spans="1:31">
      <c r="A156" s="167" t="s">
        <v>66</v>
      </c>
      <c r="B156" s="167"/>
      <c r="C156" s="167"/>
      <c r="D156" s="167"/>
      <c r="E156" s="167"/>
      <c r="F156" s="167"/>
      <c r="G156" s="167"/>
      <c r="H156" s="167"/>
      <c r="I156" s="167"/>
      <c r="J156" s="167"/>
      <c r="K156" s="167"/>
      <c r="L156" s="167"/>
      <c r="M156" s="7"/>
      <c r="N156" s="7"/>
      <c r="O156" s="7"/>
    </row>
    <row r="157" spans="1:31">
      <c r="A157" s="167" t="s">
        <v>67</v>
      </c>
      <c r="B157" s="167"/>
      <c r="C157" s="167"/>
      <c r="D157" s="167"/>
      <c r="E157" s="167"/>
      <c r="F157" s="167"/>
      <c r="G157" s="167"/>
      <c r="H157" s="167"/>
      <c r="I157" s="167"/>
      <c r="J157" s="167"/>
      <c r="K157" s="167"/>
      <c r="L157" s="167"/>
      <c r="M157" s="7"/>
      <c r="N157" s="7"/>
      <c r="O157" s="7"/>
    </row>
    <row r="158" spans="1:31">
      <c r="A158" s="167" t="s">
        <v>68</v>
      </c>
      <c r="B158" s="167"/>
      <c r="C158" s="167"/>
      <c r="D158" s="167"/>
      <c r="E158" s="167"/>
      <c r="F158" s="167"/>
      <c r="G158" s="167"/>
      <c r="H158" s="167"/>
      <c r="I158" s="167"/>
      <c r="J158" s="167"/>
      <c r="K158" s="167"/>
      <c r="L158" s="167"/>
      <c r="M158" s="7"/>
      <c r="N158" s="7"/>
      <c r="O158" s="7"/>
    </row>
    <row r="159" spans="1:31">
      <c r="A159" s="167" t="s">
        <v>69</v>
      </c>
      <c r="B159" s="167"/>
      <c r="C159" s="167"/>
      <c r="D159" s="167"/>
      <c r="E159" s="167"/>
      <c r="F159" s="167"/>
      <c r="G159" s="167"/>
      <c r="H159" s="167"/>
      <c r="I159" s="167"/>
      <c r="J159" s="167"/>
      <c r="K159" s="167"/>
      <c r="L159" s="167"/>
      <c r="M159" s="7"/>
      <c r="N159" s="7"/>
      <c r="O159" s="7"/>
    </row>
    <row r="160" spans="1:31">
      <c r="A160" s="168" t="s">
        <v>91</v>
      </c>
      <c r="B160" s="168"/>
      <c r="C160" s="168"/>
      <c r="D160" s="168"/>
      <c r="E160" s="168"/>
      <c r="F160" s="168"/>
      <c r="G160" s="168"/>
      <c r="H160" s="168"/>
      <c r="I160" s="168"/>
      <c r="J160" s="168"/>
      <c r="K160" s="168"/>
      <c r="L160" s="168"/>
      <c r="M160" s="168"/>
      <c r="N160" s="168"/>
      <c r="O160" s="168"/>
    </row>
    <row r="161" spans="1:15" ht="60.75" customHeight="1">
      <c r="A161" s="168" t="s">
        <v>164</v>
      </c>
      <c r="B161" s="168"/>
      <c r="C161" s="168"/>
      <c r="D161" s="168"/>
      <c r="E161" s="168"/>
      <c r="F161" s="168"/>
      <c r="G161" s="168"/>
      <c r="H161" s="168"/>
      <c r="I161" s="168"/>
      <c r="J161" s="168"/>
      <c r="K161" s="168"/>
      <c r="L161" s="168"/>
      <c r="M161" s="168"/>
      <c r="N161" s="168"/>
      <c r="O161" s="168"/>
    </row>
    <row r="162" spans="1:15" ht="60.75" customHeight="1">
      <c r="A162" s="168" t="s">
        <v>165</v>
      </c>
      <c r="B162" s="168"/>
      <c r="C162" s="168"/>
      <c r="D162" s="168"/>
      <c r="E162" s="168"/>
      <c r="F162" s="168"/>
      <c r="G162" s="168"/>
      <c r="H162" s="168"/>
      <c r="I162" s="168"/>
      <c r="J162" s="168"/>
      <c r="K162" s="168"/>
      <c r="L162" s="168"/>
      <c r="M162" s="168"/>
      <c r="N162" s="168"/>
      <c r="O162" s="168"/>
    </row>
    <row r="163" spans="1:15">
      <c r="A163" s="161" t="s">
        <v>70</v>
      </c>
      <c r="B163" s="161"/>
      <c r="C163" s="161"/>
      <c r="D163" s="161"/>
      <c r="E163" s="161"/>
      <c r="F163" s="161"/>
      <c r="G163" s="161"/>
      <c r="H163" s="161"/>
      <c r="I163" s="161"/>
      <c r="J163" s="161"/>
      <c r="K163" s="161"/>
      <c r="L163" s="161"/>
      <c r="M163" s="161"/>
      <c r="N163" s="161"/>
      <c r="O163" s="161"/>
    </row>
    <row r="164" spans="1:15">
      <c r="A164" s="9" t="s">
        <v>71</v>
      </c>
      <c r="B164" s="163" t="s">
        <v>72</v>
      </c>
      <c r="C164" s="164"/>
      <c r="D164" s="164"/>
      <c r="E164" s="166" t="s">
        <v>73</v>
      </c>
      <c r="F164" s="164"/>
      <c r="G164" s="164"/>
      <c r="H164" s="164"/>
      <c r="I164" s="164"/>
      <c r="J164" s="164"/>
      <c r="K164" s="164"/>
      <c r="L164" s="164"/>
      <c r="M164" s="7"/>
      <c r="N164" s="7"/>
      <c r="O164" s="7"/>
    </row>
    <row r="165" spans="1:15">
      <c r="A165" s="9">
        <v>1</v>
      </c>
      <c r="B165" s="163">
        <v>2</v>
      </c>
      <c r="C165" s="164"/>
      <c r="D165" s="164"/>
      <c r="E165" s="165">
        <v>3</v>
      </c>
      <c r="F165" s="165"/>
      <c r="G165" s="165"/>
      <c r="H165" s="165"/>
      <c r="I165" s="165"/>
      <c r="J165" s="165"/>
      <c r="K165" s="164"/>
      <c r="L165" s="164"/>
      <c r="M165" s="7"/>
      <c r="N165" s="7"/>
      <c r="O165" s="7"/>
    </row>
    <row r="166" spans="1:15" ht="40.5" customHeight="1">
      <c r="A166" s="9" t="s">
        <v>74</v>
      </c>
      <c r="B166" s="163" t="s">
        <v>239</v>
      </c>
      <c r="C166" s="164"/>
      <c r="D166" s="164"/>
      <c r="E166" s="165" t="s">
        <v>75</v>
      </c>
      <c r="F166" s="165"/>
      <c r="G166" s="165"/>
      <c r="H166" s="165"/>
      <c r="I166" s="165"/>
      <c r="J166" s="165"/>
      <c r="K166" s="165"/>
      <c r="L166" s="165"/>
      <c r="M166" s="7"/>
      <c r="N166" s="7"/>
      <c r="O166" s="7"/>
    </row>
    <row r="167" spans="1:15" ht="42.75" customHeight="1">
      <c r="A167" s="9" t="s">
        <v>76</v>
      </c>
      <c r="B167" s="163" t="s">
        <v>77</v>
      </c>
      <c r="C167" s="166"/>
      <c r="D167" s="166"/>
      <c r="E167" s="165" t="s">
        <v>75</v>
      </c>
      <c r="F167" s="165"/>
      <c r="G167" s="165"/>
      <c r="H167" s="165"/>
      <c r="I167" s="165"/>
      <c r="J167" s="165"/>
      <c r="K167" s="165"/>
      <c r="L167" s="165"/>
      <c r="M167" s="7"/>
      <c r="N167" s="7"/>
      <c r="O167" s="7"/>
    </row>
    <row r="168" spans="1:15" ht="42" customHeight="1">
      <c r="A168" s="9" t="s">
        <v>78</v>
      </c>
      <c r="B168" s="163" t="s">
        <v>194</v>
      </c>
      <c r="C168" s="164"/>
      <c r="D168" s="164"/>
      <c r="E168" s="165" t="s">
        <v>75</v>
      </c>
      <c r="F168" s="165"/>
      <c r="G168" s="165"/>
      <c r="H168" s="165"/>
      <c r="I168" s="165"/>
      <c r="J168" s="165"/>
      <c r="K168" s="165"/>
      <c r="L168" s="165"/>
      <c r="M168" s="7"/>
      <c r="N168" s="7"/>
      <c r="O168" s="7"/>
    </row>
    <row r="169" spans="1:15">
      <c r="A169" s="161" t="s">
        <v>80</v>
      </c>
      <c r="B169" s="161"/>
      <c r="C169" s="161"/>
      <c r="D169" s="161"/>
      <c r="E169" s="161"/>
      <c r="F169" s="161"/>
      <c r="G169" s="161"/>
      <c r="H169" s="161"/>
      <c r="I169" s="161"/>
      <c r="J169" s="161"/>
      <c r="K169" s="161"/>
      <c r="L169" s="161"/>
      <c r="M169" s="161"/>
      <c r="N169" s="161"/>
      <c r="O169" s="161"/>
    </row>
    <row r="170" spans="1:15">
      <c r="A170" s="161" t="s">
        <v>81</v>
      </c>
      <c r="B170" s="161"/>
      <c r="C170" s="161"/>
      <c r="D170" s="161"/>
      <c r="E170" s="161"/>
      <c r="F170" s="161"/>
      <c r="G170" s="161"/>
      <c r="H170" s="161"/>
      <c r="I170" s="161"/>
      <c r="J170" s="161"/>
      <c r="K170" s="161"/>
      <c r="L170" s="161"/>
      <c r="M170" s="161"/>
      <c r="N170" s="161"/>
      <c r="O170" s="161"/>
    </row>
    <row r="171" spans="1:15">
      <c r="A171" s="161" t="s">
        <v>82</v>
      </c>
      <c r="B171" s="161"/>
      <c r="C171" s="161"/>
      <c r="D171" s="161"/>
      <c r="E171" s="161"/>
      <c r="F171" s="161"/>
      <c r="G171" s="161"/>
      <c r="H171" s="161"/>
      <c r="I171" s="161"/>
      <c r="J171" s="161"/>
      <c r="K171" s="161"/>
      <c r="L171" s="161"/>
      <c r="M171" s="161"/>
      <c r="N171" s="161"/>
      <c r="O171" s="161"/>
    </row>
    <row r="172" spans="1:15">
      <c r="A172" s="161" t="s">
        <v>190</v>
      </c>
      <c r="B172" s="161"/>
      <c r="C172" s="161"/>
      <c r="D172" s="161"/>
      <c r="E172" s="161"/>
      <c r="F172" s="161"/>
      <c r="G172" s="161"/>
      <c r="H172" s="161"/>
      <c r="I172" s="161"/>
      <c r="J172" s="161"/>
      <c r="K172" s="161"/>
      <c r="L172" s="161"/>
      <c r="M172" s="161"/>
      <c r="N172" s="161"/>
      <c r="O172" s="161"/>
    </row>
    <row r="173" spans="1:15" ht="21" customHeight="1">
      <c r="A173" s="162" t="s">
        <v>92</v>
      </c>
      <c r="B173" s="162"/>
      <c r="C173" s="162"/>
      <c r="D173" s="162"/>
      <c r="E173" s="162"/>
      <c r="F173" s="162"/>
      <c r="G173" s="162"/>
      <c r="H173" s="162"/>
      <c r="I173" s="162"/>
      <c r="J173" s="162"/>
      <c r="K173" s="162"/>
      <c r="L173" s="162"/>
      <c r="M173" s="162"/>
      <c r="N173" s="162"/>
      <c r="O173" s="162"/>
    </row>
    <row r="174" spans="1:15" ht="62.25" customHeight="1">
      <c r="A174" s="162" t="s">
        <v>93</v>
      </c>
      <c r="B174" s="162"/>
      <c r="C174" s="162"/>
      <c r="D174" s="162"/>
      <c r="E174" s="162"/>
      <c r="F174" s="162"/>
      <c r="G174" s="162"/>
      <c r="H174" s="162"/>
      <c r="I174" s="162"/>
      <c r="J174" s="162"/>
      <c r="K174" s="162"/>
      <c r="L174" s="162"/>
      <c r="M174" s="162"/>
      <c r="N174" s="162"/>
      <c r="O174" s="162"/>
    </row>
    <row r="175" spans="1:15">
      <c r="A175" s="160" t="s">
        <v>83</v>
      </c>
      <c r="B175" s="160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</row>
    <row r="176" spans="1:15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</row>
    <row r="177" spans="1:15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</row>
    <row r="178" spans="1:15">
      <c r="A178" s="46" t="s">
        <v>178</v>
      </c>
      <c r="B178" s="7"/>
      <c r="C178" s="7"/>
      <c r="D178" s="7"/>
      <c r="E178" s="7"/>
      <c r="F178" s="7"/>
      <c r="G178" s="7"/>
      <c r="H178" s="7"/>
      <c r="I178" s="7"/>
      <c r="J178" s="7"/>
      <c r="K178" s="7" t="s">
        <v>84</v>
      </c>
      <c r="L178" s="7"/>
      <c r="M178" s="7"/>
      <c r="N178" s="7"/>
      <c r="O178" s="7"/>
    </row>
    <row r="179" spans="1:15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</row>
    <row r="180" spans="1:15">
      <c r="A180" s="23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</row>
  </sheetData>
  <mergeCells count="267">
    <mergeCell ref="A147:A148"/>
    <mergeCell ref="B147:B148"/>
    <mergeCell ref="C147:C148"/>
    <mergeCell ref="D147:D148"/>
    <mergeCell ref="E147:E148"/>
    <mergeCell ref="F147:F148"/>
    <mergeCell ref="A121:D121"/>
    <mergeCell ref="E121:G121"/>
    <mergeCell ref="H121:L121"/>
    <mergeCell ref="A122:D122"/>
    <mergeCell ref="E122:G122"/>
    <mergeCell ref="H122:L122"/>
    <mergeCell ref="A123:D123"/>
    <mergeCell ref="E123:G123"/>
    <mergeCell ref="H123:L123"/>
    <mergeCell ref="A124:D124"/>
    <mergeCell ref="E124:G124"/>
    <mergeCell ref="H124:L124"/>
    <mergeCell ref="A125:D125"/>
    <mergeCell ref="E125:G125"/>
    <mergeCell ref="H125:L125"/>
    <mergeCell ref="A126:D126"/>
    <mergeCell ref="E126:G126"/>
    <mergeCell ref="H126:L126"/>
    <mergeCell ref="A143:A145"/>
    <mergeCell ref="B143:D143"/>
    <mergeCell ref="E143:F143"/>
    <mergeCell ref="G143:I143"/>
    <mergeCell ref="J143:L143"/>
    <mergeCell ref="M143:O143"/>
    <mergeCell ref="P143:Q143"/>
    <mergeCell ref="B144:B145"/>
    <mergeCell ref="C144:C145"/>
    <mergeCell ref="D144:D145"/>
    <mergeCell ref="E144:E145"/>
    <mergeCell ref="F144:F145"/>
    <mergeCell ref="G144:G145"/>
    <mergeCell ref="H144:I144"/>
    <mergeCell ref="J144:J145"/>
    <mergeCell ref="K144:K145"/>
    <mergeCell ref="L144:L145"/>
    <mergeCell ref="M144:M145"/>
    <mergeCell ref="N144:N145"/>
    <mergeCell ref="O144:O145"/>
    <mergeCell ref="P144:P145"/>
    <mergeCell ref="Q144:Q145"/>
    <mergeCell ref="M136:M137"/>
    <mergeCell ref="N136:N137"/>
    <mergeCell ref="A139:A140"/>
    <mergeCell ref="B139:B140"/>
    <mergeCell ref="C139:C140"/>
    <mergeCell ref="D139:D140"/>
    <mergeCell ref="E139:E140"/>
    <mergeCell ref="F139:F140"/>
    <mergeCell ref="A142:J142"/>
    <mergeCell ref="B80:B81"/>
    <mergeCell ref="C80:C81"/>
    <mergeCell ref="D80:D81"/>
    <mergeCell ref="E80:E81"/>
    <mergeCell ref="F80:F81"/>
    <mergeCell ref="A80:A81"/>
    <mergeCell ref="A37:O37"/>
    <mergeCell ref="A38:J38"/>
    <mergeCell ref="A39:A41"/>
    <mergeCell ref="B39:D40"/>
    <mergeCell ref="E39:F40"/>
    <mergeCell ref="G39:I39"/>
    <mergeCell ref="J39:L39"/>
    <mergeCell ref="M39:O39"/>
    <mergeCell ref="G40:G41"/>
    <mergeCell ref="H40:I40"/>
    <mergeCell ref="A53:O53"/>
    <mergeCell ref="A54:O54"/>
    <mergeCell ref="A55:K55"/>
    <mergeCell ref="E56:K56"/>
    <mergeCell ref="E57:K57"/>
    <mergeCell ref="E58:K58"/>
    <mergeCell ref="J40:J41"/>
    <mergeCell ref="K40:K41"/>
    <mergeCell ref="A3:O3"/>
    <mergeCell ref="K8:M8"/>
    <mergeCell ref="N8:O8"/>
    <mergeCell ref="A10:J10"/>
    <mergeCell ref="K10:M10"/>
    <mergeCell ref="N10:O10"/>
    <mergeCell ref="A35:A36"/>
    <mergeCell ref="B35:B36"/>
    <mergeCell ref="C35:C36"/>
    <mergeCell ref="D35:D36"/>
    <mergeCell ref="E35:E36"/>
    <mergeCell ref="F35:F36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L40:L41"/>
    <mergeCell ref="M40:M41"/>
    <mergeCell ref="N40:N41"/>
    <mergeCell ref="A59:F59"/>
    <mergeCell ref="A60:K60"/>
    <mergeCell ref="A61:K61"/>
    <mergeCell ref="A62:K62"/>
    <mergeCell ref="A63:I63"/>
    <mergeCell ref="A64:D64"/>
    <mergeCell ref="E64:G64"/>
    <mergeCell ref="H64:L64"/>
    <mergeCell ref="A65:D65"/>
    <mergeCell ref="E65:G65"/>
    <mergeCell ref="H65:L65"/>
    <mergeCell ref="A66:D66"/>
    <mergeCell ref="A72:L72"/>
    <mergeCell ref="A73:L73"/>
    <mergeCell ref="A74:L74"/>
    <mergeCell ref="A75:J75"/>
    <mergeCell ref="A71:L71"/>
    <mergeCell ref="E66:G66"/>
    <mergeCell ref="H66:L66"/>
    <mergeCell ref="A67:D67"/>
    <mergeCell ref="E67:G67"/>
    <mergeCell ref="H67:L67"/>
    <mergeCell ref="A68:D68"/>
    <mergeCell ref="E68:G68"/>
    <mergeCell ref="H68:L68"/>
    <mergeCell ref="A69:D69"/>
    <mergeCell ref="E69:G69"/>
    <mergeCell ref="H69:L69"/>
    <mergeCell ref="A76:A78"/>
    <mergeCell ref="B76:D77"/>
    <mergeCell ref="E76:F77"/>
    <mergeCell ref="G76:I76"/>
    <mergeCell ref="J76:L76"/>
    <mergeCell ref="G77:G78"/>
    <mergeCell ref="H77:I77"/>
    <mergeCell ref="J77:J78"/>
    <mergeCell ref="K77:K78"/>
    <mergeCell ref="L77:L78"/>
    <mergeCell ref="J85:J86"/>
    <mergeCell ref="K85:K86"/>
    <mergeCell ref="L85:L86"/>
    <mergeCell ref="M85:M86"/>
    <mergeCell ref="N85:N86"/>
    <mergeCell ref="O85:O86"/>
    <mergeCell ref="A82:O82"/>
    <mergeCell ref="A83:J83"/>
    <mergeCell ref="A84:A86"/>
    <mergeCell ref="B84:D85"/>
    <mergeCell ref="E84:F85"/>
    <mergeCell ref="G84:I84"/>
    <mergeCell ref="J84:L84"/>
    <mergeCell ref="M84:O84"/>
    <mergeCell ref="G85:G86"/>
    <mergeCell ref="H85:I85"/>
    <mergeCell ref="E114:K114"/>
    <mergeCell ref="A116:F116"/>
    <mergeCell ref="A117:K117"/>
    <mergeCell ref="A118:K118"/>
    <mergeCell ref="A119:K119"/>
    <mergeCell ref="A120:I120"/>
    <mergeCell ref="A111:K111"/>
    <mergeCell ref="E112:K112"/>
    <mergeCell ref="E113:K113"/>
    <mergeCell ref="E115:K115"/>
    <mergeCell ref="A151:O151"/>
    <mergeCell ref="A128:O128"/>
    <mergeCell ref="A130:L130"/>
    <mergeCell ref="M130:M132"/>
    <mergeCell ref="N130:N132"/>
    <mergeCell ref="A131:L131"/>
    <mergeCell ref="A133:L133"/>
    <mergeCell ref="A134:J134"/>
    <mergeCell ref="A135:A137"/>
    <mergeCell ref="B135:D135"/>
    <mergeCell ref="E135:F135"/>
    <mergeCell ref="G135:I135"/>
    <mergeCell ref="J135:L135"/>
    <mergeCell ref="M135:N135"/>
    <mergeCell ref="B136:B137"/>
    <mergeCell ref="C136:C137"/>
    <mergeCell ref="D136:D137"/>
    <mergeCell ref="E136:E137"/>
    <mergeCell ref="F136:F137"/>
    <mergeCell ref="G136:G137"/>
    <mergeCell ref="H136:I136"/>
    <mergeCell ref="J136:J137"/>
    <mergeCell ref="K136:K137"/>
    <mergeCell ref="L136:L137"/>
    <mergeCell ref="A158:L158"/>
    <mergeCell ref="A159:L159"/>
    <mergeCell ref="A160:O160"/>
    <mergeCell ref="A161:O161"/>
    <mergeCell ref="A163:O163"/>
    <mergeCell ref="B164:D164"/>
    <mergeCell ref="E164:L164"/>
    <mergeCell ref="A152:O152"/>
    <mergeCell ref="A153:L153"/>
    <mergeCell ref="A154:L154"/>
    <mergeCell ref="A155:L155"/>
    <mergeCell ref="A156:L156"/>
    <mergeCell ref="A157:L157"/>
    <mergeCell ref="A162:O162"/>
    <mergeCell ref="A174:O174"/>
    <mergeCell ref="A175:O175"/>
    <mergeCell ref="B168:D168"/>
    <mergeCell ref="E168:L168"/>
    <mergeCell ref="A169:O169"/>
    <mergeCell ref="A170:O170"/>
    <mergeCell ref="A171:O171"/>
    <mergeCell ref="A173:O173"/>
    <mergeCell ref="B165:D165"/>
    <mergeCell ref="E165:L165"/>
    <mergeCell ref="B166:D166"/>
    <mergeCell ref="E166:L166"/>
    <mergeCell ref="B167:D167"/>
    <mergeCell ref="E167:L167"/>
    <mergeCell ref="A172:O172"/>
    <mergeCell ref="P84:Q84"/>
    <mergeCell ref="P85:P86"/>
    <mergeCell ref="Q85:Q86"/>
    <mergeCell ref="M31:N31"/>
    <mergeCell ref="M32:M33"/>
    <mergeCell ref="N32:N33"/>
    <mergeCell ref="M76:N76"/>
    <mergeCell ref="M77:M78"/>
    <mergeCell ref="N77:N78"/>
    <mergeCell ref="P39:Q39"/>
    <mergeCell ref="P40:P41"/>
    <mergeCell ref="Q40:Q41"/>
    <mergeCell ref="M71:M73"/>
    <mergeCell ref="N71:N73"/>
    <mergeCell ref="O40:O41"/>
  </mergeCells>
  <hyperlinks>
    <hyperlink ref="M143" location="sub_777" display="sub_777"/>
    <hyperlink ref="P143" location="sub_666" display="sub_666"/>
  </hyperlinks>
  <pageMargins left="0.55118110236220474" right="0.31496062992125984" top="0.35433070866141736" bottom="0.35433070866141736" header="0.31496062992125984" footer="0.31496062992125984"/>
  <pageSetup paperSize="9" scale="47" fitToHeight="0" orientation="landscape" r:id="rId1"/>
  <rowBreaks count="3" manualBreakCount="3">
    <brk id="24" max="16" man="1"/>
    <brk id="79" max="16" man="1"/>
    <brk id="101" max="16" man="1"/>
  </rowBreaks>
</worksheet>
</file>

<file path=xl/worksheets/sheet52.xml><?xml version="1.0" encoding="utf-8"?>
<worksheet xmlns="http://schemas.openxmlformats.org/spreadsheetml/2006/main" xmlns:r="http://schemas.openxmlformats.org/officeDocument/2006/relationships">
  <sheetPr codeName="Лист52"/>
  <dimension ref="A1:AE180"/>
  <sheetViews>
    <sheetView view="pageBreakPreview" topLeftCell="A85" zoomScale="80" zoomScaleNormal="70" zoomScaleSheetLayoutView="80" workbookViewId="0">
      <selection activeCell="J102" sqref="J102"/>
    </sheetView>
  </sheetViews>
  <sheetFormatPr defaultRowHeight="18.75"/>
  <cols>
    <col min="1" max="1" width="28.7109375" style="4" customWidth="1"/>
    <col min="2" max="2" width="22.42578125" style="4" customWidth="1"/>
    <col min="3" max="3" width="19.42578125" style="4" customWidth="1"/>
    <col min="4" max="4" width="11.7109375" style="4" customWidth="1"/>
    <col min="5" max="5" width="17.42578125" style="4" customWidth="1"/>
    <col min="6" max="6" width="17.5703125" style="4" customWidth="1"/>
    <col min="7" max="7" width="21.5703125" style="4" customWidth="1"/>
    <col min="8" max="8" width="11.42578125" style="4" customWidth="1"/>
    <col min="9" max="9" width="7.140625" style="4" customWidth="1"/>
    <col min="10" max="11" width="12.140625" style="4" customWidth="1"/>
    <col min="12" max="12" width="11.42578125" style="4" customWidth="1"/>
    <col min="13" max="13" width="15.28515625" style="4" customWidth="1"/>
    <col min="14" max="14" width="12.7109375" style="4" customWidth="1"/>
    <col min="15" max="15" width="12.4257812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4" t="s">
        <v>538</v>
      </c>
    </row>
    <row r="2" spans="1:15">
      <c r="L2" s="4" t="s">
        <v>485</v>
      </c>
    </row>
    <row r="3" spans="1:15" ht="35.25" customHeight="1">
      <c r="A3" s="228" t="s">
        <v>465</v>
      </c>
      <c r="B3" s="229"/>
      <c r="C3" s="229"/>
      <c r="D3" s="229"/>
      <c r="E3" s="229"/>
      <c r="F3" s="229"/>
      <c r="G3" s="229"/>
      <c r="H3" s="229"/>
      <c r="I3" s="229"/>
      <c r="J3" s="229"/>
      <c r="K3" s="229"/>
      <c r="L3" s="229"/>
      <c r="M3" s="229"/>
      <c r="N3" s="229"/>
      <c r="O3" s="229"/>
    </row>
    <row r="4" spans="1:15" ht="30.75" customHeight="1">
      <c r="A4" s="230" t="s">
        <v>225</v>
      </c>
      <c r="B4" s="231"/>
      <c r="C4" s="231"/>
      <c r="D4" s="231"/>
      <c r="E4" s="231"/>
      <c r="F4" s="231"/>
      <c r="G4" s="231"/>
      <c r="H4" s="231"/>
      <c r="I4" s="231"/>
      <c r="J4" s="231"/>
      <c r="K4" s="231"/>
      <c r="L4" s="231"/>
      <c r="M4" s="231"/>
      <c r="N4" s="231"/>
      <c r="O4" s="231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232" t="s">
        <v>3</v>
      </c>
      <c r="O5" s="233"/>
    </row>
    <row r="6" spans="1:15" ht="18.75" customHeight="1">
      <c r="A6" s="212"/>
      <c r="B6" s="212"/>
      <c r="C6" s="212"/>
      <c r="D6" s="212"/>
      <c r="E6" s="212"/>
      <c r="F6" s="212"/>
      <c r="G6" s="212"/>
      <c r="H6" s="212"/>
      <c r="I6" s="212"/>
      <c r="J6" s="212"/>
      <c r="K6" s="222" t="s">
        <v>4</v>
      </c>
      <c r="L6" s="222"/>
      <c r="M6" s="223"/>
      <c r="N6" s="234" t="s">
        <v>5</v>
      </c>
      <c r="O6" s="235"/>
    </row>
    <row r="7" spans="1:15" ht="18.75" customHeight="1">
      <c r="A7" s="212"/>
      <c r="B7" s="212"/>
      <c r="C7" s="212"/>
      <c r="D7" s="212"/>
      <c r="E7" s="212"/>
      <c r="F7" s="212"/>
      <c r="G7" s="212"/>
      <c r="H7" s="212"/>
      <c r="I7" s="212"/>
      <c r="J7" s="212"/>
      <c r="K7" s="222" t="s">
        <v>179</v>
      </c>
      <c r="L7" s="222"/>
      <c r="M7" s="223"/>
      <c r="N7" s="224" t="s">
        <v>483</v>
      </c>
      <c r="O7" s="225"/>
    </row>
    <row r="8" spans="1:15">
      <c r="A8" s="70"/>
      <c r="B8" s="8"/>
      <c r="C8" s="8"/>
      <c r="D8" s="8"/>
      <c r="E8" s="8"/>
      <c r="F8" s="8"/>
      <c r="G8" s="8"/>
      <c r="H8" s="8"/>
      <c r="I8" s="8"/>
      <c r="J8" s="8"/>
      <c r="K8" s="222" t="s">
        <v>180</v>
      </c>
      <c r="L8" s="222"/>
      <c r="M8" s="223"/>
      <c r="N8" s="224" t="s">
        <v>224</v>
      </c>
      <c r="O8" s="225"/>
    </row>
    <row r="9" spans="1:15">
      <c r="A9" s="70"/>
      <c r="B9" s="8"/>
      <c r="C9" s="8"/>
      <c r="D9" s="8"/>
      <c r="E9" s="8"/>
      <c r="F9" s="8"/>
      <c r="G9" s="8"/>
      <c r="H9" s="8"/>
      <c r="I9" s="8"/>
      <c r="J9" s="8"/>
      <c r="K9" s="48"/>
      <c r="L9" s="48"/>
      <c r="M9" s="49" t="s">
        <v>183</v>
      </c>
      <c r="N9" s="50"/>
      <c r="O9" s="51"/>
    </row>
    <row r="10" spans="1:15" ht="18.75" customHeight="1">
      <c r="A10" s="212"/>
      <c r="B10" s="212"/>
      <c r="C10" s="212"/>
      <c r="D10" s="212"/>
      <c r="E10" s="212"/>
      <c r="F10" s="212"/>
      <c r="G10" s="212"/>
      <c r="H10" s="212"/>
      <c r="I10" s="212"/>
      <c r="J10" s="212"/>
      <c r="K10" s="222" t="s">
        <v>181</v>
      </c>
      <c r="L10" s="222"/>
      <c r="M10" s="223"/>
      <c r="N10" s="224" t="s">
        <v>159</v>
      </c>
      <c r="O10" s="225"/>
    </row>
    <row r="11" spans="1:15" ht="18.75" customHeight="1">
      <c r="A11" s="212"/>
      <c r="B11" s="212"/>
      <c r="C11" s="212"/>
      <c r="D11" s="212"/>
      <c r="E11" s="212"/>
      <c r="F11" s="212"/>
      <c r="G11" s="212"/>
      <c r="H11" s="212"/>
      <c r="I11" s="212"/>
      <c r="J11" s="212"/>
      <c r="K11" s="222" t="s">
        <v>182</v>
      </c>
      <c r="L11" s="222"/>
      <c r="M11" s="223"/>
      <c r="N11" s="224" t="s">
        <v>160</v>
      </c>
      <c r="O11" s="225"/>
    </row>
    <row r="12" spans="1:15">
      <c r="A12" s="52"/>
      <c r="B12" s="67"/>
      <c r="C12" s="67"/>
      <c r="D12" s="67"/>
      <c r="E12" s="67"/>
      <c r="F12" s="67"/>
      <c r="G12" s="67"/>
      <c r="H12" s="67"/>
      <c r="I12" s="67"/>
      <c r="J12" s="67"/>
      <c r="K12" s="226"/>
      <c r="L12" s="226"/>
      <c r="M12" s="227"/>
      <c r="N12" s="224"/>
      <c r="O12" s="225"/>
    </row>
    <row r="13" spans="1:15">
      <c r="A13" s="52"/>
      <c r="B13" s="67"/>
      <c r="C13" s="67"/>
      <c r="D13" s="67"/>
      <c r="E13" s="67"/>
      <c r="F13" s="67"/>
      <c r="G13" s="67"/>
      <c r="H13" s="67"/>
      <c r="I13" s="67"/>
      <c r="J13" s="67"/>
      <c r="K13" s="54"/>
      <c r="L13" s="54"/>
      <c r="M13" s="68"/>
      <c r="N13" s="69"/>
      <c r="O13" s="69"/>
    </row>
    <row r="14" spans="1:15" ht="39" customHeight="1">
      <c r="A14" s="217" t="s">
        <v>0</v>
      </c>
      <c r="B14" s="217"/>
      <c r="C14" s="217"/>
      <c r="D14" s="217"/>
      <c r="E14" s="217"/>
      <c r="F14" s="217"/>
      <c r="G14" s="217"/>
      <c r="H14" s="217"/>
      <c r="I14" s="217"/>
      <c r="J14" s="217"/>
      <c r="K14" s="217"/>
      <c r="L14" s="217"/>
      <c r="M14" s="217"/>
      <c r="N14" s="217"/>
      <c r="O14" s="217"/>
    </row>
    <row r="15" spans="1:15" ht="24.75" hidden="1" customHeight="1">
      <c r="A15" s="216" t="s">
        <v>1</v>
      </c>
      <c r="B15" s="216"/>
      <c r="C15" s="216"/>
      <c r="D15" s="216"/>
      <c r="E15" s="216"/>
      <c r="F15" s="216"/>
      <c r="G15" s="216"/>
      <c r="H15" s="216"/>
      <c r="I15" s="216"/>
      <c r="J15" s="216"/>
      <c r="K15" s="216"/>
      <c r="L15" s="216"/>
      <c r="M15" s="216"/>
      <c r="N15" s="216"/>
      <c r="O15" s="216"/>
    </row>
    <row r="16" spans="1:15" ht="16.5" hidden="1" customHeight="1">
      <c r="A16" s="216" t="s">
        <v>2</v>
      </c>
      <c r="B16" s="217"/>
      <c r="C16" s="217"/>
      <c r="D16" s="217"/>
      <c r="E16" s="217"/>
      <c r="F16" s="217"/>
      <c r="G16" s="217"/>
      <c r="H16" s="217"/>
      <c r="I16" s="217"/>
      <c r="J16" s="217"/>
      <c r="K16" s="217"/>
      <c r="L16" s="217"/>
      <c r="M16" s="217"/>
      <c r="N16" s="217"/>
      <c r="O16" s="217"/>
    </row>
    <row r="17" spans="1:18" ht="137.25" customHeight="1">
      <c r="A17" s="218" t="s">
        <v>484</v>
      </c>
      <c r="B17" s="218"/>
      <c r="C17" s="218"/>
      <c r="D17" s="218"/>
      <c r="E17" s="218"/>
      <c r="F17" s="218"/>
      <c r="G17" s="218"/>
      <c r="H17" s="218"/>
      <c r="I17" s="218"/>
      <c r="J17" s="218"/>
      <c r="K17" s="218"/>
      <c r="L17" s="218"/>
      <c r="M17" s="218"/>
      <c r="N17" s="218"/>
      <c r="O17" s="218"/>
    </row>
    <row r="18" spans="1:18" ht="185.25" customHeight="1">
      <c r="A18" s="219"/>
      <c r="B18" s="219"/>
      <c r="C18" s="219"/>
      <c r="D18" s="219"/>
      <c r="E18" s="219"/>
      <c r="F18" s="219"/>
      <c r="G18" s="219"/>
      <c r="H18" s="219"/>
      <c r="I18" s="219"/>
      <c r="J18" s="219"/>
      <c r="K18" s="219"/>
      <c r="L18" s="219"/>
      <c r="M18" s="219"/>
      <c r="N18" s="219"/>
      <c r="O18" s="219"/>
      <c r="P18" s="24"/>
      <c r="Q18" s="24"/>
      <c r="R18" s="24"/>
    </row>
    <row r="19" spans="1:18" ht="27" customHeight="1">
      <c r="A19" s="220" t="s">
        <v>89</v>
      </c>
      <c r="B19" s="220"/>
      <c r="C19" s="220"/>
      <c r="D19" s="220"/>
      <c r="E19" s="220"/>
      <c r="F19" s="220"/>
      <c r="G19" s="220"/>
      <c r="H19" s="220"/>
      <c r="I19" s="220"/>
      <c r="J19" s="220"/>
      <c r="K19" s="47"/>
      <c r="L19" s="47"/>
      <c r="M19" s="47"/>
      <c r="N19" s="47"/>
      <c r="O19" s="47"/>
      <c r="P19" s="24"/>
      <c r="Q19" s="24"/>
      <c r="R19" s="24"/>
    </row>
    <row r="20" spans="1:18" ht="35.25" customHeight="1">
      <c r="A20" s="221" t="s">
        <v>152</v>
      </c>
      <c r="B20" s="221"/>
      <c r="C20" s="221"/>
      <c r="D20" s="221"/>
      <c r="E20" s="221"/>
      <c r="F20" s="221"/>
      <c r="G20" s="221"/>
      <c r="H20" s="221"/>
      <c r="I20" s="221"/>
      <c r="J20" s="221"/>
      <c r="K20" s="47"/>
      <c r="L20" s="47"/>
      <c r="M20" s="47"/>
      <c r="N20" s="47"/>
      <c r="O20" s="47"/>
      <c r="P20" s="24"/>
      <c r="Q20" s="24"/>
      <c r="R20" s="24"/>
    </row>
    <row r="21" spans="1:18">
      <c r="A21" s="212" t="s">
        <v>90</v>
      </c>
      <c r="B21" s="212"/>
      <c r="C21" s="212"/>
      <c r="D21" s="212"/>
      <c r="E21" s="212"/>
      <c r="F21" s="212"/>
      <c r="G21" s="212"/>
      <c r="H21" s="212"/>
      <c r="I21" s="212"/>
      <c r="J21" s="212"/>
      <c r="K21" s="54"/>
      <c r="L21" s="54"/>
      <c r="M21" s="68"/>
      <c r="N21" s="69"/>
      <c r="O21" s="69"/>
    </row>
    <row r="22" spans="1:18" ht="18.75" customHeight="1">
      <c r="A22" s="213" t="s">
        <v>233</v>
      </c>
      <c r="B22" s="213"/>
      <c r="C22" s="213"/>
      <c r="D22" s="213"/>
      <c r="E22" s="213"/>
      <c r="F22" s="213"/>
      <c r="G22" s="213"/>
      <c r="H22" s="213"/>
      <c r="I22" s="213"/>
      <c r="J22" s="213"/>
      <c r="K22" s="7"/>
      <c r="L22" s="7"/>
      <c r="M22" s="7"/>
      <c r="N22" s="7"/>
      <c r="O22" s="7"/>
    </row>
    <row r="23" spans="1:18">
      <c r="A23" s="214" t="s">
        <v>192</v>
      </c>
      <c r="B23" s="214"/>
      <c r="C23" s="214"/>
      <c r="D23" s="214"/>
      <c r="E23" s="214"/>
      <c r="F23" s="214"/>
      <c r="G23" s="214"/>
      <c r="H23" s="214"/>
      <c r="I23" s="214"/>
      <c r="J23" s="214"/>
      <c r="K23" s="7"/>
      <c r="L23" s="7"/>
      <c r="M23" s="7"/>
      <c r="N23" s="7"/>
      <c r="O23" s="7"/>
    </row>
    <row r="24" spans="1:18">
      <c r="A24" s="215"/>
      <c r="B24" s="215"/>
      <c r="C24" s="215"/>
      <c r="D24" s="215"/>
      <c r="E24" s="215"/>
      <c r="F24" s="215"/>
      <c r="G24" s="215"/>
      <c r="H24" s="215"/>
      <c r="I24" s="215"/>
      <c r="J24" s="215"/>
      <c r="K24" s="7"/>
      <c r="L24" s="7"/>
      <c r="M24" s="7"/>
      <c r="N24" s="7"/>
      <c r="O24" s="7"/>
    </row>
    <row r="25" spans="1:18">
      <c r="A25" s="169" t="s">
        <v>6</v>
      </c>
      <c r="B25" s="170"/>
      <c r="C25" s="170"/>
      <c r="D25" s="170"/>
      <c r="E25" s="170"/>
      <c r="F25" s="170"/>
      <c r="G25" s="170"/>
      <c r="H25" s="170"/>
      <c r="I25" s="170"/>
      <c r="J25" s="170"/>
      <c r="K25" s="170"/>
      <c r="L25" s="170"/>
      <c r="M25" s="170"/>
      <c r="N25" s="170"/>
      <c r="O25" s="170"/>
    </row>
    <row r="26" spans="1:18" ht="42" customHeight="1">
      <c r="A26" s="169" t="s">
        <v>7</v>
      </c>
      <c r="B26" s="169"/>
      <c r="C26" s="169"/>
      <c r="D26" s="169"/>
      <c r="E26" s="169"/>
      <c r="F26" s="169"/>
      <c r="G26" s="169"/>
      <c r="H26" s="169"/>
      <c r="I26" s="169"/>
      <c r="J26" s="169"/>
      <c r="K26" s="169"/>
      <c r="L26" s="169"/>
      <c r="M26" s="210" t="s">
        <v>193</v>
      </c>
      <c r="N26" s="165" t="s">
        <v>238</v>
      </c>
      <c r="O26" s="7"/>
    </row>
    <row r="27" spans="1:18">
      <c r="A27" s="161" t="s">
        <v>8</v>
      </c>
      <c r="B27" s="161"/>
      <c r="C27" s="161"/>
      <c r="D27" s="161"/>
      <c r="E27" s="161"/>
      <c r="F27" s="161"/>
      <c r="G27" s="161"/>
      <c r="H27" s="161"/>
      <c r="I27" s="161"/>
      <c r="J27" s="161"/>
      <c r="K27" s="161"/>
      <c r="L27" s="161"/>
      <c r="M27" s="211"/>
      <c r="N27" s="165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211"/>
      <c r="N28" s="165"/>
      <c r="O28" s="7"/>
    </row>
    <row r="29" spans="1:18">
      <c r="A29" s="161" t="s">
        <v>86</v>
      </c>
      <c r="B29" s="161"/>
      <c r="C29" s="161"/>
      <c r="D29" s="161"/>
      <c r="E29" s="161"/>
      <c r="F29" s="161"/>
      <c r="G29" s="161"/>
      <c r="H29" s="161"/>
      <c r="I29" s="161"/>
      <c r="J29" s="161"/>
      <c r="K29" s="161"/>
      <c r="L29" s="161"/>
      <c r="M29" s="7"/>
      <c r="N29" s="8"/>
      <c r="O29" s="7"/>
    </row>
    <row r="30" spans="1:18">
      <c r="A30" s="160" t="s">
        <v>98</v>
      </c>
      <c r="B30" s="160"/>
      <c r="C30" s="160"/>
      <c r="D30" s="160"/>
      <c r="E30" s="160"/>
      <c r="F30" s="160"/>
      <c r="G30" s="160"/>
      <c r="H30" s="160"/>
      <c r="I30" s="160"/>
      <c r="J30" s="160"/>
      <c r="K30" s="7"/>
      <c r="L30" s="7"/>
      <c r="M30" s="7"/>
      <c r="N30" s="8"/>
      <c r="O30" s="7"/>
    </row>
    <row r="31" spans="1:18" ht="78.75" customHeight="1">
      <c r="A31" s="163" t="s">
        <v>87</v>
      </c>
      <c r="B31" s="163" t="s">
        <v>10</v>
      </c>
      <c r="C31" s="163"/>
      <c r="D31" s="163"/>
      <c r="E31" s="163" t="s">
        <v>11</v>
      </c>
      <c r="F31" s="163"/>
      <c r="G31" s="163" t="s">
        <v>12</v>
      </c>
      <c r="H31" s="163"/>
      <c r="I31" s="163"/>
      <c r="J31" s="163" t="s">
        <v>13</v>
      </c>
      <c r="K31" s="163"/>
      <c r="L31" s="163"/>
      <c r="M31" s="187" t="s">
        <v>184</v>
      </c>
      <c r="N31" s="189"/>
      <c r="O31" s="7"/>
    </row>
    <row r="32" spans="1:18" ht="59.25" customHeight="1">
      <c r="A32" s="166"/>
      <c r="B32" s="163"/>
      <c r="C32" s="163"/>
      <c r="D32" s="163"/>
      <c r="E32" s="163"/>
      <c r="F32" s="163"/>
      <c r="G32" s="163" t="s">
        <v>14</v>
      </c>
      <c r="H32" s="163" t="s">
        <v>24</v>
      </c>
      <c r="I32" s="163"/>
      <c r="J32" s="163" t="s">
        <v>226</v>
      </c>
      <c r="K32" s="163" t="s">
        <v>227</v>
      </c>
      <c r="L32" s="163" t="s">
        <v>232</v>
      </c>
      <c r="M32" s="165" t="s">
        <v>185</v>
      </c>
      <c r="N32" s="163" t="s">
        <v>186</v>
      </c>
      <c r="O32" s="7"/>
    </row>
    <row r="33" spans="1:17" ht="131.25">
      <c r="A33" s="166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166"/>
      <c r="H33" s="9" t="s">
        <v>15</v>
      </c>
      <c r="I33" s="9" t="s">
        <v>16</v>
      </c>
      <c r="J33" s="163"/>
      <c r="K33" s="163"/>
      <c r="L33" s="166"/>
      <c r="M33" s="165"/>
      <c r="N33" s="163"/>
      <c r="O33" s="7"/>
    </row>
    <row r="34" spans="1:17">
      <c r="A34" s="9">
        <v>1</v>
      </c>
      <c r="B34" s="9">
        <v>2</v>
      </c>
      <c r="C34" s="9">
        <v>3</v>
      </c>
      <c r="D34" s="9">
        <v>4</v>
      </c>
      <c r="E34" s="9">
        <v>5</v>
      </c>
      <c r="F34" s="9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53">
        <v>13</v>
      </c>
      <c r="N34" s="53">
        <v>14</v>
      </c>
      <c r="O34" s="7"/>
    </row>
    <row r="35" spans="1:17" ht="141.75">
      <c r="A35" s="238" t="s">
        <v>108</v>
      </c>
      <c r="B35" s="251" t="s">
        <v>108</v>
      </c>
      <c r="C35" s="251" t="s">
        <v>108</v>
      </c>
      <c r="D35" s="239" t="s">
        <v>108</v>
      </c>
      <c r="E35" s="251" t="s">
        <v>108</v>
      </c>
      <c r="F35" s="251" t="s">
        <v>18</v>
      </c>
      <c r="G35" s="10" t="s">
        <v>102</v>
      </c>
      <c r="H35" s="9" t="s">
        <v>97</v>
      </c>
      <c r="I35" s="9">
        <v>744</v>
      </c>
      <c r="J35" s="9">
        <v>95</v>
      </c>
      <c r="K35" s="11">
        <f>J35</f>
        <v>95</v>
      </c>
      <c r="L35" s="11">
        <f>J35</f>
        <v>95</v>
      </c>
      <c r="M35" s="53">
        <v>10</v>
      </c>
      <c r="N35" s="76">
        <v>10</v>
      </c>
      <c r="O35" s="7"/>
    </row>
    <row r="36" spans="1:17" ht="252">
      <c r="A36" s="205"/>
      <c r="B36" s="209"/>
      <c r="C36" s="209"/>
      <c r="D36" s="207"/>
      <c r="E36" s="209"/>
      <c r="F36" s="209"/>
      <c r="G36" s="10" t="s">
        <v>104</v>
      </c>
      <c r="H36" s="9" t="s">
        <v>97</v>
      </c>
      <c r="I36" s="9">
        <v>744</v>
      </c>
      <c r="J36" s="9">
        <v>100</v>
      </c>
      <c r="K36" s="38">
        <f>J36</f>
        <v>100</v>
      </c>
      <c r="L36" s="11">
        <f>J36</f>
        <v>100</v>
      </c>
      <c r="M36" s="53">
        <v>10</v>
      </c>
      <c r="N36" s="53">
        <v>10</v>
      </c>
      <c r="O36" s="7"/>
    </row>
    <row r="37" spans="1:17" ht="18.75" customHeight="1">
      <c r="A37" s="168"/>
      <c r="B37" s="168"/>
      <c r="C37" s="168"/>
      <c r="D37" s="168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</row>
    <row r="38" spans="1:17">
      <c r="A38" s="161" t="s">
        <v>101</v>
      </c>
      <c r="B38" s="161"/>
      <c r="C38" s="161"/>
      <c r="D38" s="161"/>
      <c r="E38" s="161"/>
      <c r="F38" s="161"/>
      <c r="G38" s="161"/>
      <c r="H38" s="161"/>
      <c r="I38" s="161"/>
      <c r="J38" s="161"/>
      <c r="K38" s="7"/>
      <c r="L38" s="7"/>
      <c r="M38" s="7"/>
      <c r="N38" s="7"/>
      <c r="O38" s="7"/>
    </row>
    <row r="39" spans="1:17" ht="117" customHeight="1">
      <c r="A39" s="163" t="s">
        <v>87</v>
      </c>
      <c r="B39" s="163" t="s">
        <v>10</v>
      </c>
      <c r="C39" s="163"/>
      <c r="D39" s="163"/>
      <c r="E39" s="163" t="s">
        <v>11</v>
      </c>
      <c r="F39" s="163"/>
      <c r="G39" s="163" t="s">
        <v>21</v>
      </c>
      <c r="H39" s="163"/>
      <c r="I39" s="163"/>
      <c r="J39" s="163" t="s">
        <v>22</v>
      </c>
      <c r="K39" s="163"/>
      <c r="L39" s="163"/>
      <c r="M39" s="163" t="s">
        <v>187</v>
      </c>
      <c r="N39" s="163"/>
      <c r="O39" s="163"/>
      <c r="P39" s="187" t="s">
        <v>184</v>
      </c>
      <c r="Q39" s="189"/>
    </row>
    <row r="40" spans="1:17" ht="55.5" customHeight="1">
      <c r="A40" s="166"/>
      <c r="B40" s="163"/>
      <c r="C40" s="163"/>
      <c r="D40" s="163"/>
      <c r="E40" s="163"/>
      <c r="F40" s="163"/>
      <c r="G40" s="163" t="s">
        <v>85</v>
      </c>
      <c r="H40" s="163" t="s">
        <v>24</v>
      </c>
      <c r="I40" s="163"/>
      <c r="J40" s="163" t="s">
        <v>226</v>
      </c>
      <c r="K40" s="163" t="s">
        <v>227</v>
      </c>
      <c r="L40" s="163" t="s">
        <v>228</v>
      </c>
      <c r="M40" s="163" t="s">
        <v>226</v>
      </c>
      <c r="N40" s="163" t="s">
        <v>227</v>
      </c>
      <c r="O40" s="163" t="s">
        <v>229</v>
      </c>
      <c r="P40" s="163" t="s">
        <v>185</v>
      </c>
      <c r="Q40" s="163" t="s">
        <v>186</v>
      </c>
    </row>
    <row r="41" spans="1:17" ht="131.25">
      <c r="A41" s="166"/>
      <c r="B41" s="9" t="s">
        <v>25</v>
      </c>
      <c r="C41" s="9" t="s">
        <v>26</v>
      </c>
      <c r="D41" s="9" t="s">
        <v>27</v>
      </c>
      <c r="E41" s="9" t="s">
        <v>28</v>
      </c>
      <c r="F41" s="44" t="s">
        <v>174</v>
      </c>
      <c r="G41" s="166"/>
      <c r="H41" s="9" t="s">
        <v>29</v>
      </c>
      <c r="I41" s="9" t="s">
        <v>16</v>
      </c>
      <c r="J41" s="163"/>
      <c r="K41" s="163"/>
      <c r="L41" s="166"/>
      <c r="M41" s="163"/>
      <c r="N41" s="163"/>
      <c r="O41" s="166"/>
      <c r="P41" s="163"/>
      <c r="Q41" s="163"/>
    </row>
    <row r="42" spans="1:17">
      <c r="A42" s="9">
        <v>1</v>
      </c>
      <c r="B42" s="9">
        <v>2</v>
      </c>
      <c r="C42" s="9">
        <v>3</v>
      </c>
      <c r="D42" s="9">
        <v>4</v>
      </c>
      <c r="E42" s="9">
        <v>5</v>
      </c>
      <c r="F42" s="9">
        <v>6</v>
      </c>
      <c r="G42" s="9">
        <v>7</v>
      </c>
      <c r="H42" s="9">
        <v>8</v>
      </c>
      <c r="I42" s="9">
        <v>9</v>
      </c>
      <c r="J42" s="9">
        <v>10</v>
      </c>
      <c r="K42" s="9">
        <v>11</v>
      </c>
      <c r="L42" s="9">
        <v>12</v>
      </c>
      <c r="M42" s="9">
        <v>13</v>
      </c>
      <c r="N42" s="9">
        <v>14</v>
      </c>
      <c r="O42" s="9">
        <v>15</v>
      </c>
      <c r="P42" s="71">
        <v>16</v>
      </c>
      <c r="Q42" s="71">
        <v>17</v>
      </c>
    </row>
    <row r="43" spans="1:17" ht="112.5">
      <c r="A43" s="156" t="s">
        <v>234</v>
      </c>
      <c r="B43" s="80" t="s">
        <v>195</v>
      </c>
      <c r="C43" s="2" t="s">
        <v>17</v>
      </c>
      <c r="D43" s="2" t="s">
        <v>167</v>
      </c>
      <c r="E43" s="125" t="s">
        <v>30</v>
      </c>
      <c r="F43" s="124" t="s">
        <v>56</v>
      </c>
      <c r="G43" s="124" t="s">
        <v>31</v>
      </c>
      <c r="H43" s="124" t="s">
        <v>32</v>
      </c>
      <c r="I43" s="3" t="s">
        <v>107</v>
      </c>
      <c r="J43" s="124">
        <v>52</v>
      </c>
      <c r="K43" s="124">
        <f>J43</f>
        <v>52</v>
      </c>
      <c r="L43" s="124">
        <f>J43</f>
        <v>52</v>
      </c>
      <c r="M43" s="124" t="s">
        <v>18</v>
      </c>
      <c r="N43" s="124" t="s">
        <v>18</v>
      </c>
      <c r="O43" s="124" t="s">
        <v>18</v>
      </c>
      <c r="P43" s="125">
        <v>10</v>
      </c>
      <c r="Q43" s="76">
        <f>J43*0.1</f>
        <v>5</v>
      </c>
    </row>
    <row r="44" spans="1:17" ht="112.5" hidden="1">
      <c r="A44" s="121" t="s">
        <v>236</v>
      </c>
      <c r="B44" s="80" t="s">
        <v>196</v>
      </c>
      <c r="C44" s="124" t="s">
        <v>19</v>
      </c>
      <c r="D44" s="2" t="s">
        <v>167</v>
      </c>
      <c r="E44" s="125" t="s">
        <v>30</v>
      </c>
      <c r="F44" s="124" t="s">
        <v>56</v>
      </c>
      <c r="G44" s="124" t="s">
        <v>31</v>
      </c>
      <c r="H44" s="124" t="s">
        <v>32</v>
      </c>
      <c r="I44" s="3" t="s">
        <v>107</v>
      </c>
      <c r="J44" s="124"/>
      <c r="K44" s="124">
        <f t="shared" ref="K44:K50" si="0">J44</f>
        <v>0</v>
      </c>
      <c r="L44" s="124">
        <f t="shared" ref="L44:L50" si="1">J44</f>
        <v>0</v>
      </c>
      <c r="M44" s="124" t="s">
        <v>18</v>
      </c>
      <c r="N44" s="124" t="s">
        <v>18</v>
      </c>
      <c r="O44" s="124" t="s">
        <v>18</v>
      </c>
      <c r="P44" s="125">
        <v>10</v>
      </c>
      <c r="Q44" s="76">
        <f>J44*0.1</f>
        <v>0</v>
      </c>
    </row>
    <row r="45" spans="1:17" ht="150" hidden="1">
      <c r="A45" s="45" t="s">
        <v>175</v>
      </c>
      <c r="B45" s="80" t="s">
        <v>200</v>
      </c>
      <c r="C45" s="2" t="s">
        <v>17</v>
      </c>
      <c r="D45" s="124" t="s">
        <v>167</v>
      </c>
      <c r="E45" s="125" t="s">
        <v>30</v>
      </c>
      <c r="F45" s="124" t="s">
        <v>88</v>
      </c>
      <c r="G45" s="124" t="s">
        <v>31</v>
      </c>
      <c r="H45" s="124" t="s">
        <v>32</v>
      </c>
      <c r="I45" s="3" t="s">
        <v>107</v>
      </c>
      <c r="J45" s="124"/>
      <c r="K45" s="124">
        <f t="shared" si="0"/>
        <v>0</v>
      </c>
      <c r="L45" s="124">
        <f t="shared" si="1"/>
        <v>0</v>
      </c>
      <c r="M45" s="124" t="s">
        <v>18</v>
      </c>
      <c r="N45" s="124" t="s">
        <v>18</v>
      </c>
      <c r="O45" s="124" t="s">
        <v>18</v>
      </c>
      <c r="P45" s="125">
        <v>10</v>
      </c>
      <c r="Q45" s="76">
        <f t="shared" ref="Q45:Q52" si="2">J45*0.1</f>
        <v>0</v>
      </c>
    </row>
    <row r="46" spans="1:17" ht="131.25" hidden="1">
      <c r="A46" s="79" t="s">
        <v>197</v>
      </c>
      <c r="B46" s="80" t="s">
        <v>198</v>
      </c>
      <c r="C46" s="2" t="s">
        <v>19</v>
      </c>
      <c r="D46" s="124" t="s">
        <v>167</v>
      </c>
      <c r="E46" s="125" t="s">
        <v>30</v>
      </c>
      <c r="F46" s="124" t="s">
        <v>88</v>
      </c>
      <c r="G46" s="124" t="s">
        <v>31</v>
      </c>
      <c r="H46" s="124" t="s">
        <v>32</v>
      </c>
      <c r="I46" s="3" t="s">
        <v>107</v>
      </c>
      <c r="J46" s="124"/>
      <c r="K46" s="124">
        <f t="shared" si="0"/>
        <v>0</v>
      </c>
      <c r="L46" s="124">
        <f t="shared" si="1"/>
        <v>0</v>
      </c>
      <c r="M46" s="124" t="s">
        <v>18</v>
      </c>
      <c r="N46" s="124" t="s">
        <v>18</v>
      </c>
      <c r="O46" s="124" t="s">
        <v>18</v>
      </c>
      <c r="P46" s="125">
        <v>10</v>
      </c>
      <c r="Q46" s="76">
        <f t="shared" si="2"/>
        <v>0</v>
      </c>
    </row>
    <row r="47" spans="1:17" ht="112.5" hidden="1">
      <c r="A47" s="121" t="s">
        <v>237</v>
      </c>
      <c r="B47" s="80" t="s">
        <v>196</v>
      </c>
      <c r="C47" s="2" t="s">
        <v>19</v>
      </c>
      <c r="D47" s="124" t="s">
        <v>173</v>
      </c>
      <c r="E47" s="125" t="s">
        <v>30</v>
      </c>
      <c r="F47" s="124" t="s">
        <v>56</v>
      </c>
      <c r="G47" s="124" t="s">
        <v>31</v>
      </c>
      <c r="H47" s="124" t="s">
        <v>32</v>
      </c>
      <c r="I47" s="3" t="s">
        <v>107</v>
      </c>
      <c r="J47" s="124"/>
      <c r="K47" s="124">
        <f t="shared" si="0"/>
        <v>0</v>
      </c>
      <c r="L47" s="124">
        <f t="shared" si="1"/>
        <v>0</v>
      </c>
      <c r="M47" s="124" t="s">
        <v>18</v>
      </c>
      <c r="N47" s="124" t="s">
        <v>18</v>
      </c>
      <c r="O47" s="124" t="s">
        <v>18</v>
      </c>
      <c r="P47" s="125">
        <v>10</v>
      </c>
      <c r="Q47" s="76">
        <f t="shared" si="2"/>
        <v>0</v>
      </c>
    </row>
    <row r="48" spans="1:17" ht="112.5">
      <c r="A48" s="121" t="s">
        <v>235</v>
      </c>
      <c r="B48" s="80" t="s">
        <v>195</v>
      </c>
      <c r="C48" s="2" t="s">
        <v>17</v>
      </c>
      <c r="D48" s="124" t="s">
        <v>173</v>
      </c>
      <c r="E48" s="125" t="s">
        <v>30</v>
      </c>
      <c r="F48" s="124" t="s">
        <v>56</v>
      </c>
      <c r="G48" s="124" t="s">
        <v>31</v>
      </c>
      <c r="H48" s="124" t="s">
        <v>32</v>
      </c>
      <c r="I48" s="3" t="s">
        <v>107</v>
      </c>
      <c r="J48" s="124">
        <v>294</v>
      </c>
      <c r="K48" s="124">
        <f t="shared" si="0"/>
        <v>294</v>
      </c>
      <c r="L48" s="124">
        <f t="shared" si="1"/>
        <v>294</v>
      </c>
      <c r="M48" s="124" t="s">
        <v>18</v>
      </c>
      <c r="N48" s="124" t="s">
        <v>18</v>
      </c>
      <c r="O48" s="124" t="s">
        <v>18</v>
      </c>
      <c r="P48" s="125">
        <v>10</v>
      </c>
      <c r="Q48" s="76">
        <f t="shared" si="2"/>
        <v>29</v>
      </c>
    </row>
    <row r="49" spans="1:17" ht="150" hidden="1">
      <c r="A49" s="79" t="s">
        <v>201</v>
      </c>
      <c r="B49" s="80" t="s">
        <v>200</v>
      </c>
      <c r="C49" s="2" t="s">
        <v>17</v>
      </c>
      <c r="D49" s="36" t="s">
        <v>173</v>
      </c>
      <c r="E49" s="37" t="s">
        <v>30</v>
      </c>
      <c r="F49" s="44" t="s">
        <v>88</v>
      </c>
      <c r="G49" s="36" t="s">
        <v>31</v>
      </c>
      <c r="H49" s="36" t="s">
        <v>32</v>
      </c>
      <c r="I49" s="3" t="s">
        <v>107</v>
      </c>
      <c r="J49" s="85"/>
      <c r="K49" s="74">
        <f t="shared" si="0"/>
        <v>0</v>
      </c>
      <c r="L49" s="74">
        <f t="shared" si="1"/>
        <v>0</v>
      </c>
      <c r="M49" s="74" t="s">
        <v>18</v>
      </c>
      <c r="N49" s="74" t="s">
        <v>18</v>
      </c>
      <c r="O49" s="74" t="s">
        <v>18</v>
      </c>
      <c r="P49" s="73">
        <v>5</v>
      </c>
      <c r="Q49" s="76">
        <f t="shared" si="2"/>
        <v>0</v>
      </c>
    </row>
    <row r="50" spans="1:17" ht="131.25" hidden="1">
      <c r="A50" s="79" t="s">
        <v>202</v>
      </c>
      <c r="B50" s="80" t="s">
        <v>198</v>
      </c>
      <c r="C50" s="2" t="s">
        <v>19</v>
      </c>
      <c r="D50" s="36" t="s">
        <v>173</v>
      </c>
      <c r="E50" s="37" t="s">
        <v>30</v>
      </c>
      <c r="F50" s="44" t="s">
        <v>88</v>
      </c>
      <c r="G50" s="36" t="s">
        <v>31</v>
      </c>
      <c r="H50" s="36" t="s">
        <v>32</v>
      </c>
      <c r="I50" s="3" t="s">
        <v>107</v>
      </c>
      <c r="J50" s="74"/>
      <c r="K50" s="74">
        <f t="shared" si="0"/>
        <v>0</v>
      </c>
      <c r="L50" s="74">
        <f t="shared" si="1"/>
        <v>0</v>
      </c>
      <c r="M50" s="74" t="s">
        <v>18</v>
      </c>
      <c r="N50" s="74" t="s">
        <v>18</v>
      </c>
      <c r="O50" s="74" t="s">
        <v>18</v>
      </c>
      <c r="P50" s="73"/>
      <c r="Q50" s="76">
        <f t="shared" si="2"/>
        <v>0</v>
      </c>
    </row>
    <row r="51" spans="1:17" hidden="1">
      <c r="A51" s="20"/>
      <c r="B51" s="11"/>
      <c r="C51" s="9"/>
      <c r="D51" s="9"/>
      <c r="E51" s="11"/>
      <c r="F51" s="11"/>
      <c r="G51" s="9"/>
      <c r="H51" s="9"/>
      <c r="I51" s="3"/>
      <c r="J51" s="74"/>
      <c r="K51" s="74"/>
      <c r="L51" s="74"/>
      <c r="M51" s="74"/>
      <c r="N51" s="74"/>
      <c r="O51" s="74"/>
      <c r="P51" s="73"/>
      <c r="Q51" s="76">
        <f t="shared" si="2"/>
        <v>0</v>
      </c>
    </row>
    <row r="52" spans="1:17" ht="23.25" customHeight="1">
      <c r="A52" s="12" t="s">
        <v>94</v>
      </c>
      <c r="B52" s="11"/>
      <c r="C52" s="9"/>
      <c r="D52" s="9"/>
      <c r="E52" s="11"/>
      <c r="F52" s="11"/>
      <c r="G52" s="9"/>
      <c r="H52" s="9"/>
      <c r="I52" s="13"/>
      <c r="J52" s="74">
        <f>SUM(J43:J51)</f>
        <v>346</v>
      </c>
      <c r="K52" s="74">
        <f t="shared" ref="K52:L52" si="3">SUM(K43:K51)</f>
        <v>346</v>
      </c>
      <c r="L52" s="74">
        <f t="shared" si="3"/>
        <v>346</v>
      </c>
      <c r="M52" s="74"/>
      <c r="N52" s="74"/>
      <c r="O52" s="74"/>
      <c r="P52" s="73">
        <v>10</v>
      </c>
      <c r="Q52" s="76">
        <f t="shared" si="2"/>
        <v>35</v>
      </c>
    </row>
    <row r="53" spans="1:17">
      <c r="A53" s="162"/>
      <c r="B53" s="162"/>
      <c r="C53" s="162"/>
      <c r="D53" s="162"/>
      <c r="E53" s="162"/>
      <c r="F53" s="162"/>
      <c r="G53" s="162"/>
      <c r="H53" s="162"/>
      <c r="I53" s="162"/>
      <c r="J53" s="162"/>
      <c r="K53" s="162"/>
      <c r="L53" s="162"/>
      <c r="M53" s="162"/>
      <c r="N53" s="162"/>
      <c r="O53" s="162"/>
    </row>
    <row r="54" spans="1:17">
      <c r="A54" s="161" t="s">
        <v>33</v>
      </c>
      <c r="B54" s="161"/>
      <c r="C54" s="161"/>
      <c r="D54" s="161"/>
      <c r="E54" s="161"/>
      <c r="F54" s="161"/>
      <c r="G54" s="161"/>
      <c r="H54" s="161"/>
      <c r="I54" s="161"/>
      <c r="J54" s="161"/>
      <c r="K54" s="161"/>
      <c r="L54" s="161"/>
      <c r="M54" s="161"/>
      <c r="N54" s="161"/>
      <c r="O54" s="161"/>
    </row>
    <row r="55" spans="1:17">
      <c r="A55" s="163" t="s">
        <v>34</v>
      </c>
      <c r="B55" s="163"/>
      <c r="C55" s="163"/>
      <c r="D55" s="163"/>
      <c r="E55" s="163"/>
      <c r="F55" s="164"/>
      <c r="G55" s="164"/>
      <c r="H55" s="164"/>
      <c r="I55" s="164"/>
      <c r="J55" s="164"/>
      <c r="K55" s="164"/>
      <c r="L55" s="7"/>
      <c r="M55" s="7"/>
      <c r="N55" s="7"/>
      <c r="O55" s="7"/>
    </row>
    <row r="56" spans="1:17">
      <c r="A56" s="9" t="s">
        <v>35</v>
      </c>
      <c r="B56" s="9" t="s">
        <v>36</v>
      </c>
      <c r="C56" s="9" t="s">
        <v>37</v>
      </c>
      <c r="D56" s="9" t="s">
        <v>38</v>
      </c>
      <c r="E56" s="163" t="s">
        <v>15</v>
      </c>
      <c r="F56" s="164"/>
      <c r="G56" s="164"/>
      <c r="H56" s="164"/>
      <c r="I56" s="164"/>
      <c r="J56" s="164"/>
      <c r="K56" s="164"/>
      <c r="L56" s="7"/>
      <c r="M56" s="7"/>
      <c r="N56" s="7"/>
      <c r="O56" s="7"/>
    </row>
    <row r="57" spans="1:17">
      <c r="A57" s="9">
        <v>1</v>
      </c>
      <c r="B57" s="9">
        <v>2</v>
      </c>
      <c r="C57" s="9">
        <v>3</v>
      </c>
      <c r="D57" s="9">
        <v>4</v>
      </c>
      <c r="E57" s="163">
        <v>5</v>
      </c>
      <c r="F57" s="164"/>
      <c r="G57" s="164"/>
      <c r="H57" s="164"/>
      <c r="I57" s="164"/>
      <c r="J57" s="164"/>
      <c r="K57" s="164"/>
      <c r="L57" s="7"/>
      <c r="M57" s="7"/>
      <c r="N57" s="7"/>
      <c r="O57" s="7"/>
    </row>
    <row r="58" spans="1:17">
      <c r="A58" s="9" t="s">
        <v>18</v>
      </c>
      <c r="B58" s="9" t="s">
        <v>18</v>
      </c>
      <c r="C58" s="9" t="s">
        <v>18</v>
      </c>
      <c r="D58" s="9" t="s">
        <v>18</v>
      </c>
      <c r="E58" s="163" t="s">
        <v>18</v>
      </c>
      <c r="F58" s="165"/>
      <c r="G58" s="165"/>
      <c r="H58" s="165"/>
      <c r="I58" s="165"/>
      <c r="J58" s="165"/>
      <c r="K58" s="165"/>
      <c r="L58" s="7"/>
      <c r="M58" s="7"/>
      <c r="N58" s="7"/>
      <c r="O58" s="7"/>
    </row>
    <row r="59" spans="1:17">
      <c r="A59" s="161" t="s">
        <v>39</v>
      </c>
      <c r="B59" s="161"/>
      <c r="C59" s="161"/>
      <c r="D59" s="161"/>
      <c r="E59" s="161"/>
      <c r="F59" s="161"/>
      <c r="G59" s="7"/>
      <c r="H59" s="7"/>
      <c r="I59" s="7"/>
      <c r="J59" s="7"/>
      <c r="K59" s="7"/>
      <c r="L59" s="7"/>
      <c r="M59" s="7"/>
      <c r="N59" s="7"/>
      <c r="O59" s="7"/>
    </row>
    <row r="60" spans="1:17">
      <c r="A60" s="198" t="s">
        <v>40</v>
      </c>
      <c r="B60" s="198"/>
      <c r="C60" s="198"/>
      <c r="D60" s="198"/>
      <c r="E60" s="198"/>
      <c r="F60" s="198"/>
      <c r="G60" s="198"/>
      <c r="H60" s="198"/>
      <c r="I60" s="198"/>
      <c r="J60" s="198"/>
      <c r="K60" s="198"/>
      <c r="L60" s="14"/>
      <c r="M60" s="14"/>
      <c r="N60" s="14"/>
      <c r="O60" s="14"/>
    </row>
    <row r="61" spans="1:17" ht="40.5" customHeight="1">
      <c r="A61" s="199" t="s">
        <v>41</v>
      </c>
      <c r="B61" s="199"/>
      <c r="C61" s="199"/>
      <c r="D61" s="199"/>
      <c r="E61" s="199"/>
      <c r="F61" s="199"/>
      <c r="G61" s="199"/>
      <c r="H61" s="199"/>
      <c r="I61" s="199"/>
      <c r="J61" s="199"/>
      <c r="K61" s="199"/>
      <c r="L61" s="14"/>
      <c r="M61" s="14"/>
      <c r="N61" s="14"/>
      <c r="O61" s="14"/>
    </row>
    <row r="62" spans="1:17" ht="16.5" customHeight="1">
      <c r="A62" s="243" t="s">
        <v>42</v>
      </c>
      <c r="B62" s="243"/>
      <c r="C62" s="243"/>
      <c r="D62" s="243"/>
      <c r="E62" s="243"/>
      <c r="F62" s="243"/>
      <c r="G62" s="243"/>
      <c r="H62" s="243"/>
      <c r="I62" s="243"/>
      <c r="J62" s="243"/>
      <c r="K62" s="243"/>
      <c r="L62" s="14"/>
      <c r="M62" s="14"/>
      <c r="N62" s="14"/>
      <c r="O62" s="14"/>
    </row>
    <row r="63" spans="1:17">
      <c r="A63" s="161" t="s">
        <v>43</v>
      </c>
      <c r="B63" s="161"/>
      <c r="C63" s="161"/>
      <c r="D63" s="161"/>
      <c r="E63" s="161"/>
      <c r="F63" s="161"/>
      <c r="G63" s="161"/>
      <c r="H63" s="161"/>
      <c r="I63" s="161"/>
      <c r="J63" s="7"/>
      <c r="K63" s="7"/>
      <c r="L63" s="7"/>
      <c r="M63" s="7"/>
      <c r="N63" s="7"/>
      <c r="O63" s="7"/>
    </row>
    <row r="64" spans="1:17" ht="18.75" customHeight="1">
      <c r="A64" s="236" t="s">
        <v>44</v>
      </c>
      <c r="B64" s="236"/>
      <c r="C64" s="236"/>
      <c r="D64" s="236"/>
      <c r="E64" s="236" t="s">
        <v>45</v>
      </c>
      <c r="F64" s="236"/>
      <c r="G64" s="236"/>
      <c r="H64" s="236" t="s">
        <v>46</v>
      </c>
      <c r="I64" s="236"/>
      <c r="J64" s="236"/>
      <c r="K64" s="236"/>
      <c r="L64" s="236"/>
      <c r="M64" s="95"/>
      <c r="N64" s="95"/>
      <c r="O64" s="95"/>
      <c r="P64" s="95"/>
    </row>
    <row r="65" spans="1:15">
      <c r="A65" s="237">
        <v>1</v>
      </c>
      <c r="B65" s="237"/>
      <c r="C65" s="237"/>
      <c r="D65" s="237"/>
      <c r="E65" s="240">
        <v>2</v>
      </c>
      <c r="F65" s="241"/>
      <c r="G65" s="242"/>
      <c r="H65" s="236">
        <v>3</v>
      </c>
      <c r="I65" s="236"/>
      <c r="J65" s="236"/>
      <c r="K65" s="236"/>
      <c r="L65" s="236"/>
    </row>
    <row r="66" spans="1:15" ht="62.25" customHeight="1">
      <c r="A66" s="252" t="s">
        <v>448</v>
      </c>
      <c r="B66" s="253"/>
      <c r="C66" s="253"/>
      <c r="D66" s="254"/>
      <c r="E66" s="240" t="s">
        <v>47</v>
      </c>
      <c r="F66" s="241"/>
      <c r="G66" s="242"/>
      <c r="H66" s="240" t="s">
        <v>48</v>
      </c>
      <c r="I66" s="241"/>
      <c r="J66" s="241"/>
      <c r="K66" s="241"/>
      <c r="L66" s="242"/>
    </row>
    <row r="67" spans="1:15" ht="62.25" customHeight="1">
      <c r="A67" s="252" t="s">
        <v>449</v>
      </c>
      <c r="B67" s="253"/>
      <c r="C67" s="253"/>
      <c r="D67" s="254"/>
      <c r="E67" s="240" t="s">
        <v>49</v>
      </c>
      <c r="F67" s="241"/>
      <c r="G67" s="242"/>
      <c r="H67" s="240" t="s">
        <v>50</v>
      </c>
      <c r="I67" s="241"/>
      <c r="J67" s="241"/>
      <c r="K67" s="241"/>
      <c r="L67" s="242"/>
    </row>
    <row r="68" spans="1:15" ht="63" customHeight="1">
      <c r="A68" s="252" t="s">
        <v>448</v>
      </c>
      <c r="B68" s="253"/>
      <c r="C68" s="253"/>
      <c r="D68" s="254"/>
      <c r="E68" s="240" t="s">
        <v>52</v>
      </c>
      <c r="F68" s="241"/>
      <c r="G68" s="242"/>
      <c r="H68" s="240" t="s">
        <v>48</v>
      </c>
      <c r="I68" s="241"/>
      <c r="J68" s="241"/>
      <c r="K68" s="241"/>
      <c r="L68" s="242"/>
    </row>
    <row r="69" spans="1:15" ht="53.25" customHeight="1">
      <c r="A69" s="252" t="s">
        <v>450</v>
      </c>
      <c r="B69" s="253"/>
      <c r="C69" s="253"/>
      <c r="D69" s="254"/>
      <c r="E69" s="240" t="s">
        <v>51</v>
      </c>
      <c r="F69" s="241"/>
      <c r="G69" s="242"/>
      <c r="H69" s="255" t="s">
        <v>188</v>
      </c>
      <c r="I69" s="256"/>
      <c r="J69" s="256"/>
      <c r="K69" s="256"/>
      <c r="L69" s="257"/>
    </row>
    <row r="70" spans="1:15">
      <c r="A70" s="8"/>
      <c r="B70" s="8"/>
      <c r="C70" s="8"/>
      <c r="D70" s="8"/>
      <c r="E70" s="8"/>
      <c r="F70" s="8"/>
      <c r="G70" s="8"/>
      <c r="H70" s="8"/>
      <c r="I70" s="8"/>
      <c r="J70" s="7"/>
      <c r="K70" s="7"/>
      <c r="L70" s="7"/>
      <c r="M70" s="7"/>
      <c r="N70" s="7"/>
      <c r="O70" s="7"/>
    </row>
    <row r="71" spans="1:15" ht="29.25" customHeight="1">
      <c r="A71" s="169" t="s">
        <v>53</v>
      </c>
      <c r="B71" s="169"/>
      <c r="C71" s="169"/>
      <c r="D71" s="169"/>
      <c r="E71" s="169"/>
      <c r="F71" s="169"/>
      <c r="G71" s="169"/>
      <c r="H71" s="169"/>
      <c r="I71" s="169"/>
      <c r="J71" s="169"/>
      <c r="K71" s="169"/>
      <c r="L71" s="169"/>
      <c r="M71" s="210" t="s">
        <v>193</v>
      </c>
      <c r="N71" s="165" t="s">
        <v>203</v>
      </c>
      <c r="O71" s="7"/>
    </row>
    <row r="72" spans="1:15" ht="18" customHeight="1">
      <c r="A72" s="161" t="s">
        <v>54</v>
      </c>
      <c r="B72" s="161"/>
      <c r="C72" s="161"/>
      <c r="D72" s="161"/>
      <c r="E72" s="161"/>
      <c r="F72" s="161"/>
      <c r="G72" s="161"/>
      <c r="H72" s="161"/>
      <c r="I72" s="161"/>
      <c r="J72" s="161"/>
      <c r="K72" s="161"/>
      <c r="L72" s="161"/>
      <c r="M72" s="211"/>
      <c r="N72" s="165"/>
      <c r="O72" s="7"/>
    </row>
    <row r="73" spans="1:15">
      <c r="A73" s="161" t="s">
        <v>9</v>
      </c>
      <c r="B73" s="161"/>
      <c r="C73" s="161"/>
      <c r="D73" s="161"/>
      <c r="E73" s="161"/>
      <c r="F73" s="161"/>
      <c r="G73" s="161"/>
      <c r="H73" s="161"/>
      <c r="I73" s="161"/>
      <c r="J73" s="161"/>
      <c r="K73" s="161"/>
      <c r="L73" s="161"/>
      <c r="M73" s="211"/>
      <c r="N73" s="165"/>
      <c r="O73" s="7"/>
    </row>
    <row r="74" spans="1:15">
      <c r="A74" s="161" t="s">
        <v>86</v>
      </c>
      <c r="B74" s="161"/>
      <c r="C74" s="161"/>
      <c r="D74" s="161"/>
      <c r="E74" s="161"/>
      <c r="F74" s="161"/>
      <c r="G74" s="161"/>
      <c r="H74" s="161"/>
      <c r="I74" s="161"/>
      <c r="J74" s="161"/>
      <c r="K74" s="161"/>
      <c r="L74" s="161"/>
      <c r="M74" s="7"/>
      <c r="N74" s="8"/>
      <c r="O74" s="7"/>
    </row>
    <row r="75" spans="1:15">
      <c r="A75" s="161" t="s">
        <v>100</v>
      </c>
      <c r="B75" s="161"/>
      <c r="C75" s="161"/>
      <c r="D75" s="161"/>
      <c r="E75" s="161"/>
      <c r="F75" s="161"/>
      <c r="G75" s="161"/>
      <c r="H75" s="161"/>
      <c r="I75" s="161"/>
      <c r="J75" s="161"/>
      <c r="K75" s="7"/>
      <c r="L75" s="7"/>
      <c r="M75" s="7"/>
      <c r="N75" s="8"/>
      <c r="O75" s="7"/>
    </row>
    <row r="76" spans="1:15" ht="81" customHeight="1">
      <c r="A76" s="163" t="s">
        <v>87</v>
      </c>
      <c r="B76" s="163" t="s">
        <v>10</v>
      </c>
      <c r="C76" s="163"/>
      <c r="D76" s="163"/>
      <c r="E76" s="163" t="s">
        <v>11</v>
      </c>
      <c r="F76" s="163"/>
      <c r="G76" s="163" t="s">
        <v>12</v>
      </c>
      <c r="H76" s="163"/>
      <c r="I76" s="163"/>
      <c r="J76" s="163" t="s">
        <v>13</v>
      </c>
      <c r="K76" s="163"/>
      <c r="L76" s="163"/>
      <c r="M76" s="187" t="s">
        <v>184</v>
      </c>
      <c r="N76" s="189"/>
      <c r="O76" s="7"/>
    </row>
    <row r="77" spans="1:15" ht="59.25" customHeight="1">
      <c r="A77" s="166"/>
      <c r="B77" s="163"/>
      <c r="C77" s="163"/>
      <c r="D77" s="163"/>
      <c r="E77" s="163"/>
      <c r="F77" s="163"/>
      <c r="G77" s="163" t="s">
        <v>14</v>
      </c>
      <c r="H77" s="163" t="s">
        <v>24</v>
      </c>
      <c r="I77" s="163"/>
      <c r="J77" s="163" t="s">
        <v>226</v>
      </c>
      <c r="K77" s="163" t="s">
        <v>227</v>
      </c>
      <c r="L77" s="163" t="s">
        <v>232</v>
      </c>
      <c r="M77" s="165" t="s">
        <v>185</v>
      </c>
      <c r="N77" s="163" t="s">
        <v>186</v>
      </c>
      <c r="O77" s="7"/>
    </row>
    <row r="78" spans="1:15" ht="56.25">
      <c r="A78" s="166"/>
      <c r="B78" s="9" t="s">
        <v>26</v>
      </c>
      <c r="C78" s="9" t="s">
        <v>27</v>
      </c>
      <c r="D78" s="9" t="s">
        <v>18</v>
      </c>
      <c r="E78" s="9" t="s">
        <v>58</v>
      </c>
      <c r="F78" s="9" t="s">
        <v>18</v>
      </c>
      <c r="G78" s="166"/>
      <c r="H78" s="9" t="s">
        <v>15</v>
      </c>
      <c r="I78" s="9" t="s">
        <v>16</v>
      </c>
      <c r="J78" s="163"/>
      <c r="K78" s="163"/>
      <c r="L78" s="166"/>
      <c r="M78" s="165"/>
      <c r="N78" s="163"/>
      <c r="O78" s="7"/>
    </row>
    <row r="79" spans="1:15">
      <c r="A79" s="9">
        <v>1</v>
      </c>
      <c r="B79" s="9">
        <v>2</v>
      </c>
      <c r="C79" s="9">
        <v>3</v>
      </c>
      <c r="D79" s="9">
        <v>4</v>
      </c>
      <c r="E79" s="9">
        <v>5</v>
      </c>
      <c r="F79" s="9">
        <v>6</v>
      </c>
      <c r="G79" s="9">
        <v>7</v>
      </c>
      <c r="H79" s="9">
        <v>8</v>
      </c>
      <c r="I79" s="9">
        <v>9</v>
      </c>
      <c r="J79" s="9">
        <v>10</v>
      </c>
      <c r="K79" s="9">
        <v>11</v>
      </c>
      <c r="L79" s="9">
        <v>12</v>
      </c>
      <c r="M79" s="53">
        <v>13</v>
      </c>
      <c r="N79" s="53">
        <v>14</v>
      </c>
      <c r="O79" s="7"/>
    </row>
    <row r="80" spans="1:15" ht="126">
      <c r="A80" s="238" t="s">
        <v>108</v>
      </c>
      <c r="B80" s="239" t="s">
        <v>108</v>
      </c>
      <c r="C80" s="239" t="s">
        <v>108</v>
      </c>
      <c r="D80" s="251" t="s">
        <v>18</v>
      </c>
      <c r="E80" s="239" t="s">
        <v>108</v>
      </c>
      <c r="F80" s="251" t="s">
        <v>18</v>
      </c>
      <c r="G80" s="10" t="s">
        <v>103</v>
      </c>
      <c r="H80" s="9" t="s">
        <v>97</v>
      </c>
      <c r="I80" s="9">
        <v>744</v>
      </c>
      <c r="J80" s="9">
        <v>95</v>
      </c>
      <c r="K80" s="43">
        <v>95</v>
      </c>
      <c r="L80" s="43">
        <v>95</v>
      </c>
      <c r="M80" s="53">
        <v>10</v>
      </c>
      <c r="N80" s="76">
        <v>10</v>
      </c>
      <c r="O80" s="7"/>
    </row>
    <row r="81" spans="1:17" ht="252">
      <c r="A81" s="205"/>
      <c r="B81" s="207"/>
      <c r="C81" s="207"/>
      <c r="D81" s="209"/>
      <c r="E81" s="207"/>
      <c r="F81" s="209"/>
      <c r="G81" s="10" t="s">
        <v>104</v>
      </c>
      <c r="H81" s="9" t="s">
        <v>97</v>
      </c>
      <c r="I81" s="9">
        <v>744</v>
      </c>
      <c r="J81" s="9">
        <v>100</v>
      </c>
      <c r="K81" s="43">
        <v>100</v>
      </c>
      <c r="L81" s="43">
        <v>100</v>
      </c>
      <c r="M81" s="53">
        <v>10</v>
      </c>
      <c r="N81" s="53">
        <v>10</v>
      </c>
      <c r="O81" s="7"/>
    </row>
    <row r="82" spans="1:17" ht="18.75" customHeight="1">
      <c r="A82" s="168"/>
      <c r="B82" s="168"/>
      <c r="C82" s="168"/>
      <c r="D82" s="168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</row>
    <row r="83" spans="1:17">
      <c r="A83" s="161" t="s">
        <v>101</v>
      </c>
      <c r="B83" s="161"/>
      <c r="C83" s="161"/>
      <c r="D83" s="161"/>
      <c r="E83" s="161"/>
      <c r="F83" s="161"/>
      <c r="G83" s="161"/>
      <c r="H83" s="161"/>
      <c r="I83" s="161"/>
      <c r="J83" s="161"/>
      <c r="K83" s="7"/>
      <c r="L83" s="7"/>
      <c r="M83" s="7"/>
      <c r="N83" s="7"/>
      <c r="O83" s="7"/>
    </row>
    <row r="84" spans="1:17" ht="123.75" customHeight="1">
      <c r="A84" s="163" t="s">
        <v>87</v>
      </c>
      <c r="B84" s="163" t="s">
        <v>10</v>
      </c>
      <c r="C84" s="163"/>
      <c r="D84" s="163"/>
      <c r="E84" s="163" t="s">
        <v>11</v>
      </c>
      <c r="F84" s="163"/>
      <c r="G84" s="163" t="s">
        <v>21</v>
      </c>
      <c r="H84" s="163"/>
      <c r="I84" s="163"/>
      <c r="J84" s="163" t="s">
        <v>22</v>
      </c>
      <c r="K84" s="163"/>
      <c r="L84" s="163"/>
      <c r="M84" s="163" t="s">
        <v>23</v>
      </c>
      <c r="N84" s="163"/>
      <c r="O84" s="163"/>
      <c r="P84" s="187" t="s">
        <v>184</v>
      </c>
      <c r="Q84" s="189"/>
    </row>
    <row r="85" spans="1:17" ht="63" customHeight="1">
      <c r="A85" s="166"/>
      <c r="B85" s="163"/>
      <c r="C85" s="163"/>
      <c r="D85" s="163"/>
      <c r="E85" s="163"/>
      <c r="F85" s="163"/>
      <c r="G85" s="163" t="s">
        <v>85</v>
      </c>
      <c r="H85" s="163" t="s">
        <v>24</v>
      </c>
      <c r="I85" s="163"/>
      <c r="J85" s="163" t="s">
        <v>226</v>
      </c>
      <c r="K85" s="163" t="s">
        <v>231</v>
      </c>
      <c r="L85" s="163" t="s">
        <v>232</v>
      </c>
      <c r="M85" s="163" t="s">
        <v>230</v>
      </c>
      <c r="N85" s="163" t="s">
        <v>231</v>
      </c>
      <c r="O85" s="163" t="s">
        <v>232</v>
      </c>
      <c r="P85" s="163" t="s">
        <v>185</v>
      </c>
      <c r="Q85" s="163" t="s">
        <v>186</v>
      </c>
    </row>
    <row r="86" spans="1:17" ht="52.5" customHeight="1">
      <c r="A86" s="166"/>
      <c r="B86" s="9" t="s">
        <v>26</v>
      </c>
      <c r="C86" s="9" t="s">
        <v>27</v>
      </c>
      <c r="D86" s="9" t="s">
        <v>18</v>
      </c>
      <c r="E86" s="9" t="s">
        <v>58</v>
      </c>
      <c r="F86" s="9" t="s">
        <v>18</v>
      </c>
      <c r="G86" s="166"/>
      <c r="H86" s="9" t="s">
        <v>29</v>
      </c>
      <c r="I86" s="9" t="s">
        <v>16</v>
      </c>
      <c r="J86" s="163"/>
      <c r="K86" s="166"/>
      <c r="L86" s="166"/>
      <c r="M86" s="166"/>
      <c r="N86" s="166"/>
      <c r="O86" s="166"/>
      <c r="P86" s="163"/>
      <c r="Q86" s="163"/>
    </row>
    <row r="87" spans="1:17">
      <c r="A87" s="18">
        <v>1</v>
      </c>
      <c r="B87" s="18">
        <v>2</v>
      </c>
      <c r="C87" s="18">
        <v>3</v>
      </c>
      <c r="D87" s="9">
        <v>4</v>
      </c>
      <c r="E87" s="9">
        <v>5</v>
      </c>
      <c r="F87" s="9">
        <v>6</v>
      </c>
      <c r="G87" s="9">
        <v>7</v>
      </c>
      <c r="H87" s="9">
        <v>8</v>
      </c>
      <c r="I87" s="9">
        <v>9</v>
      </c>
      <c r="J87" s="9">
        <v>10</v>
      </c>
      <c r="K87" s="9">
        <v>11</v>
      </c>
      <c r="L87" s="9">
        <v>12</v>
      </c>
      <c r="M87" s="9">
        <v>13</v>
      </c>
      <c r="N87" s="9">
        <v>14</v>
      </c>
      <c r="O87" s="9">
        <v>15</v>
      </c>
      <c r="P87" s="71">
        <v>16</v>
      </c>
      <c r="Q87" s="71">
        <v>17</v>
      </c>
    </row>
    <row r="88" spans="1:17" ht="56.25" hidden="1">
      <c r="A88" s="89" t="s">
        <v>204</v>
      </c>
      <c r="B88" s="2" t="s">
        <v>166</v>
      </c>
      <c r="C88" s="2" t="s">
        <v>167</v>
      </c>
      <c r="D88" s="37" t="s">
        <v>18</v>
      </c>
      <c r="E88" s="9" t="s">
        <v>56</v>
      </c>
      <c r="F88" s="11" t="s">
        <v>18</v>
      </c>
      <c r="G88" s="9" t="s">
        <v>59</v>
      </c>
      <c r="H88" s="9" t="s">
        <v>32</v>
      </c>
      <c r="I88" s="3" t="s">
        <v>107</v>
      </c>
      <c r="J88" s="9"/>
      <c r="K88" s="9">
        <f>J88</f>
        <v>0</v>
      </c>
      <c r="L88" s="9">
        <f>J88</f>
        <v>0</v>
      </c>
      <c r="M88" s="16" t="s">
        <v>18</v>
      </c>
      <c r="N88" s="9" t="s">
        <v>18</v>
      </c>
      <c r="O88" s="9" t="s">
        <v>18</v>
      </c>
      <c r="P88" s="71">
        <v>10</v>
      </c>
      <c r="Q88" s="72">
        <f t="shared" ref="Q88:Q89" si="4">J88*0.1</f>
        <v>0</v>
      </c>
    </row>
    <row r="89" spans="1:17" ht="75" hidden="1">
      <c r="A89" s="123" t="s">
        <v>205</v>
      </c>
      <c r="B89" s="2" t="s">
        <v>55</v>
      </c>
      <c r="C89" s="2" t="s">
        <v>167</v>
      </c>
      <c r="D89" s="125" t="s">
        <v>18</v>
      </c>
      <c r="E89" s="124" t="s">
        <v>56</v>
      </c>
      <c r="F89" s="125" t="s">
        <v>18</v>
      </c>
      <c r="G89" s="124" t="s">
        <v>59</v>
      </c>
      <c r="H89" s="124" t="s">
        <v>32</v>
      </c>
      <c r="I89" s="3" t="s">
        <v>107</v>
      </c>
      <c r="J89" s="124"/>
      <c r="K89" s="124">
        <f t="shared" ref="K89:K107" si="5">J89</f>
        <v>0</v>
      </c>
      <c r="L89" s="124">
        <f t="shared" ref="L89:L107" si="6">J89</f>
        <v>0</v>
      </c>
      <c r="M89" s="15" t="s">
        <v>18</v>
      </c>
      <c r="N89" s="124" t="s">
        <v>18</v>
      </c>
      <c r="O89" s="124" t="s">
        <v>18</v>
      </c>
      <c r="P89" s="71">
        <v>10</v>
      </c>
      <c r="Q89" s="72">
        <f t="shared" si="4"/>
        <v>0</v>
      </c>
    </row>
    <row r="90" spans="1:17" ht="37.5">
      <c r="A90" s="90" t="s">
        <v>206</v>
      </c>
      <c r="B90" s="2" t="s">
        <v>20</v>
      </c>
      <c r="C90" s="2" t="s">
        <v>167</v>
      </c>
      <c r="D90" s="37" t="s">
        <v>18</v>
      </c>
      <c r="E90" s="9" t="s">
        <v>56</v>
      </c>
      <c r="F90" s="11" t="s">
        <v>18</v>
      </c>
      <c r="G90" s="9" t="s">
        <v>59</v>
      </c>
      <c r="H90" s="9" t="s">
        <v>32</v>
      </c>
      <c r="I90" s="3" t="s">
        <v>107</v>
      </c>
      <c r="J90" s="119">
        <v>1</v>
      </c>
      <c r="K90" s="39">
        <f t="shared" si="5"/>
        <v>1</v>
      </c>
      <c r="L90" s="39">
        <f t="shared" si="6"/>
        <v>1</v>
      </c>
      <c r="M90" s="16" t="s">
        <v>18</v>
      </c>
      <c r="N90" s="9" t="s">
        <v>18</v>
      </c>
      <c r="O90" s="9" t="s">
        <v>18</v>
      </c>
      <c r="P90" s="71">
        <v>10</v>
      </c>
      <c r="Q90" s="72">
        <f>J90*0.1</f>
        <v>0</v>
      </c>
    </row>
    <row r="91" spans="1:17" ht="93.75">
      <c r="A91" s="123" t="s">
        <v>207</v>
      </c>
      <c r="B91" s="2" t="s">
        <v>168</v>
      </c>
      <c r="C91" s="2" t="s">
        <v>167</v>
      </c>
      <c r="D91" s="120" t="s">
        <v>18</v>
      </c>
      <c r="E91" s="119" t="s">
        <v>56</v>
      </c>
      <c r="F91" s="120" t="s">
        <v>18</v>
      </c>
      <c r="G91" s="119" t="s">
        <v>59</v>
      </c>
      <c r="H91" s="119" t="s">
        <v>32</v>
      </c>
      <c r="I91" s="3" t="s">
        <v>107</v>
      </c>
      <c r="J91" s="119">
        <v>16</v>
      </c>
      <c r="K91" s="119">
        <f t="shared" si="5"/>
        <v>16</v>
      </c>
      <c r="L91" s="119">
        <f t="shared" si="6"/>
        <v>16</v>
      </c>
      <c r="M91" s="16" t="s">
        <v>170</v>
      </c>
      <c r="N91" s="16" t="s">
        <v>170</v>
      </c>
      <c r="O91" s="16" t="s">
        <v>170</v>
      </c>
      <c r="P91" s="71">
        <v>10</v>
      </c>
      <c r="Q91" s="72">
        <f t="shared" ref="Q91:Q109" si="7">J91*0.1</f>
        <v>2</v>
      </c>
    </row>
    <row r="92" spans="1:17" ht="75">
      <c r="A92" s="90" t="s">
        <v>208</v>
      </c>
      <c r="B92" s="2" t="s">
        <v>57</v>
      </c>
      <c r="C92" s="2" t="s">
        <v>167</v>
      </c>
      <c r="D92" s="37" t="s">
        <v>18</v>
      </c>
      <c r="E92" s="9" t="s">
        <v>56</v>
      </c>
      <c r="F92" s="118" t="s">
        <v>462</v>
      </c>
      <c r="G92" s="9" t="s">
        <v>59</v>
      </c>
      <c r="H92" s="9" t="s">
        <v>32</v>
      </c>
      <c r="I92" s="3" t="s">
        <v>107</v>
      </c>
      <c r="J92" s="9">
        <v>35</v>
      </c>
      <c r="K92" s="39">
        <f t="shared" si="5"/>
        <v>35</v>
      </c>
      <c r="L92" s="39">
        <f t="shared" si="6"/>
        <v>35</v>
      </c>
      <c r="M92" s="16" t="s">
        <v>169</v>
      </c>
      <c r="N92" s="16" t="s">
        <v>169</v>
      </c>
      <c r="O92" s="16" t="s">
        <v>169</v>
      </c>
      <c r="P92" s="71">
        <v>10</v>
      </c>
      <c r="Q92" s="72">
        <f t="shared" si="7"/>
        <v>4</v>
      </c>
    </row>
    <row r="93" spans="1:17" ht="93.75" hidden="1">
      <c r="A93" s="89" t="s">
        <v>209</v>
      </c>
      <c r="B93" s="2" t="s">
        <v>166</v>
      </c>
      <c r="C93" s="2" t="s">
        <v>167</v>
      </c>
      <c r="D93" s="37" t="s">
        <v>18</v>
      </c>
      <c r="E93" s="9" t="s">
        <v>88</v>
      </c>
      <c r="F93" s="11" t="s">
        <v>18</v>
      </c>
      <c r="G93" s="9" t="s">
        <v>59</v>
      </c>
      <c r="H93" s="9" t="s">
        <v>32</v>
      </c>
      <c r="I93" s="3" t="s">
        <v>107</v>
      </c>
      <c r="J93" s="9"/>
      <c r="K93" s="39">
        <f t="shared" si="5"/>
        <v>0</v>
      </c>
      <c r="L93" s="39">
        <f t="shared" si="6"/>
        <v>0</v>
      </c>
      <c r="M93" s="16" t="s">
        <v>18</v>
      </c>
      <c r="N93" s="9" t="s">
        <v>18</v>
      </c>
      <c r="O93" s="9" t="s">
        <v>18</v>
      </c>
      <c r="P93" s="71">
        <v>10</v>
      </c>
      <c r="Q93" s="72">
        <f t="shared" si="7"/>
        <v>0</v>
      </c>
    </row>
    <row r="94" spans="1:17" ht="93.75" hidden="1">
      <c r="A94" s="89" t="s">
        <v>210</v>
      </c>
      <c r="B94" s="2" t="s">
        <v>55</v>
      </c>
      <c r="C94" s="2" t="s">
        <v>167</v>
      </c>
      <c r="D94" s="37" t="s">
        <v>18</v>
      </c>
      <c r="E94" s="9" t="s">
        <v>88</v>
      </c>
      <c r="F94" s="11" t="s">
        <v>18</v>
      </c>
      <c r="G94" s="9" t="s">
        <v>59</v>
      </c>
      <c r="H94" s="9" t="s">
        <v>32</v>
      </c>
      <c r="I94" s="3" t="s">
        <v>107</v>
      </c>
      <c r="J94" s="9"/>
      <c r="K94" s="39">
        <f t="shared" si="5"/>
        <v>0</v>
      </c>
      <c r="L94" s="39">
        <f t="shared" si="6"/>
        <v>0</v>
      </c>
      <c r="M94" s="15" t="s">
        <v>18</v>
      </c>
      <c r="N94" s="9" t="s">
        <v>18</v>
      </c>
      <c r="O94" s="9" t="s">
        <v>18</v>
      </c>
      <c r="P94" s="71">
        <v>10</v>
      </c>
      <c r="Q94" s="72">
        <f t="shared" si="7"/>
        <v>0</v>
      </c>
    </row>
    <row r="95" spans="1:17" ht="93.75" hidden="1">
      <c r="A95" s="89" t="s">
        <v>211</v>
      </c>
      <c r="B95" s="2" t="s">
        <v>20</v>
      </c>
      <c r="C95" s="2" t="s">
        <v>167</v>
      </c>
      <c r="D95" s="37" t="s">
        <v>18</v>
      </c>
      <c r="E95" s="9" t="s">
        <v>88</v>
      </c>
      <c r="F95" s="11" t="s">
        <v>18</v>
      </c>
      <c r="G95" s="9" t="s">
        <v>59</v>
      </c>
      <c r="H95" s="9" t="s">
        <v>32</v>
      </c>
      <c r="I95" s="3" t="s">
        <v>107</v>
      </c>
      <c r="J95" s="9"/>
      <c r="K95" s="39">
        <f t="shared" si="5"/>
        <v>0</v>
      </c>
      <c r="L95" s="39">
        <f t="shared" si="6"/>
        <v>0</v>
      </c>
      <c r="M95" s="16" t="s">
        <v>18</v>
      </c>
      <c r="N95" s="9" t="s">
        <v>18</v>
      </c>
      <c r="O95" s="9" t="s">
        <v>18</v>
      </c>
      <c r="P95" s="71">
        <v>10</v>
      </c>
      <c r="Q95" s="72">
        <f t="shared" si="7"/>
        <v>0</v>
      </c>
    </row>
    <row r="96" spans="1:17" ht="93.75" hidden="1">
      <c r="A96" s="89" t="s">
        <v>212</v>
      </c>
      <c r="B96" s="2" t="s">
        <v>168</v>
      </c>
      <c r="C96" s="2" t="s">
        <v>167</v>
      </c>
      <c r="D96" s="37" t="s">
        <v>18</v>
      </c>
      <c r="E96" s="9" t="s">
        <v>88</v>
      </c>
      <c r="F96" s="11" t="s">
        <v>18</v>
      </c>
      <c r="G96" s="9" t="s">
        <v>59</v>
      </c>
      <c r="H96" s="9" t="s">
        <v>32</v>
      </c>
      <c r="I96" s="3" t="s">
        <v>107</v>
      </c>
      <c r="J96" s="9"/>
      <c r="K96" s="39">
        <f t="shared" si="5"/>
        <v>0</v>
      </c>
      <c r="L96" s="39">
        <f t="shared" si="6"/>
        <v>0</v>
      </c>
      <c r="M96" s="16" t="s">
        <v>171</v>
      </c>
      <c r="N96" s="16" t="s">
        <v>171</v>
      </c>
      <c r="O96" s="16" t="s">
        <v>171</v>
      </c>
      <c r="P96" s="71">
        <v>10</v>
      </c>
      <c r="Q96" s="72">
        <f t="shared" si="7"/>
        <v>0</v>
      </c>
    </row>
    <row r="97" spans="1:17" ht="93.75" hidden="1">
      <c r="A97" s="89" t="s">
        <v>213</v>
      </c>
      <c r="B97" s="2" t="s">
        <v>57</v>
      </c>
      <c r="C97" s="2" t="s">
        <v>167</v>
      </c>
      <c r="D97" s="37" t="s">
        <v>18</v>
      </c>
      <c r="E97" s="9" t="s">
        <v>88</v>
      </c>
      <c r="F97" s="11" t="s">
        <v>18</v>
      </c>
      <c r="G97" s="9" t="s">
        <v>59</v>
      </c>
      <c r="H97" s="9" t="s">
        <v>32</v>
      </c>
      <c r="I97" s="3" t="s">
        <v>107</v>
      </c>
      <c r="J97" s="9"/>
      <c r="K97" s="39">
        <f t="shared" si="5"/>
        <v>0</v>
      </c>
      <c r="L97" s="39">
        <f t="shared" si="6"/>
        <v>0</v>
      </c>
      <c r="M97" s="16" t="s">
        <v>172</v>
      </c>
      <c r="N97" s="16" t="s">
        <v>172</v>
      </c>
      <c r="O97" s="16" t="s">
        <v>172</v>
      </c>
      <c r="P97" s="71">
        <v>10</v>
      </c>
      <c r="Q97" s="72">
        <f t="shared" si="7"/>
        <v>0</v>
      </c>
    </row>
    <row r="98" spans="1:17" ht="56.25" hidden="1">
      <c r="A98" s="90" t="s">
        <v>214</v>
      </c>
      <c r="B98" s="2" t="s">
        <v>166</v>
      </c>
      <c r="C98" s="2" t="s">
        <v>173</v>
      </c>
      <c r="D98" s="41" t="s">
        <v>18</v>
      </c>
      <c r="E98" s="40" t="s">
        <v>56</v>
      </c>
      <c r="F98" s="41" t="s">
        <v>18</v>
      </c>
      <c r="G98" s="40" t="s">
        <v>59</v>
      </c>
      <c r="H98" s="40" t="s">
        <v>32</v>
      </c>
      <c r="I98" s="3" t="s">
        <v>107</v>
      </c>
      <c r="J98" s="40"/>
      <c r="K98" s="42">
        <f t="shared" si="5"/>
        <v>0</v>
      </c>
      <c r="L98" s="42">
        <f t="shared" si="6"/>
        <v>0</v>
      </c>
      <c r="M98" s="15" t="s">
        <v>18</v>
      </c>
      <c r="N98" s="40" t="s">
        <v>18</v>
      </c>
      <c r="O98" s="40" t="s">
        <v>18</v>
      </c>
      <c r="P98" s="71">
        <v>10</v>
      </c>
      <c r="Q98" s="72">
        <f t="shared" si="7"/>
        <v>0</v>
      </c>
    </row>
    <row r="99" spans="1:17" ht="75">
      <c r="A99" s="90" t="s">
        <v>215</v>
      </c>
      <c r="B99" s="2" t="s">
        <v>55</v>
      </c>
      <c r="C99" s="2" t="s">
        <v>173</v>
      </c>
      <c r="D99" s="41" t="s">
        <v>18</v>
      </c>
      <c r="E99" s="40" t="s">
        <v>56</v>
      </c>
      <c r="F99" s="41" t="s">
        <v>18</v>
      </c>
      <c r="G99" s="40" t="s">
        <v>59</v>
      </c>
      <c r="H99" s="40" t="s">
        <v>32</v>
      </c>
      <c r="I99" s="3" t="s">
        <v>107</v>
      </c>
      <c r="J99" s="119">
        <v>2</v>
      </c>
      <c r="K99" s="42">
        <f t="shared" si="5"/>
        <v>2</v>
      </c>
      <c r="L99" s="42">
        <f t="shared" si="6"/>
        <v>2</v>
      </c>
      <c r="M99" s="15" t="s">
        <v>18</v>
      </c>
      <c r="N99" s="40" t="s">
        <v>18</v>
      </c>
      <c r="O99" s="40" t="s">
        <v>18</v>
      </c>
      <c r="P99" s="71">
        <v>10</v>
      </c>
      <c r="Q99" s="72">
        <f t="shared" si="7"/>
        <v>0</v>
      </c>
    </row>
    <row r="100" spans="1:17" ht="37.5" hidden="1">
      <c r="A100" s="90" t="s">
        <v>216</v>
      </c>
      <c r="B100" s="2" t="s">
        <v>20</v>
      </c>
      <c r="C100" s="2" t="s">
        <v>173</v>
      </c>
      <c r="D100" s="41" t="s">
        <v>18</v>
      </c>
      <c r="E100" s="40" t="s">
        <v>56</v>
      </c>
      <c r="F100" s="41" t="s">
        <v>18</v>
      </c>
      <c r="G100" s="40" t="s">
        <v>59</v>
      </c>
      <c r="H100" s="40" t="s">
        <v>32</v>
      </c>
      <c r="I100" s="3" t="s">
        <v>107</v>
      </c>
      <c r="J100" s="119"/>
      <c r="K100" s="42">
        <f t="shared" si="5"/>
        <v>0</v>
      </c>
      <c r="L100" s="42">
        <f t="shared" si="6"/>
        <v>0</v>
      </c>
      <c r="M100" s="15" t="s">
        <v>18</v>
      </c>
      <c r="N100" s="40" t="s">
        <v>18</v>
      </c>
      <c r="O100" s="40" t="s">
        <v>18</v>
      </c>
      <c r="P100" s="71">
        <v>10</v>
      </c>
      <c r="Q100" s="72">
        <f t="shared" si="7"/>
        <v>0</v>
      </c>
    </row>
    <row r="101" spans="1:17" ht="93.75">
      <c r="A101" s="123" t="s">
        <v>217</v>
      </c>
      <c r="B101" s="2" t="s">
        <v>168</v>
      </c>
      <c r="C101" s="2" t="s">
        <v>173</v>
      </c>
      <c r="D101" s="120" t="s">
        <v>18</v>
      </c>
      <c r="E101" s="119" t="s">
        <v>56</v>
      </c>
      <c r="F101" s="120" t="s">
        <v>18</v>
      </c>
      <c r="G101" s="119" t="s">
        <v>59</v>
      </c>
      <c r="H101" s="119" t="s">
        <v>32</v>
      </c>
      <c r="I101" s="3" t="s">
        <v>107</v>
      </c>
      <c r="J101" s="119">
        <v>60</v>
      </c>
      <c r="K101" s="119">
        <f t="shared" si="5"/>
        <v>60</v>
      </c>
      <c r="L101" s="119">
        <f t="shared" si="6"/>
        <v>60</v>
      </c>
      <c r="M101" s="16" t="s">
        <v>170</v>
      </c>
      <c r="N101" s="16" t="s">
        <v>170</v>
      </c>
      <c r="O101" s="16" t="s">
        <v>170</v>
      </c>
      <c r="P101" s="71">
        <v>10</v>
      </c>
      <c r="Q101" s="72">
        <f t="shared" si="7"/>
        <v>6</v>
      </c>
    </row>
    <row r="102" spans="1:17" ht="75">
      <c r="A102" s="90" t="s">
        <v>218</v>
      </c>
      <c r="B102" s="2" t="s">
        <v>57</v>
      </c>
      <c r="C102" s="2" t="s">
        <v>173</v>
      </c>
      <c r="D102" s="41" t="s">
        <v>18</v>
      </c>
      <c r="E102" s="40" t="s">
        <v>56</v>
      </c>
      <c r="F102" s="41" t="s">
        <v>18</v>
      </c>
      <c r="G102" s="40" t="s">
        <v>59</v>
      </c>
      <c r="H102" s="40" t="s">
        <v>32</v>
      </c>
      <c r="I102" s="3" t="s">
        <v>107</v>
      </c>
      <c r="J102" s="40">
        <v>232</v>
      </c>
      <c r="K102" s="42">
        <f t="shared" si="5"/>
        <v>232</v>
      </c>
      <c r="L102" s="42">
        <f t="shared" si="6"/>
        <v>232</v>
      </c>
      <c r="M102" s="16" t="s">
        <v>169</v>
      </c>
      <c r="N102" s="16" t="s">
        <v>169</v>
      </c>
      <c r="O102" s="16" t="s">
        <v>169</v>
      </c>
      <c r="P102" s="71">
        <v>10</v>
      </c>
      <c r="Q102" s="72">
        <f t="shared" si="7"/>
        <v>23</v>
      </c>
    </row>
    <row r="103" spans="1:17" ht="93.75" hidden="1">
      <c r="A103" s="82" t="s">
        <v>219</v>
      </c>
      <c r="B103" s="2" t="s">
        <v>166</v>
      </c>
      <c r="C103" s="2" t="s">
        <v>173</v>
      </c>
      <c r="D103" s="41" t="s">
        <v>18</v>
      </c>
      <c r="E103" s="40" t="s">
        <v>88</v>
      </c>
      <c r="F103" s="41" t="s">
        <v>18</v>
      </c>
      <c r="G103" s="40" t="s">
        <v>59</v>
      </c>
      <c r="H103" s="40" t="s">
        <v>32</v>
      </c>
      <c r="I103" s="3" t="s">
        <v>107</v>
      </c>
      <c r="J103" s="40"/>
      <c r="K103" s="42">
        <f t="shared" si="5"/>
        <v>0</v>
      </c>
      <c r="L103" s="42">
        <f t="shared" si="6"/>
        <v>0</v>
      </c>
      <c r="M103" s="15" t="s">
        <v>18</v>
      </c>
      <c r="N103" s="40" t="s">
        <v>18</v>
      </c>
      <c r="O103" s="40" t="s">
        <v>18</v>
      </c>
      <c r="P103" s="71">
        <v>10</v>
      </c>
      <c r="Q103" s="72">
        <f t="shared" si="7"/>
        <v>0</v>
      </c>
    </row>
    <row r="104" spans="1:17" ht="93.75" hidden="1">
      <c r="A104" s="82" t="s">
        <v>220</v>
      </c>
      <c r="B104" s="2" t="s">
        <v>55</v>
      </c>
      <c r="C104" s="2" t="s">
        <v>173</v>
      </c>
      <c r="D104" s="41" t="s">
        <v>18</v>
      </c>
      <c r="E104" s="40" t="s">
        <v>88</v>
      </c>
      <c r="F104" s="41" t="s">
        <v>18</v>
      </c>
      <c r="G104" s="40" t="s">
        <v>59</v>
      </c>
      <c r="H104" s="40" t="s">
        <v>32</v>
      </c>
      <c r="I104" s="3" t="s">
        <v>107</v>
      </c>
      <c r="J104" s="40"/>
      <c r="K104" s="42">
        <f t="shared" si="5"/>
        <v>0</v>
      </c>
      <c r="L104" s="42">
        <f t="shared" si="6"/>
        <v>0</v>
      </c>
      <c r="M104" s="15" t="s">
        <v>18</v>
      </c>
      <c r="N104" s="40" t="s">
        <v>18</v>
      </c>
      <c r="O104" s="40" t="s">
        <v>18</v>
      </c>
      <c r="P104" s="71">
        <v>10</v>
      </c>
      <c r="Q104" s="72">
        <f t="shared" si="7"/>
        <v>0</v>
      </c>
    </row>
    <row r="105" spans="1:17" ht="93.75" hidden="1">
      <c r="A105" s="82" t="s">
        <v>221</v>
      </c>
      <c r="B105" s="2" t="s">
        <v>20</v>
      </c>
      <c r="C105" s="2" t="s">
        <v>173</v>
      </c>
      <c r="D105" s="41" t="s">
        <v>18</v>
      </c>
      <c r="E105" s="40" t="s">
        <v>88</v>
      </c>
      <c r="F105" s="41" t="s">
        <v>18</v>
      </c>
      <c r="G105" s="40" t="s">
        <v>59</v>
      </c>
      <c r="H105" s="40" t="s">
        <v>32</v>
      </c>
      <c r="I105" s="3" t="s">
        <v>107</v>
      </c>
      <c r="J105" s="40"/>
      <c r="K105" s="42">
        <f t="shared" si="5"/>
        <v>0</v>
      </c>
      <c r="L105" s="42">
        <f t="shared" si="6"/>
        <v>0</v>
      </c>
      <c r="M105" s="15" t="s">
        <v>18</v>
      </c>
      <c r="N105" s="40" t="s">
        <v>18</v>
      </c>
      <c r="O105" s="40" t="s">
        <v>18</v>
      </c>
      <c r="P105" s="71">
        <v>10</v>
      </c>
      <c r="Q105" s="72">
        <f t="shared" si="7"/>
        <v>0</v>
      </c>
    </row>
    <row r="106" spans="1:17" ht="93.75" hidden="1">
      <c r="A106" s="82" t="s">
        <v>222</v>
      </c>
      <c r="B106" s="2" t="s">
        <v>168</v>
      </c>
      <c r="C106" s="2" t="s">
        <v>173</v>
      </c>
      <c r="D106" s="41" t="s">
        <v>18</v>
      </c>
      <c r="E106" s="40" t="s">
        <v>88</v>
      </c>
      <c r="F106" s="41" t="s">
        <v>18</v>
      </c>
      <c r="G106" s="40" t="s">
        <v>59</v>
      </c>
      <c r="H106" s="40" t="s">
        <v>32</v>
      </c>
      <c r="I106" s="3" t="s">
        <v>107</v>
      </c>
      <c r="J106" s="40"/>
      <c r="K106" s="42">
        <f t="shared" si="5"/>
        <v>0</v>
      </c>
      <c r="L106" s="42">
        <f t="shared" si="6"/>
        <v>0</v>
      </c>
      <c r="M106" s="16" t="s">
        <v>171</v>
      </c>
      <c r="N106" s="16" t="s">
        <v>171</v>
      </c>
      <c r="O106" s="16" t="s">
        <v>171</v>
      </c>
      <c r="P106" s="71">
        <v>10</v>
      </c>
      <c r="Q106" s="72">
        <f t="shared" si="7"/>
        <v>0</v>
      </c>
    </row>
    <row r="107" spans="1:17" ht="93.75" hidden="1">
      <c r="A107" s="81" t="s">
        <v>223</v>
      </c>
      <c r="B107" s="2" t="s">
        <v>57</v>
      </c>
      <c r="C107" s="2" t="s">
        <v>173</v>
      </c>
      <c r="D107" s="41" t="s">
        <v>18</v>
      </c>
      <c r="E107" s="40" t="s">
        <v>88</v>
      </c>
      <c r="F107" s="41" t="s">
        <v>18</v>
      </c>
      <c r="G107" s="40" t="s">
        <v>59</v>
      </c>
      <c r="H107" s="40" t="s">
        <v>32</v>
      </c>
      <c r="I107" s="3" t="s">
        <v>107</v>
      </c>
      <c r="J107" s="40"/>
      <c r="K107" s="42">
        <f t="shared" si="5"/>
        <v>0</v>
      </c>
      <c r="L107" s="42">
        <f t="shared" si="6"/>
        <v>0</v>
      </c>
      <c r="M107" s="16" t="s">
        <v>172</v>
      </c>
      <c r="N107" s="16" t="s">
        <v>172</v>
      </c>
      <c r="O107" s="16" t="s">
        <v>172</v>
      </c>
      <c r="P107" s="71">
        <v>10</v>
      </c>
      <c r="Q107" s="72">
        <f t="shared" si="7"/>
        <v>0</v>
      </c>
    </row>
    <row r="108" spans="1:17" hidden="1">
      <c r="A108" s="19"/>
      <c r="B108" s="2"/>
      <c r="C108" s="2"/>
      <c r="D108" s="37"/>
      <c r="E108" s="36"/>
      <c r="F108" s="37"/>
      <c r="G108" s="36"/>
      <c r="H108" s="36"/>
      <c r="I108" s="3"/>
      <c r="J108" s="36"/>
      <c r="K108" s="87"/>
      <c r="L108" s="87"/>
      <c r="M108" s="36"/>
      <c r="N108" s="36"/>
      <c r="O108" s="36"/>
      <c r="P108" s="71">
        <v>10</v>
      </c>
      <c r="Q108" s="72">
        <f t="shared" si="7"/>
        <v>0</v>
      </c>
    </row>
    <row r="109" spans="1:17" ht="21.75" customHeight="1">
      <c r="A109" s="12" t="s">
        <v>94</v>
      </c>
      <c r="B109" s="2"/>
      <c r="C109" s="2"/>
      <c r="D109" s="11"/>
      <c r="E109" s="9"/>
      <c r="F109" s="11"/>
      <c r="G109" s="9"/>
      <c r="H109" s="9"/>
      <c r="I109" s="13"/>
      <c r="J109" s="15">
        <f>SUM(J88:J108)</f>
        <v>346</v>
      </c>
      <c r="K109" s="15">
        <f>SUM(K88:K108)</f>
        <v>346</v>
      </c>
      <c r="L109" s="15">
        <f>SUM(L88:L108)</f>
        <v>346</v>
      </c>
      <c r="M109" s="9"/>
      <c r="N109" s="9"/>
      <c r="O109" s="9"/>
      <c r="P109" s="71">
        <v>10</v>
      </c>
      <c r="Q109" s="72">
        <f t="shared" si="7"/>
        <v>35</v>
      </c>
    </row>
    <row r="110" spans="1:17">
      <c r="A110" s="7" t="s">
        <v>33</v>
      </c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</row>
    <row r="111" spans="1:17">
      <c r="A111" s="163" t="s">
        <v>34</v>
      </c>
      <c r="B111" s="163"/>
      <c r="C111" s="163"/>
      <c r="D111" s="163"/>
      <c r="E111" s="163"/>
      <c r="F111" s="164"/>
      <c r="G111" s="164"/>
      <c r="H111" s="164"/>
      <c r="I111" s="164"/>
      <c r="J111" s="164"/>
      <c r="K111" s="164"/>
      <c r="L111" s="7"/>
      <c r="M111" s="7"/>
      <c r="N111" s="7"/>
      <c r="O111" s="7"/>
    </row>
    <row r="112" spans="1:17">
      <c r="A112" s="9" t="s">
        <v>35</v>
      </c>
      <c r="B112" s="9" t="s">
        <v>36</v>
      </c>
      <c r="C112" s="9" t="s">
        <v>37</v>
      </c>
      <c r="D112" s="9" t="s">
        <v>38</v>
      </c>
      <c r="E112" s="163" t="s">
        <v>15</v>
      </c>
      <c r="F112" s="164"/>
      <c r="G112" s="164"/>
      <c r="H112" s="164"/>
      <c r="I112" s="164"/>
      <c r="J112" s="164"/>
      <c r="K112" s="164"/>
      <c r="L112" s="7"/>
      <c r="M112" s="7"/>
      <c r="N112" s="7"/>
      <c r="O112" s="7"/>
    </row>
    <row r="113" spans="1:23">
      <c r="A113" s="9">
        <v>1</v>
      </c>
      <c r="B113" s="9">
        <v>2</v>
      </c>
      <c r="C113" s="9">
        <v>3</v>
      </c>
      <c r="D113" s="9">
        <v>4</v>
      </c>
      <c r="E113" s="163">
        <v>5</v>
      </c>
      <c r="F113" s="164"/>
      <c r="G113" s="164"/>
      <c r="H113" s="164"/>
      <c r="I113" s="164"/>
      <c r="J113" s="164"/>
      <c r="K113" s="164"/>
      <c r="L113" s="7"/>
      <c r="M113" s="7"/>
      <c r="N113" s="7"/>
      <c r="O113" s="7"/>
    </row>
    <row r="114" spans="1:23" ht="75.75" customHeight="1">
      <c r="A114" s="9" t="s">
        <v>60</v>
      </c>
      <c r="B114" s="9" t="s">
        <v>61</v>
      </c>
      <c r="C114" s="17">
        <v>42443</v>
      </c>
      <c r="D114" s="9">
        <v>529</v>
      </c>
      <c r="E114" s="163" t="s">
        <v>162</v>
      </c>
      <c r="F114" s="165"/>
      <c r="G114" s="165"/>
      <c r="H114" s="165"/>
      <c r="I114" s="165"/>
      <c r="J114" s="165"/>
      <c r="K114" s="165"/>
      <c r="L114" s="7"/>
      <c r="M114" s="7"/>
      <c r="N114" s="7"/>
      <c r="O114" s="7"/>
    </row>
    <row r="115" spans="1:23" ht="75.75" customHeight="1">
      <c r="A115" s="21" t="s">
        <v>60</v>
      </c>
      <c r="B115" s="21" t="s">
        <v>61</v>
      </c>
      <c r="C115" s="17">
        <v>42450</v>
      </c>
      <c r="D115" s="21">
        <v>601</v>
      </c>
      <c r="E115" s="201" t="s">
        <v>163</v>
      </c>
      <c r="F115" s="202"/>
      <c r="G115" s="202"/>
      <c r="H115" s="202"/>
      <c r="I115" s="202"/>
      <c r="J115" s="202"/>
      <c r="K115" s="203"/>
      <c r="L115" s="22"/>
      <c r="M115" s="22"/>
      <c r="N115" s="22"/>
      <c r="O115" s="22"/>
    </row>
    <row r="116" spans="1:23">
      <c r="A116" s="161" t="s">
        <v>39</v>
      </c>
      <c r="B116" s="161"/>
      <c r="C116" s="161"/>
      <c r="D116" s="161"/>
      <c r="E116" s="161"/>
      <c r="F116" s="161"/>
      <c r="G116" s="7"/>
      <c r="H116" s="7"/>
      <c r="I116" s="7"/>
      <c r="J116" s="7"/>
      <c r="K116" s="7"/>
      <c r="L116" s="7"/>
      <c r="M116" s="7"/>
      <c r="N116" s="7"/>
      <c r="O116" s="7"/>
    </row>
    <row r="117" spans="1:23">
      <c r="A117" s="198" t="s">
        <v>40</v>
      </c>
      <c r="B117" s="198"/>
      <c r="C117" s="198"/>
      <c r="D117" s="198"/>
      <c r="E117" s="198"/>
      <c r="F117" s="198"/>
      <c r="G117" s="198"/>
      <c r="H117" s="198"/>
      <c r="I117" s="198"/>
      <c r="J117" s="198"/>
      <c r="K117" s="198"/>
      <c r="L117" s="14"/>
      <c r="M117" s="14"/>
      <c r="N117" s="14"/>
      <c r="O117" s="14"/>
    </row>
    <row r="118" spans="1:23" ht="39" customHeight="1">
      <c r="A118" s="199" t="s">
        <v>41</v>
      </c>
      <c r="B118" s="199"/>
      <c r="C118" s="199"/>
      <c r="D118" s="199"/>
      <c r="E118" s="199"/>
      <c r="F118" s="199"/>
      <c r="G118" s="199"/>
      <c r="H118" s="199"/>
      <c r="I118" s="199"/>
      <c r="J118" s="199"/>
      <c r="K118" s="199"/>
      <c r="L118" s="14"/>
      <c r="M118" s="14"/>
      <c r="N118" s="14"/>
      <c r="O118" s="14"/>
    </row>
    <row r="119" spans="1:23" ht="17.25" customHeight="1">
      <c r="A119" s="243" t="s">
        <v>461</v>
      </c>
      <c r="B119" s="243"/>
      <c r="C119" s="243"/>
      <c r="D119" s="243"/>
      <c r="E119" s="243"/>
      <c r="F119" s="243"/>
      <c r="G119" s="243"/>
      <c r="H119" s="243"/>
      <c r="I119" s="243"/>
      <c r="J119" s="243"/>
      <c r="K119" s="243"/>
      <c r="L119" s="14"/>
      <c r="M119" s="14"/>
      <c r="N119" s="14"/>
      <c r="O119" s="14"/>
    </row>
    <row r="120" spans="1:23">
      <c r="A120" s="161" t="s">
        <v>43</v>
      </c>
      <c r="B120" s="161"/>
      <c r="C120" s="161"/>
      <c r="D120" s="161"/>
      <c r="E120" s="161"/>
      <c r="F120" s="161"/>
      <c r="G120" s="161"/>
      <c r="H120" s="161"/>
      <c r="I120" s="161"/>
      <c r="J120" s="7"/>
      <c r="K120" s="7"/>
      <c r="L120" s="7"/>
      <c r="M120" s="7"/>
      <c r="N120" s="7"/>
      <c r="O120" s="7"/>
    </row>
    <row r="121" spans="1:23" ht="18.75" customHeight="1">
      <c r="A121" s="236" t="s">
        <v>44</v>
      </c>
      <c r="B121" s="236"/>
      <c r="C121" s="236"/>
      <c r="D121" s="236"/>
      <c r="E121" s="236" t="s">
        <v>45</v>
      </c>
      <c r="F121" s="236"/>
      <c r="G121" s="236"/>
      <c r="H121" s="236" t="s">
        <v>46</v>
      </c>
      <c r="I121" s="236"/>
      <c r="J121" s="236"/>
      <c r="K121" s="236"/>
      <c r="L121" s="236"/>
      <c r="M121" s="95"/>
      <c r="N121" s="95"/>
      <c r="O121" s="95"/>
      <c r="P121" s="95"/>
    </row>
    <row r="122" spans="1:23">
      <c r="A122" s="237">
        <v>1</v>
      </c>
      <c r="B122" s="237"/>
      <c r="C122" s="237"/>
      <c r="D122" s="237"/>
      <c r="E122" s="240">
        <v>2</v>
      </c>
      <c r="F122" s="241"/>
      <c r="G122" s="242"/>
      <c r="H122" s="236">
        <v>3</v>
      </c>
      <c r="I122" s="236"/>
      <c r="J122" s="236"/>
      <c r="K122" s="236"/>
      <c r="L122" s="236"/>
    </row>
    <row r="123" spans="1:23" ht="62.25" customHeight="1">
      <c r="A123" s="252" t="s">
        <v>448</v>
      </c>
      <c r="B123" s="253"/>
      <c r="C123" s="253"/>
      <c r="D123" s="254"/>
      <c r="E123" s="240" t="s">
        <v>47</v>
      </c>
      <c r="F123" s="241"/>
      <c r="G123" s="242"/>
      <c r="H123" s="240" t="s">
        <v>48</v>
      </c>
      <c r="I123" s="241"/>
      <c r="J123" s="241"/>
      <c r="K123" s="241"/>
      <c r="L123" s="242"/>
    </row>
    <row r="124" spans="1:23" ht="62.25" customHeight="1">
      <c r="A124" s="252" t="s">
        <v>449</v>
      </c>
      <c r="B124" s="253"/>
      <c r="C124" s="253"/>
      <c r="D124" s="254"/>
      <c r="E124" s="240" t="s">
        <v>49</v>
      </c>
      <c r="F124" s="241"/>
      <c r="G124" s="242"/>
      <c r="H124" s="240" t="s">
        <v>50</v>
      </c>
      <c r="I124" s="241"/>
      <c r="J124" s="241"/>
      <c r="K124" s="241"/>
      <c r="L124" s="242"/>
    </row>
    <row r="125" spans="1:23" ht="63" customHeight="1">
      <c r="A125" s="252" t="s">
        <v>448</v>
      </c>
      <c r="B125" s="253"/>
      <c r="C125" s="253"/>
      <c r="D125" s="254"/>
      <c r="E125" s="240" t="s">
        <v>52</v>
      </c>
      <c r="F125" s="241"/>
      <c r="G125" s="242"/>
      <c r="H125" s="240" t="s">
        <v>48</v>
      </c>
      <c r="I125" s="241"/>
      <c r="J125" s="241"/>
      <c r="K125" s="241"/>
      <c r="L125" s="242"/>
    </row>
    <row r="126" spans="1:23" ht="53.25" customHeight="1">
      <c r="A126" s="252" t="s">
        <v>450</v>
      </c>
      <c r="B126" s="253"/>
      <c r="C126" s="253"/>
      <c r="D126" s="254"/>
      <c r="E126" s="240" t="s">
        <v>51</v>
      </c>
      <c r="F126" s="241"/>
      <c r="G126" s="242"/>
      <c r="H126" s="255" t="s">
        <v>188</v>
      </c>
      <c r="I126" s="256"/>
      <c r="J126" s="256"/>
      <c r="K126" s="256"/>
      <c r="L126" s="257"/>
    </row>
    <row r="127" spans="1:23">
      <c r="A127" s="8"/>
      <c r="B127" s="8"/>
      <c r="C127" s="8"/>
      <c r="D127" s="8"/>
      <c r="E127" s="8"/>
      <c r="F127" s="8"/>
      <c r="G127" s="8"/>
      <c r="H127" s="8"/>
      <c r="I127" s="8"/>
      <c r="J127" s="7"/>
      <c r="K127" s="7"/>
      <c r="L127" s="7"/>
      <c r="M127" s="7"/>
      <c r="N127" s="7"/>
      <c r="O127" s="7"/>
    </row>
    <row r="128" spans="1:23" s="101" customFormat="1">
      <c r="A128" s="193" t="s">
        <v>246</v>
      </c>
      <c r="B128" s="194"/>
      <c r="C128" s="194"/>
      <c r="D128" s="194"/>
      <c r="E128" s="194"/>
      <c r="F128" s="194"/>
      <c r="G128" s="194"/>
      <c r="H128" s="194"/>
      <c r="I128" s="194"/>
      <c r="J128" s="194"/>
      <c r="K128" s="194"/>
      <c r="L128" s="194"/>
      <c r="M128" s="194"/>
      <c r="N128" s="194"/>
      <c r="O128" s="194"/>
      <c r="P128" s="98"/>
      <c r="Q128" s="99"/>
      <c r="R128" s="100"/>
      <c r="S128" s="100"/>
      <c r="T128" s="100"/>
      <c r="U128" s="100"/>
      <c r="V128" s="100"/>
      <c r="W128" s="100"/>
    </row>
    <row r="129" spans="1:31" s="101" customFormat="1">
      <c r="A129" s="102"/>
      <c r="B129" s="103"/>
      <c r="C129" s="103"/>
      <c r="D129" s="103"/>
      <c r="E129" s="103"/>
      <c r="F129" s="103"/>
      <c r="G129" s="103"/>
      <c r="H129" s="103"/>
      <c r="I129" s="103"/>
      <c r="J129" s="103"/>
      <c r="K129" s="103"/>
      <c r="L129" s="103"/>
      <c r="M129" s="103"/>
      <c r="N129" s="103"/>
      <c r="O129" s="103"/>
      <c r="P129" s="98"/>
      <c r="Q129" s="99"/>
      <c r="R129" s="100"/>
      <c r="S129" s="100"/>
      <c r="T129" s="100"/>
      <c r="U129" s="100"/>
      <c r="V129" s="100"/>
      <c r="W129" s="100"/>
    </row>
    <row r="130" spans="1:31">
      <c r="A130" s="193" t="s">
        <v>247</v>
      </c>
      <c r="B130" s="193"/>
      <c r="C130" s="193"/>
      <c r="D130" s="193"/>
      <c r="E130" s="193"/>
      <c r="F130" s="193"/>
      <c r="G130" s="193"/>
      <c r="H130" s="193"/>
      <c r="I130" s="193"/>
      <c r="J130" s="193"/>
      <c r="K130" s="193"/>
      <c r="L130" s="193"/>
      <c r="M130" s="195" t="s">
        <v>193</v>
      </c>
      <c r="N130" s="258" t="s">
        <v>18</v>
      </c>
      <c r="O130" s="104"/>
      <c r="P130" s="104"/>
      <c r="Q130" s="105"/>
      <c r="R130" s="105"/>
      <c r="S130" s="105"/>
      <c r="T130" s="105"/>
      <c r="U130" s="105"/>
      <c r="V130" s="105"/>
      <c r="W130" s="105"/>
    </row>
    <row r="131" spans="1:31">
      <c r="A131" s="183" t="s">
        <v>248</v>
      </c>
      <c r="B131" s="183"/>
      <c r="C131" s="183"/>
      <c r="D131" s="183"/>
      <c r="E131" s="183"/>
      <c r="F131" s="183"/>
      <c r="G131" s="183"/>
      <c r="H131" s="183"/>
      <c r="I131" s="183"/>
      <c r="J131" s="183"/>
      <c r="K131" s="183"/>
      <c r="L131" s="183"/>
      <c r="M131" s="196"/>
      <c r="N131" s="258"/>
      <c r="O131" s="104"/>
      <c r="P131" s="104"/>
      <c r="Q131" s="105"/>
      <c r="R131" s="105"/>
      <c r="S131" s="105"/>
      <c r="T131" s="105"/>
      <c r="U131" s="105"/>
      <c r="V131" s="105"/>
      <c r="W131" s="105"/>
    </row>
    <row r="132" spans="1:31">
      <c r="A132" s="104" t="s">
        <v>249</v>
      </c>
      <c r="B132" s="104"/>
      <c r="C132" s="104"/>
      <c r="D132" s="104"/>
      <c r="E132" s="104"/>
      <c r="F132" s="104"/>
      <c r="G132" s="104"/>
      <c r="H132" s="104"/>
      <c r="I132" s="104"/>
      <c r="J132" s="104"/>
      <c r="K132" s="104"/>
      <c r="L132" s="104"/>
      <c r="M132" s="196"/>
      <c r="N132" s="258"/>
      <c r="O132" s="104"/>
      <c r="P132" s="104"/>
      <c r="Q132" s="105"/>
      <c r="R132" s="105"/>
      <c r="S132" s="105"/>
      <c r="T132" s="105"/>
      <c r="U132" s="105"/>
      <c r="V132" s="105"/>
      <c r="W132" s="105"/>
    </row>
    <row r="133" spans="1:31">
      <c r="A133" s="183" t="s">
        <v>250</v>
      </c>
      <c r="B133" s="183"/>
      <c r="C133" s="183"/>
      <c r="D133" s="183"/>
      <c r="E133" s="183"/>
      <c r="F133" s="183"/>
      <c r="G133" s="183"/>
      <c r="H133" s="183"/>
      <c r="I133" s="183"/>
      <c r="J133" s="183"/>
      <c r="K133" s="183"/>
      <c r="L133" s="183"/>
      <c r="M133" s="104"/>
      <c r="N133" s="98"/>
      <c r="O133" s="104"/>
      <c r="P133" s="104"/>
      <c r="Q133" s="105"/>
      <c r="R133" s="105"/>
      <c r="S133" s="105"/>
      <c r="T133" s="105"/>
      <c r="U133" s="105"/>
      <c r="V133" s="105"/>
      <c r="W133" s="105"/>
    </row>
    <row r="134" spans="1:31">
      <c r="A134" s="179" t="s">
        <v>251</v>
      </c>
      <c r="B134" s="179"/>
      <c r="C134" s="179"/>
      <c r="D134" s="179"/>
      <c r="E134" s="179"/>
      <c r="F134" s="179"/>
      <c r="G134" s="179"/>
      <c r="H134" s="179"/>
      <c r="I134" s="179"/>
      <c r="J134" s="179"/>
      <c r="K134" s="104"/>
      <c r="L134" s="104"/>
      <c r="M134" s="104"/>
      <c r="N134" s="98"/>
      <c r="O134" s="104"/>
      <c r="P134" s="104"/>
      <c r="Q134" s="105"/>
      <c r="R134" s="105"/>
      <c r="S134" s="105"/>
      <c r="T134" s="105"/>
      <c r="U134" s="105"/>
      <c r="V134" s="105"/>
      <c r="W134" s="105"/>
    </row>
    <row r="135" spans="1:31" s="101" customFormat="1">
      <c r="A135" s="244" t="s">
        <v>252</v>
      </c>
      <c r="B135" s="244" t="s">
        <v>253</v>
      </c>
      <c r="C135" s="244"/>
      <c r="D135" s="244"/>
      <c r="E135" s="244" t="s">
        <v>254</v>
      </c>
      <c r="F135" s="244"/>
      <c r="G135" s="244" t="s">
        <v>255</v>
      </c>
      <c r="H135" s="244"/>
      <c r="I135" s="244"/>
      <c r="J135" s="244" t="s">
        <v>256</v>
      </c>
      <c r="K135" s="244"/>
      <c r="L135" s="244"/>
      <c r="M135" s="244" t="s">
        <v>257</v>
      </c>
      <c r="N135" s="244"/>
      <c r="O135" s="98"/>
      <c r="P135" s="99"/>
      <c r="Q135" s="100"/>
      <c r="R135" s="100"/>
      <c r="S135" s="100"/>
      <c r="T135" s="100"/>
      <c r="U135" s="100"/>
      <c r="V135" s="100"/>
      <c r="W135" s="100"/>
    </row>
    <row r="136" spans="1:31" s="101" customFormat="1">
      <c r="A136" s="244"/>
      <c r="B136" s="171" t="s">
        <v>258</v>
      </c>
      <c r="C136" s="171" t="s">
        <v>258</v>
      </c>
      <c r="D136" s="171" t="s">
        <v>258</v>
      </c>
      <c r="E136" s="171" t="s">
        <v>258</v>
      </c>
      <c r="F136" s="171" t="s">
        <v>258</v>
      </c>
      <c r="G136" s="244" t="s">
        <v>259</v>
      </c>
      <c r="H136" s="244" t="s">
        <v>260</v>
      </c>
      <c r="I136" s="244"/>
      <c r="J136" s="244" t="s">
        <v>226</v>
      </c>
      <c r="K136" s="244" t="s">
        <v>227</v>
      </c>
      <c r="L136" s="244" t="s">
        <v>261</v>
      </c>
      <c r="M136" s="244" t="s">
        <v>185</v>
      </c>
      <c r="N136" s="244" t="s">
        <v>186</v>
      </c>
      <c r="O136" s="98"/>
      <c r="P136" s="99"/>
      <c r="Q136" s="100"/>
      <c r="R136" s="100"/>
      <c r="S136" s="100"/>
      <c r="T136" s="100"/>
      <c r="U136" s="100"/>
      <c r="V136" s="100"/>
      <c r="W136" s="100"/>
    </row>
    <row r="137" spans="1:31" s="101" customFormat="1" ht="75">
      <c r="A137" s="244"/>
      <c r="B137" s="172"/>
      <c r="C137" s="172"/>
      <c r="D137" s="172"/>
      <c r="E137" s="172"/>
      <c r="F137" s="172"/>
      <c r="G137" s="244"/>
      <c r="H137" s="106" t="s">
        <v>15</v>
      </c>
      <c r="I137" s="107" t="s">
        <v>262</v>
      </c>
      <c r="J137" s="244"/>
      <c r="K137" s="244"/>
      <c r="L137" s="244"/>
      <c r="M137" s="244"/>
      <c r="N137" s="244"/>
      <c r="O137" s="98"/>
      <c r="P137" s="99"/>
      <c r="Q137" s="100"/>
      <c r="R137" s="100"/>
      <c r="S137" s="100"/>
      <c r="T137" s="100"/>
      <c r="U137" s="100"/>
      <c r="V137" s="100"/>
      <c r="W137" s="100"/>
    </row>
    <row r="138" spans="1:31" s="101" customFormat="1">
      <c r="A138" s="106">
        <v>1</v>
      </c>
      <c r="B138" s="106">
        <v>2</v>
      </c>
      <c r="C138" s="106">
        <v>3</v>
      </c>
      <c r="D138" s="106">
        <v>4</v>
      </c>
      <c r="E138" s="106">
        <v>5</v>
      </c>
      <c r="F138" s="106">
        <v>6</v>
      </c>
      <c r="G138" s="106">
        <v>7</v>
      </c>
      <c r="H138" s="106">
        <v>8</v>
      </c>
      <c r="I138" s="106">
        <v>9</v>
      </c>
      <c r="J138" s="106">
        <v>10</v>
      </c>
      <c r="K138" s="106">
        <v>11</v>
      </c>
      <c r="L138" s="106">
        <v>12</v>
      </c>
      <c r="M138" s="106">
        <v>13</v>
      </c>
      <c r="N138" s="106">
        <v>14</v>
      </c>
      <c r="O138" s="98"/>
      <c r="P138" s="99"/>
      <c r="Q138" s="100"/>
      <c r="R138" s="100"/>
      <c r="S138" s="100"/>
      <c r="T138" s="100"/>
      <c r="U138" s="100"/>
      <c r="V138" s="100"/>
      <c r="W138" s="100"/>
    </row>
    <row r="139" spans="1:31" s="101" customFormat="1">
      <c r="A139" s="244" t="s">
        <v>18</v>
      </c>
      <c r="B139" s="244" t="s">
        <v>18</v>
      </c>
      <c r="C139" s="244" t="s">
        <v>18</v>
      </c>
      <c r="D139" s="244" t="s">
        <v>18</v>
      </c>
      <c r="E139" s="244" t="s">
        <v>18</v>
      </c>
      <c r="F139" s="244" t="s">
        <v>18</v>
      </c>
      <c r="G139" s="106" t="s">
        <v>18</v>
      </c>
      <c r="H139" s="106" t="s">
        <v>18</v>
      </c>
      <c r="I139" s="106" t="s">
        <v>18</v>
      </c>
      <c r="J139" s="106" t="s">
        <v>18</v>
      </c>
      <c r="K139" s="106" t="s">
        <v>18</v>
      </c>
      <c r="L139" s="106" t="s">
        <v>18</v>
      </c>
      <c r="M139" s="106" t="s">
        <v>18</v>
      </c>
      <c r="N139" s="106" t="s">
        <v>18</v>
      </c>
      <c r="O139" s="98"/>
      <c r="P139" s="99"/>
      <c r="Q139" s="100"/>
      <c r="R139" s="100"/>
      <c r="S139" s="100"/>
      <c r="T139" s="100"/>
      <c r="U139" s="100"/>
      <c r="V139" s="100"/>
      <c r="W139" s="100"/>
    </row>
    <row r="140" spans="1:31" s="101" customFormat="1">
      <c r="A140" s="244"/>
      <c r="B140" s="244"/>
      <c r="C140" s="244"/>
      <c r="D140" s="244"/>
      <c r="E140" s="244"/>
      <c r="F140" s="244"/>
      <c r="G140" s="106" t="s">
        <v>18</v>
      </c>
      <c r="H140" s="106" t="s">
        <v>18</v>
      </c>
      <c r="I140" s="106" t="s">
        <v>18</v>
      </c>
      <c r="J140" s="106" t="s">
        <v>18</v>
      </c>
      <c r="K140" s="106" t="s">
        <v>18</v>
      </c>
      <c r="L140" s="106" t="s">
        <v>18</v>
      </c>
      <c r="M140" s="106" t="s">
        <v>18</v>
      </c>
      <c r="N140" s="106" t="s">
        <v>18</v>
      </c>
      <c r="O140" s="98"/>
      <c r="P140" s="99"/>
      <c r="Q140" s="100"/>
      <c r="R140" s="100"/>
      <c r="S140" s="100"/>
      <c r="T140" s="100"/>
      <c r="U140" s="100"/>
      <c r="V140" s="100"/>
      <c r="W140" s="100"/>
    </row>
    <row r="141" spans="1:31" s="101" customFormat="1">
      <c r="A141" s="108"/>
      <c r="B141" s="108"/>
      <c r="C141" s="108"/>
      <c r="D141" s="108"/>
      <c r="E141" s="108"/>
      <c r="F141" s="108"/>
      <c r="G141" s="108"/>
      <c r="H141" s="108"/>
      <c r="I141" s="108"/>
      <c r="J141" s="108"/>
      <c r="K141" s="108"/>
      <c r="L141" s="108"/>
      <c r="M141" s="108"/>
      <c r="N141" s="108"/>
      <c r="O141" s="98"/>
      <c r="P141" s="99"/>
      <c r="Q141" s="100"/>
      <c r="R141" s="100"/>
      <c r="S141" s="100"/>
      <c r="T141" s="100"/>
      <c r="U141" s="100"/>
      <c r="V141" s="100"/>
      <c r="W141" s="100"/>
      <c r="X141" s="100"/>
      <c r="Y141" s="100"/>
      <c r="Z141" s="100"/>
      <c r="AA141" s="100"/>
      <c r="AB141" s="100"/>
      <c r="AC141" s="100"/>
      <c r="AD141" s="100"/>
      <c r="AE141" s="100"/>
    </row>
    <row r="142" spans="1:31" s="101" customFormat="1">
      <c r="A142" s="179" t="s">
        <v>263</v>
      </c>
      <c r="B142" s="179"/>
      <c r="C142" s="179"/>
      <c r="D142" s="179"/>
      <c r="E142" s="179"/>
      <c r="F142" s="179"/>
      <c r="G142" s="179"/>
      <c r="H142" s="179"/>
      <c r="I142" s="179"/>
      <c r="J142" s="179"/>
      <c r="K142" s="109"/>
      <c r="L142" s="109"/>
      <c r="M142" s="110"/>
      <c r="N142" s="110"/>
      <c r="O142" s="110"/>
      <c r="P142" s="98"/>
      <c r="Q142" s="99"/>
      <c r="R142" s="100"/>
      <c r="S142" s="100"/>
      <c r="T142" s="100"/>
      <c r="U142" s="100"/>
      <c r="V142" s="100"/>
      <c r="W142" s="100"/>
      <c r="X142" s="100"/>
      <c r="Y142" s="100"/>
      <c r="Z142" s="100"/>
      <c r="AA142" s="100"/>
      <c r="AB142" s="100"/>
      <c r="AC142" s="100"/>
      <c r="AD142" s="100"/>
      <c r="AE142" s="100"/>
    </row>
    <row r="143" spans="1:31" s="101" customFormat="1" ht="114.75" customHeight="1">
      <c r="A143" s="244" t="s">
        <v>252</v>
      </c>
      <c r="B143" s="244" t="s">
        <v>253</v>
      </c>
      <c r="C143" s="244"/>
      <c r="D143" s="244"/>
      <c r="E143" s="244" t="s">
        <v>254</v>
      </c>
      <c r="F143" s="244"/>
      <c r="G143" s="244" t="s">
        <v>264</v>
      </c>
      <c r="H143" s="244"/>
      <c r="I143" s="244"/>
      <c r="J143" s="245" t="s">
        <v>256</v>
      </c>
      <c r="K143" s="246"/>
      <c r="L143" s="247"/>
      <c r="M143" s="248" t="s">
        <v>187</v>
      </c>
      <c r="N143" s="249"/>
      <c r="O143" s="250"/>
      <c r="P143" s="259" t="s">
        <v>257</v>
      </c>
      <c r="Q143" s="259"/>
      <c r="R143" s="100"/>
      <c r="S143" s="100"/>
      <c r="T143" s="100"/>
      <c r="U143" s="100"/>
      <c r="V143" s="100"/>
      <c r="W143" s="100"/>
      <c r="X143" s="100"/>
      <c r="Y143" s="100"/>
      <c r="Z143" s="100"/>
      <c r="AA143" s="100"/>
      <c r="AB143" s="100"/>
      <c r="AC143" s="100"/>
      <c r="AD143" s="100"/>
      <c r="AE143" s="100"/>
    </row>
    <row r="144" spans="1:31" s="101" customFormat="1">
      <c r="A144" s="244"/>
      <c r="B144" s="171" t="s">
        <v>258</v>
      </c>
      <c r="C144" s="171" t="s">
        <v>258</v>
      </c>
      <c r="D144" s="171" t="s">
        <v>258</v>
      </c>
      <c r="E144" s="171" t="s">
        <v>258</v>
      </c>
      <c r="F144" s="171" t="s">
        <v>258</v>
      </c>
      <c r="G144" s="171" t="s">
        <v>259</v>
      </c>
      <c r="H144" s="259" t="s">
        <v>260</v>
      </c>
      <c r="I144" s="259"/>
      <c r="J144" s="171" t="s">
        <v>265</v>
      </c>
      <c r="K144" s="171" t="s">
        <v>266</v>
      </c>
      <c r="L144" s="171" t="s">
        <v>267</v>
      </c>
      <c r="M144" s="171" t="s">
        <v>265</v>
      </c>
      <c r="N144" s="171" t="s">
        <v>266</v>
      </c>
      <c r="O144" s="171" t="s">
        <v>267</v>
      </c>
      <c r="P144" s="244" t="s">
        <v>185</v>
      </c>
      <c r="Q144" s="244" t="s">
        <v>186</v>
      </c>
      <c r="R144" s="100"/>
      <c r="S144" s="100"/>
      <c r="T144" s="100"/>
      <c r="U144" s="100"/>
      <c r="V144" s="100"/>
      <c r="W144" s="100"/>
      <c r="X144" s="100"/>
      <c r="Y144" s="100"/>
      <c r="Z144" s="100"/>
      <c r="AA144" s="100"/>
      <c r="AB144" s="100"/>
      <c r="AC144" s="100"/>
      <c r="AD144" s="100"/>
      <c r="AE144" s="100"/>
    </row>
    <row r="145" spans="1:31" s="101" customFormat="1" ht="75">
      <c r="A145" s="244"/>
      <c r="B145" s="172"/>
      <c r="C145" s="172"/>
      <c r="D145" s="172"/>
      <c r="E145" s="172"/>
      <c r="F145" s="172"/>
      <c r="G145" s="172"/>
      <c r="H145" s="111" t="s">
        <v>15</v>
      </c>
      <c r="I145" s="107" t="s">
        <v>262</v>
      </c>
      <c r="J145" s="172"/>
      <c r="K145" s="172"/>
      <c r="L145" s="172"/>
      <c r="M145" s="172"/>
      <c r="N145" s="172"/>
      <c r="O145" s="172"/>
      <c r="P145" s="244"/>
      <c r="Q145" s="244"/>
      <c r="R145" s="100"/>
      <c r="S145" s="100"/>
      <c r="T145" s="100"/>
      <c r="U145" s="100"/>
      <c r="V145" s="100"/>
      <c r="W145" s="100"/>
      <c r="X145" s="100"/>
      <c r="Y145" s="100"/>
      <c r="Z145" s="100"/>
      <c r="AA145" s="100"/>
      <c r="AB145" s="100"/>
      <c r="AC145" s="100"/>
      <c r="AD145" s="100"/>
      <c r="AE145" s="100"/>
    </row>
    <row r="146" spans="1:31" s="101" customFormat="1">
      <c r="A146" s="106">
        <v>1</v>
      </c>
      <c r="B146" s="106">
        <v>2</v>
      </c>
      <c r="C146" s="106">
        <v>3</v>
      </c>
      <c r="D146" s="112">
        <v>4</v>
      </c>
      <c r="E146" s="106">
        <v>5</v>
      </c>
      <c r="F146" s="106">
        <v>6</v>
      </c>
      <c r="G146" s="113">
        <v>7</v>
      </c>
      <c r="H146" s="106">
        <v>8</v>
      </c>
      <c r="I146" s="106">
        <v>9</v>
      </c>
      <c r="J146" s="106">
        <v>10</v>
      </c>
      <c r="K146" s="106">
        <v>11</v>
      </c>
      <c r="L146" s="106">
        <v>12</v>
      </c>
      <c r="M146" s="106">
        <v>13</v>
      </c>
      <c r="N146" s="106">
        <v>14</v>
      </c>
      <c r="O146" s="106">
        <v>15</v>
      </c>
      <c r="P146" s="106">
        <v>16</v>
      </c>
      <c r="Q146" s="106">
        <v>17</v>
      </c>
      <c r="R146" s="100"/>
      <c r="S146" s="100"/>
      <c r="T146" s="100"/>
      <c r="U146" s="100"/>
      <c r="V146" s="100"/>
      <c r="W146" s="100"/>
      <c r="X146" s="100"/>
      <c r="Y146" s="100"/>
      <c r="Z146" s="100"/>
      <c r="AA146" s="100"/>
      <c r="AB146" s="100"/>
      <c r="AC146" s="100"/>
      <c r="AD146" s="100"/>
      <c r="AE146" s="100"/>
    </row>
    <row r="147" spans="1:31" s="101" customFormat="1">
      <c r="A147" s="260" t="s">
        <v>18</v>
      </c>
      <c r="B147" s="260" t="s">
        <v>18</v>
      </c>
      <c r="C147" s="260" t="s">
        <v>18</v>
      </c>
      <c r="D147" s="171" t="s">
        <v>18</v>
      </c>
      <c r="E147" s="171" t="s">
        <v>18</v>
      </c>
      <c r="F147" s="244" t="s">
        <v>18</v>
      </c>
      <c r="G147" s="106" t="s">
        <v>18</v>
      </c>
      <c r="H147" s="106" t="s">
        <v>18</v>
      </c>
      <c r="I147" s="106" t="s">
        <v>18</v>
      </c>
      <c r="J147" s="106" t="s">
        <v>18</v>
      </c>
      <c r="K147" s="106" t="s">
        <v>18</v>
      </c>
      <c r="L147" s="106" t="s">
        <v>18</v>
      </c>
      <c r="M147" s="106" t="s">
        <v>18</v>
      </c>
      <c r="N147" s="106" t="s">
        <v>18</v>
      </c>
      <c r="O147" s="106" t="s">
        <v>18</v>
      </c>
      <c r="P147" s="106" t="s">
        <v>18</v>
      </c>
      <c r="Q147" s="106" t="s">
        <v>18</v>
      </c>
      <c r="R147" s="100"/>
      <c r="S147" s="100"/>
      <c r="T147" s="100"/>
      <c r="U147" s="100"/>
      <c r="V147" s="100"/>
      <c r="W147" s="100"/>
      <c r="X147" s="100"/>
      <c r="Y147" s="100"/>
      <c r="Z147" s="100"/>
      <c r="AA147" s="100"/>
      <c r="AB147" s="100"/>
      <c r="AC147" s="100"/>
      <c r="AD147" s="100"/>
      <c r="AE147" s="100"/>
    </row>
    <row r="148" spans="1:31" s="101" customFormat="1">
      <c r="A148" s="260"/>
      <c r="B148" s="260"/>
      <c r="C148" s="260"/>
      <c r="D148" s="172"/>
      <c r="E148" s="172"/>
      <c r="F148" s="244"/>
      <c r="G148" s="106" t="s">
        <v>18</v>
      </c>
      <c r="H148" s="106" t="s">
        <v>18</v>
      </c>
      <c r="I148" s="106" t="s">
        <v>18</v>
      </c>
      <c r="J148" s="106" t="s">
        <v>18</v>
      </c>
      <c r="K148" s="106" t="s">
        <v>18</v>
      </c>
      <c r="L148" s="106" t="s">
        <v>18</v>
      </c>
      <c r="M148" s="106" t="s">
        <v>18</v>
      </c>
      <c r="N148" s="106" t="s">
        <v>18</v>
      </c>
      <c r="O148" s="106" t="s">
        <v>18</v>
      </c>
      <c r="P148" s="106" t="s">
        <v>18</v>
      </c>
      <c r="Q148" s="106" t="s">
        <v>18</v>
      </c>
      <c r="R148" s="4"/>
      <c r="S148" s="4"/>
      <c r="T148" s="4"/>
      <c r="U148" s="4"/>
      <c r="V148" s="4"/>
      <c r="W148" s="4"/>
      <c r="X148" s="100"/>
      <c r="Y148" s="100"/>
      <c r="Z148" s="100"/>
      <c r="AA148" s="100"/>
      <c r="AB148" s="100"/>
      <c r="AC148" s="100"/>
      <c r="AD148" s="100"/>
      <c r="AE148" s="100"/>
    </row>
    <row r="149" spans="1:31" s="101" customFormat="1">
      <c r="A149" s="108"/>
      <c r="B149" s="108"/>
      <c r="C149" s="108"/>
      <c r="D149" s="114"/>
      <c r="E149" s="108"/>
      <c r="F149" s="108"/>
      <c r="G149" s="115"/>
      <c r="H149" s="108"/>
      <c r="I149" s="108"/>
      <c r="J149" s="108"/>
      <c r="K149" s="108"/>
      <c r="L149" s="108"/>
      <c r="M149" s="108"/>
      <c r="N149" s="108"/>
      <c r="O149" s="108"/>
      <c r="P149" s="108"/>
      <c r="Q149" s="108"/>
      <c r="R149" s="4"/>
      <c r="S149" s="4"/>
      <c r="T149" s="4"/>
      <c r="U149" s="4"/>
      <c r="V149" s="4"/>
      <c r="W149" s="4"/>
      <c r="X149" s="100"/>
      <c r="Y149" s="100"/>
      <c r="Z149" s="100"/>
      <c r="AA149" s="100"/>
      <c r="AB149" s="100"/>
      <c r="AC149" s="100"/>
      <c r="AD149" s="100"/>
      <c r="AE149" s="100"/>
    </row>
    <row r="150" spans="1:31" s="101" customFormat="1">
      <c r="A150" s="116"/>
      <c r="B150" s="116"/>
      <c r="C150" s="116"/>
      <c r="D150" s="117"/>
      <c r="E150" s="116"/>
      <c r="F150" s="116"/>
      <c r="G150" s="117"/>
      <c r="H150" s="116"/>
      <c r="I150" s="116"/>
      <c r="J150" s="116"/>
      <c r="K150" s="116"/>
      <c r="L150" s="116"/>
      <c r="M150" s="116"/>
      <c r="N150" s="116"/>
      <c r="O150" s="116"/>
      <c r="P150" s="116"/>
      <c r="Q150" s="116"/>
      <c r="R150" s="4"/>
      <c r="S150" s="4"/>
      <c r="T150" s="4"/>
      <c r="U150" s="4"/>
      <c r="V150" s="4"/>
      <c r="W150" s="4"/>
      <c r="X150" s="100"/>
      <c r="Y150" s="100"/>
      <c r="Z150" s="100"/>
      <c r="AA150" s="100"/>
      <c r="AB150" s="100"/>
      <c r="AC150" s="100"/>
      <c r="AD150" s="100"/>
      <c r="AE150" s="100"/>
    </row>
    <row r="151" spans="1:31">
      <c r="A151" s="169" t="s">
        <v>245</v>
      </c>
      <c r="B151" s="170"/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</row>
    <row r="152" spans="1:31">
      <c r="A152" s="161" t="s">
        <v>62</v>
      </c>
      <c r="B152" s="161"/>
      <c r="C152" s="161"/>
      <c r="D152" s="161"/>
      <c r="E152" s="161"/>
      <c r="F152" s="161"/>
      <c r="G152" s="161"/>
      <c r="H152" s="161"/>
      <c r="I152" s="161"/>
      <c r="J152" s="161"/>
      <c r="K152" s="161"/>
      <c r="L152" s="161"/>
      <c r="M152" s="161"/>
      <c r="N152" s="161"/>
      <c r="O152" s="161"/>
    </row>
    <row r="153" spans="1:31">
      <c r="A153" s="167" t="s">
        <v>63</v>
      </c>
      <c r="B153" s="167"/>
      <c r="C153" s="167"/>
      <c r="D153" s="167"/>
      <c r="E153" s="167"/>
      <c r="F153" s="167"/>
      <c r="G153" s="167"/>
      <c r="H153" s="167"/>
      <c r="I153" s="167"/>
      <c r="J153" s="167"/>
      <c r="K153" s="167"/>
      <c r="L153" s="167"/>
      <c r="M153" s="7"/>
      <c r="N153" s="7"/>
      <c r="O153" s="7"/>
    </row>
    <row r="154" spans="1:31">
      <c r="A154" s="167" t="s">
        <v>64</v>
      </c>
      <c r="B154" s="167"/>
      <c r="C154" s="167"/>
      <c r="D154" s="167"/>
      <c r="E154" s="167"/>
      <c r="F154" s="167"/>
      <c r="G154" s="167"/>
      <c r="H154" s="167"/>
      <c r="I154" s="167"/>
      <c r="J154" s="167"/>
      <c r="K154" s="167"/>
      <c r="L154" s="167"/>
      <c r="M154" s="7"/>
      <c r="N154" s="7"/>
      <c r="O154" s="7"/>
    </row>
    <row r="155" spans="1:31" ht="16.5" customHeight="1">
      <c r="A155" s="167" t="s">
        <v>65</v>
      </c>
      <c r="B155" s="167"/>
      <c r="C155" s="167"/>
      <c r="D155" s="167"/>
      <c r="E155" s="167"/>
      <c r="F155" s="167"/>
      <c r="G155" s="167"/>
      <c r="H155" s="167"/>
      <c r="I155" s="167"/>
      <c r="J155" s="167"/>
      <c r="K155" s="167"/>
      <c r="L155" s="167"/>
      <c r="M155" s="7"/>
      <c r="N155" s="7"/>
      <c r="O155" s="7"/>
    </row>
    <row r="156" spans="1:31">
      <c r="A156" s="167" t="s">
        <v>66</v>
      </c>
      <c r="B156" s="167"/>
      <c r="C156" s="167"/>
      <c r="D156" s="167"/>
      <c r="E156" s="167"/>
      <c r="F156" s="167"/>
      <c r="G156" s="167"/>
      <c r="H156" s="167"/>
      <c r="I156" s="167"/>
      <c r="J156" s="167"/>
      <c r="K156" s="167"/>
      <c r="L156" s="167"/>
      <c r="M156" s="7"/>
      <c r="N156" s="7"/>
      <c r="O156" s="7"/>
    </row>
    <row r="157" spans="1:31">
      <c r="A157" s="167" t="s">
        <v>67</v>
      </c>
      <c r="B157" s="167"/>
      <c r="C157" s="167"/>
      <c r="D157" s="167"/>
      <c r="E157" s="167"/>
      <c r="F157" s="167"/>
      <c r="G157" s="167"/>
      <c r="H157" s="167"/>
      <c r="I157" s="167"/>
      <c r="J157" s="167"/>
      <c r="K157" s="167"/>
      <c r="L157" s="167"/>
      <c r="M157" s="7"/>
      <c r="N157" s="7"/>
      <c r="O157" s="7"/>
    </row>
    <row r="158" spans="1:31">
      <c r="A158" s="167" t="s">
        <v>68</v>
      </c>
      <c r="B158" s="167"/>
      <c r="C158" s="167"/>
      <c r="D158" s="167"/>
      <c r="E158" s="167"/>
      <c r="F158" s="167"/>
      <c r="G158" s="167"/>
      <c r="H158" s="167"/>
      <c r="I158" s="167"/>
      <c r="J158" s="167"/>
      <c r="K158" s="167"/>
      <c r="L158" s="167"/>
      <c r="M158" s="7"/>
      <c r="N158" s="7"/>
      <c r="O158" s="7"/>
    </row>
    <row r="159" spans="1:31">
      <c r="A159" s="167" t="s">
        <v>69</v>
      </c>
      <c r="B159" s="167"/>
      <c r="C159" s="167"/>
      <c r="D159" s="167"/>
      <c r="E159" s="167"/>
      <c r="F159" s="167"/>
      <c r="G159" s="167"/>
      <c r="H159" s="167"/>
      <c r="I159" s="167"/>
      <c r="J159" s="167"/>
      <c r="K159" s="167"/>
      <c r="L159" s="167"/>
      <c r="M159" s="7"/>
      <c r="N159" s="7"/>
      <c r="O159" s="7"/>
    </row>
    <row r="160" spans="1:31">
      <c r="A160" s="168" t="s">
        <v>91</v>
      </c>
      <c r="B160" s="168"/>
      <c r="C160" s="168"/>
      <c r="D160" s="168"/>
      <c r="E160" s="168"/>
      <c r="F160" s="168"/>
      <c r="G160" s="168"/>
      <c r="H160" s="168"/>
      <c r="I160" s="168"/>
      <c r="J160" s="168"/>
      <c r="K160" s="168"/>
      <c r="L160" s="168"/>
      <c r="M160" s="168"/>
      <c r="N160" s="168"/>
      <c r="O160" s="168"/>
    </row>
    <row r="161" spans="1:15" ht="60.75" customHeight="1">
      <c r="A161" s="168" t="s">
        <v>164</v>
      </c>
      <c r="B161" s="168"/>
      <c r="C161" s="168"/>
      <c r="D161" s="168"/>
      <c r="E161" s="168"/>
      <c r="F161" s="168"/>
      <c r="G161" s="168"/>
      <c r="H161" s="168"/>
      <c r="I161" s="168"/>
      <c r="J161" s="168"/>
      <c r="K161" s="168"/>
      <c r="L161" s="168"/>
      <c r="M161" s="168"/>
      <c r="N161" s="168"/>
      <c r="O161" s="168"/>
    </row>
    <row r="162" spans="1:15" ht="60.75" customHeight="1">
      <c r="A162" s="168" t="s">
        <v>165</v>
      </c>
      <c r="B162" s="168"/>
      <c r="C162" s="168"/>
      <c r="D162" s="168"/>
      <c r="E162" s="168"/>
      <c r="F162" s="168"/>
      <c r="G162" s="168"/>
      <c r="H162" s="168"/>
      <c r="I162" s="168"/>
      <c r="J162" s="168"/>
      <c r="K162" s="168"/>
      <c r="L162" s="168"/>
      <c r="M162" s="168"/>
      <c r="N162" s="168"/>
      <c r="O162" s="168"/>
    </row>
    <row r="163" spans="1:15">
      <c r="A163" s="161" t="s">
        <v>70</v>
      </c>
      <c r="B163" s="161"/>
      <c r="C163" s="161"/>
      <c r="D163" s="161"/>
      <c r="E163" s="161"/>
      <c r="F163" s="161"/>
      <c r="G163" s="161"/>
      <c r="H163" s="161"/>
      <c r="I163" s="161"/>
      <c r="J163" s="161"/>
      <c r="K163" s="161"/>
      <c r="L163" s="161"/>
      <c r="M163" s="161"/>
      <c r="N163" s="161"/>
      <c r="O163" s="161"/>
    </row>
    <row r="164" spans="1:15">
      <c r="A164" s="9" t="s">
        <v>71</v>
      </c>
      <c r="B164" s="163" t="s">
        <v>72</v>
      </c>
      <c r="C164" s="164"/>
      <c r="D164" s="164"/>
      <c r="E164" s="166" t="s">
        <v>73</v>
      </c>
      <c r="F164" s="164"/>
      <c r="G164" s="164"/>
      <c r="H164" s="164"/>
      <c r="I164" s="164"/>
      <c r="J164" s="164"/>
      <c r="K164" s="164"/>
      <c r="L164" s="164"/>
      <c r="M164" s="7"/>
      <c r="N164" s="7"/>
      <c r="O164" s="7"/>
    </row>
    <row r="165" spans="1:15">
      <c r="A165" s="9">
        <v>1</v>
      </c>
      <c r="B165" s="163">
        <v>2</v>
      </c>
      <c r="C165" s="164"/>
      <c r="D165" s="164"/>
      <c r="E165" s="165">
        <v>3</v>
      </c>
      <c r="F165" s="165"/>
      <c r="G165" s="165"/>
      <c r="H165" s="165"/>
      <c r="I165" s="165"/>
      <c r="J165" s="165"/>
      <c r="K165" s="164"/>
      <c r="L165" s="164"/>
      <c r="M165" s="7"/>
      <c r="N165" s="7"/>
      <c r="O165" s="7"/>
    </row>
    <row r="166" spans="1:15" ht="40.5" customHeight="1">
      <c r="A166" s="9" t="s">
        <v>74</v>
      </c>
      <c r="B166" s="163" t="s">
        <v>239</v>
      </c>
      <c r="C166" s="164"/>
      <c r="D166" s="164"/>
      <c r="E166" s="165" t="s">
        <v>75</v>
      </c>
      <c r="F166" s="165"/>
      <c r="G166" s="165"/>
      <c r="H166" s="165"/>
      <c r="I166" s="165"/>
      <c r="J166" s="165"/>
      <c r="K166" s="165"/>
      <c r="L166" s="165"/>
      <c r="M166" s="7"/>
      <c r="N166" s="7"/>
      <c r="O166" s="7"/>
    </row>
    <row r="167" spans="1:15" ht="42.75" customHeight="1">
      <c r="A167" s="9" t="s">
        <v>76</v>
      </c>
      <c r="B167" s="163" t="s">
        <v>77</v>
      </c>
      <c r="C167" s="166"/>
      <c r="D167" s="166"/>
      <c r="E167" s="165" t="s">
        <v>75</v>
      </c>
      <c r="F167" s="165"/>
      <c r="G167" s="165"/>
      <c r="H167" s="165"/>
      <c r="I167" s="165"/>
      <c r="J167" s="165"/>
      <c r="K167" s="165"/>
      <c r="L167" s="165"/>
      <c r="M167" s="7"/>
      <c r="N167" s="7"/>
      <c r="O167" s="7"/>
    </row>
    <row r="168" spans="1:15" ht="42" customHeight="1">
      <c r="A168" s="9" t="s">
        <v>78</v>
      </c>
      <c r="B168" s="163" t="s">
        <v>194</v>
      </c>
      <c r="C168" s="164"/>
      <c r="D168" s="164"/>
      <c r="E168" s="165" t="s">
        <v>75</v>
      </c>
      <c r="F168" s="165"/>
      <c r="G168" s="165"/>
      <c r="H168" s="165"/>
      <c r="I168" s="165"/>
      <c r="J168" s="165"/>
      <c r="K168" s="165"/>
      <c r="L168" s="165"/>
      <c r="M168" s="7"/>
      <c r="N168" s="7"/>
      <c r="O168" s="7"/>
    </row>
    <row r="169" spans="1:15">
      <c r="A169" s="161" t="s">
        <v>80</v>
      </c>
      <c r="B169" s="161"/>
      <c r="C169" s="161"/>
      <c r="D169" s="161"/>
      <c r="E169" s="161"/>
      <c r="F169" s="161"/>
      <c r="G169" s="161"/>
      <c r="H169" s="161"/>
      <c r="I169" s="161"/>
      <c r="J169" s="161"/>
      <c r="K169" s="161"/>
      <c r="L169" s="161"/>
      <c r="M169" s="161"/>
      <c r="N169" s="161"/>
      <c r="O169" s="161"/>
    </row>
    <row r="170" spans="1:15">
      <c r="A170" s="161" t="s">
        <v>81</v>
      </c>
      <c r="B170" s="161"/>
      <c r="C170" s="161"/>
      <c r="D170" s="161"/>
      <c r="E170" s="161"/>
      <c r="F170" s="161"/>
      <c r="G170" s="161"/>
      <c r="H170" s="161"/>
      <c r="I170" s="161"/>
      <c r="J170" s="161"/>
      <c r="K170" s="161"/>
      <c r="L170" s="161"/>
      <c r="M170" s="161"/>
      <c r="N170" s="161"/>
      <c r="O170" s="161"/>
    </row>
    <row r="171" spans="1:15">
      <c r="A171" s="161" t="s">
        <v>82</v>
      </c>
      <c r="B171" s="161"/>
      <c r="C171" s="161"/>
      <c r="D171" s="161"/>
      <c r="E171" s="161"/>
      <c r="F171" s="161"/>
      <c r="G171" s="161"/>
      <c r="H171" s="161"/>
      <c r="I171" s="161"/>
      <c r="J171" s="161"/>
      <c r="K171" s="161"/>
      <c r="L171" s="161"/>
      <c r="M171" s="161"/>
      <c r="N171" s="161"/>
      <c r="O171" s="161"/>
    </row>
    <row r="172" spans="1:15">
      <c r="A172" s="161" t="s">
        <v>190</v>
      </c>
      <c r="B172" s="161"/>
      <c r="C172" s="161"/>
      <c r="D172" s="161"/>
      <c r="E172" s="161"/>
      <c r="F172" s="161"/>
      <c r="G172" s="161"/>
      <c r="H172" s="161"/>
      <c r="I172" s="161"/>
      <c r="J172" s="161"/>
      <c r="K172" s="161"/>
      <c r="L172" s="161"/>
      <c r="M172" s="161"/>
      <c r="N172" s="161"/>
      <c r="O172" s="161"/>
    </row>
    <row r="173" spans="1:15" ht="21" customHeight="1">
      <c r="A173" s="162" t="s">
        <v>92</v>
      </c>
      <c r="B173" s="162"/>
      <c r="C173" s="162"/>
      <c r="D173" s="162"/>
      <c r="E173" s="162"/>
      <c r="F173" s="162"/>
      <c r="G173" s="162"/>
      <c r="H173" s="162"/>
      <c r="I173" s="162"/>
      <c r="J173" s="162"/>
      <c r="K173" s="162"/>
      <c r="L173" s="162"/>
      <c r="M173" s="162"/>
      <c r="N173" s="162"/>
      <c r="O173" s="162"/>
    </row>
    <row r="174" spans="1:15" ht="62.25" customHeight="1">
      <c r="A174" s="162" t="s">
        <v>93</v>
      </c>
      <c r="B174" s="162"/>
      <c r="C174" s="162"/>
      <c r="D174" s="162"/>
      <c r="E174" s="162"/>
      <c r="F174" s="162"/>
      <c r="G174" s="162"/>
      <c r="H174" s="162"/>
      <c r="I174" s="162"/>
      <c r="J174" s="162"/>
      <c r="K174" s="162"/>
      <c r="L174" s="162"/>
      <c r="M174" s="162"/>
      <c r="N174" s="162"/>
      <c r="O174" s="162"/>
    </row>
    <row r="175" spans="1:15">
      <c r="A175" s="160" t="s">
        <v>83</v>
      </c>
      <c r="B175" s="160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</row>
    <row r="176" spans="1:15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</row>
    <row r="177" spans="1:15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</row>
    <row r="178" spans="1:15">
      <c r="A178" s="46" t="s">
        <v>178</v>
      </c>
      <c r="B178" s="7"/>
      <c r="C178" s="7"/>
      <c r="D178" s="7"/>
      <c r="E178" s="7"/>
      <c r="F178" s="7"/>
      <c r="G178" s="7"/>
      <c r="H178" s="7"/>
      <c r="I178" s="7"/>
      <c r="J178" s="7"/>
      <c r="K178" s="7" t="s">
        <v>84</v>
      </c>
      <c r="L178" s="7"/>
      <c r="M178" s="7"/>
      <c r="N178" s="7"/>
      <c r="O178" s="7"/>
    </row>
    <row r="179" spans="1:15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</row>
    <row r="180" spans="1:15">
      <c r="A180" s="23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</row>
  </sheetData>
  <mergeCells count="267">
    <mergeCell ref="A147:A148"/>
    <mergeCell ref="B147:B148"/>
    <mergeCell ref="C147:C148"/>
    <mergeCell ref="D147:D148"/>
    <mergeCell ref="E147:E148"/>
    <mergeCell ref="F147:F148"/>
    <mergeCell ref="A121:D121"/>
    <mergeCell ref="E121:G121"/>
    <mergeCell ref="H121:L121"/>
    <mergeCell ref="A122:D122"/>
    <mergeCell ref="E122:G122"/>
    <mergeCell ref="H122:L122"/>
    <mergeCell ref="A123:D123"/>
    <mergeCell ref="E123:G123"/>
    <mergeCell ref="H123:L123"/>
    <mergeCell ref="A124:D124"/>
    <mergeCell ref="E124:G124"/>
    <mergeCell ref="H124:L124"/>
    <mergeCell ref="A125:D125"/>
    <mergeCell ref="E125:G125"/>
    <mergeCell ref="H125:L125"/>
    <mergeCell ref="A126:D126"/>
    <mergeCell ref="E126:G126"/>
    <mergeCell ref="H126:L126"/>
    <mergeCell ref="A143:A145"/>
    <mergeCell ref="B143:D143"/>
    <mergeCell ref="E143:F143"/>
    <mergeCell ref="G143:I143"/>
    <mergeCell ref="J143:L143"/>
    <mergeCell ref="M143:O143"/>
    <mergeCell ref="P143:Q143"/>
    <mergeCell ref="B144:B145"/>
    <mergeCell ref="C144:C145"/>
    <mergeCell ref="D144:D145"/>
    <mergeCell ref="E144:E145"/>
    <mergeCell ref="F144:F145"/>
    <mergeCell ref="G144:G145"/>
    <mergeCell ref="H144:I144"/>
    <mergeCell ref="J144:J145"/>
    <mergeCell ref="K144:K145"/>
    <mergeCell ref="L144:L145"/>
    <mergeCell ref="M144:M145"/>
    <mergeCell ref="N144:N145"/>
    <mergeCell ref="O144:O145"/>
    <mergeCell ref="P144:P145"/>
    <mergeCell ref="Q144:Q145"/>
    <mergeCell ref="M136:M137"/>
    <mergeCell ref="N136:N137"/>
    <mergeCell ref="A139:A140"/>
    <mergeCell ref="B139:B140"/>
    <mergeCell ref="C139:C140"/>
    <mergeCell ref="D139:D140"/>
    <mergeCell ref="E139:E140"/>
    <mergeCell ref="F139:F140"/>
    <mergeCell ref="A142:J142"/>
    <mergeCell ref="B80:B81"/>
    <mergeCell ref="C80:C81"/>
    <mergeCell ref="D80:D81"/>
    <mergeCell ref="E80:E81"/>
    <mergeCell ref="F80:F81"/>
    <mergeCell ref="A80:A81"/>
    <mergeCell ref="A37:O37"/>
    <mergeCell ref="A38:J38"/>
    <mergeCell ref="A39:A41"/>
    <mergeCell ref="B39:D40"/>
    <mergeCell ref="E39:F40"/>
    <mergeCell ref="G39:I39"/>
    <mergeCell ref="J39:L39"/>
    <mergeCell ref="M39:O39"/>
    <mergeCell ref="G40:G41"/>
    <mergeCell ref="H40:I40"/>
    <mergeCell ref="A53:O53"/>
    <mergeCell ref="A54:O54"/>
    <mergeCell ref="A55:K55"/>
    <mergeCell ref="E56:K56"/>
    <mergeCell ref="E57:K57"/>
    <mergeCell ref="E58:K58"/>
    <mergeCell ref="J40:J41"/>
    <mergeCell ref="K40:K41"/>
    <mergeCell ref="A3:O3"/>
    <mergeCell ref="K8:M8"/>
    <mergeCell ref="N8:O8"/>
    <mergeCell ref="A10:J10"/>
    <mergeCell ref="K10:M10"/>
    <mergeCell ref="N10:O10"/>
    <mergeCell ref="A35:A36"/>
    <mergeCell ref="B35:B36"/>
    <mergeCell ref="C35:C36"/>
    <mergeCell ref="D35:D36"/>
    <mergeCell ref="E35:E36"/>
    <mergeCell ref="F35:F36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L40:L41"/>
    <mergeCell ref="M40:M41"/>
    <mergeCell ref="N40:N41"/>
    <mergeCell ref="A59:F59"/>
    <mergeCell ref="A60:K60"/>
    <mergeCell ref="A61:K61"/>
    <mergeCell ref="A62:K62"/>
    <mergeCell ref="A63:I63"/>
    <mergeCell ref="A64:D64"/>
    <mergeCell ref="E64:G64"/>
    <mergeCell ref="H64:L64"/>
    <mergeCell ref="A65:D65"/>
    <mergeCell ref="E65:G65"/>
    <mergeCell ref="H65:L65"/>
    <mergeCell ref="A66:D66"/>
    <mergeCell ref="A72:L72"/>
    <mergeCell ref="A73:L73"/>
    <mergeCell ref="A74:L74"/>
    <mergeCell ref="A75:J75"/>
    <mergeCell ref="A71:L71"/>
    <mergeCell ref="E66:G66"/>
    <mergeCell ref="H66:L66"/>
    <mergeCell ref="A67:D67"/>
    <mergeCell ref="E67:G67"/>
    <mergeCell ref="H67:L67"/>
    <mergeCell ref="A68:D68"/>
    <mergeCell ref="E68:G68"/>
    <mergeCell ref="H68:L68"/>
    <mergeCell ref="A69:D69"/>
    <mergeCell ref="E69:G69"/>
    <mergeCell ref="H69:L69"/>
    <mergeCell ref="A76:A78"/>
    <mergeCell ref="B76:D77"/>
    <mergeCell ref="E76:F77"/>
    <mergeCell ref="G76:I76"/>
    <mergeCell ref="J76:L76"/>
    <mergeCell ref="G77:G78"/>
    <mergeCell ref="H77:I77"/>
    <mergeCell ref="J77:J78"/>
    <mergeCell ref="K77:K78"/>
    <mergeCell ref="L77:L78"/>
    <mergeCell ref="J85:J86"/>
    <mergeCell ref="K85:K86"/>
    <mergeCell ref="L85:L86"/>
    <mergeCell ref="M85:M86"/>
    <mergeCell ref="N85:N86"/>
    <mergeCell ref="O85:O86"/>
    <mergeCell ref="A82:O82"/>
    <mergeCell ref="A83:J83"/>
    <mergeCell ref="A84:A86"/>
    <mergeCell ref="B84:D85"/>
    <mergeCell ref="E84:F85"/>
    <mergeCell ref="G84:I84"/>
    <mergeCell ref="J84:L84"/>
    <mergeCell ref="M84:O84"/>
    <mergeCell ref="G85:G86"/>
    <mergeCell ref="H85:I85"/>
    <mergeCell ref="E114:K114"/>
    <mergeCell ref="A116:F116"/>
    <mergeCell ref="A117:K117"/>
    <mergeCell ref="A118:K118"/>
    <mergeCell ref="A119:K119"/>
    <mergeCell ref="A120:I120"/>
    <mergeCell ref="A111:K111"/>
    <mergeCell ref="E112:K112"/>
    <mergeCell ref="E113:K113"/>
    <mergeCell ref="E115:K115"/>
    <mergeCell ref="A151:O151"/>
    <mergeCell ref="A128:O128"/>
    <mergeCell ref="A130:L130"/>
    <mergeCell ref="M130:M132"/>
    <mergeCell ref="N130:N132"/>
    <mergeCell ref="A131:L131"/>
    <mergeCell ref="A133:L133"/>
    <mergeCell ref="A134:J134"/>
    <mergeCell ref="A135:A137"/>
    <mergeCell ref="B135:D135"/>
    <mergeCell ref="E135:F135"/>
    <mergeCell ref="G135:I135"/>
    <mergeCell ref="J135:L135"/>
    <mergeCell ref="M135:N135"/>
    <mergeCell ref="B136:B137"/>
    <mergeCell ref="C136:C137"/>
    <mergeCell ref="D136:D137"/>
    <mergeCell ref="E136:E137"/>
    <mergeCell ref="F136:F137"/>
    <mergeCell ref="G136:G137"/>
    <mergeCell ref="H136:I136"/>
    <mergeCell ref="J136:J137"/>
    <mergeCell ref="K136:K137"/>
    <mergeCell ref="L136:L137"/>
    <mergeCell ref="A158:L158"/>
    <mergeCell ref="A159:L159"/>
    <mergeCell ref="A160:O160"/>
    <mergeCell ref="A161:O161"/>
    <mergeCell ref="A163:O163"/>
    <mergeCell ref="B164:D164"/>
    <mergeCell ref="E164:L164"/>
    <mergeCell ref="A152:O152"/>
    <mergeCell ref="A153:L153"/>
    <mergeCell ref="A154:L154"/>
    <mergeCell ref="A155:L155"/>
    <mergeCell ref="A156:L156"/>
    <mergeCell ref="A157:L157"/>
    <mergeCell ref="A162:O162"/>
    <mergeCell ref="A174:O174"/>
    <mergeCell ref="A175:O175"/>
    <mergeCell ref="B168:D168"/>
    <mergeCell ref="E168:L168"/>
    <mergeCell ref="A169:O169"/>
    <mergeCell ref="A170:O170"/>
    <mergeCell ref="A171:O171"/>
    <mergeCell ref="A173:O173"/>
    <mergeCell ref="B165:D165"/>
    <mergeCell ref="E165:L165"/>
    <mergeCell ref="B166:D166"/>
    <mergeCell ref="E166:L166"/>
    <mergeCell ref="B167:D167"/>
    <mergeCell ref="E167:L167"/>
    <mergeCell ref="A172:O172"/>
    <mergeCell ref="P84:Q84"/>
    <mergeCell ref="P85:P86"/>
    <mergeCell ref="Q85:Q86"/>
    <mergeCell ref="M31:N31"/>
    <mergeCell ref="M32:M33"/>
    <mergeCell ref="N32:N33"/>
    <mergeCell ref="M76:N76"/>
    <mergeCell ref="M77:M78"/>
    <mergeCell ref="N77:N78"/>
    <mergeCell ref="P39:Q39"/>
    <mergeCell ref="P40:P41"/>
    <mergeCell ref="Q40:Q41"/>
    <mergeCell ref="M71:M73"/>
    <mergeCell ref="N71:N73"/>
    <mergeCell ref="O40:O41"/>
  </mergeCells>
  <hyperlinks>
    <hyperlink ref="M143" location="sub_777" display="sub_777"/>
    <hyperlink ref="P143" location="sub_666" display="sub_666"/>
  </hyperlinks>
  <pageMargins left="0.55118110236220474" right="0.31496062992125984" top="0.35433070866141736" bottom="0.35433070866141736" header="0.31496062992125984" footer="0.31496062992125984"/>
  <pageSetup paperSize="9" scale="48" fitToHeight="0" orientation="landscape" r:id="rId1"/>
  <rowBreaks count="3" manualBreakCount="3">
    <brk id="26" max="16" man="1"/>
    <brk id="39" max="16" man="1"/>
    <brk id="76" max="16" man="1"/>
  </rowBreaks>
</worksheet>
</file>

<file path=xl/worksheets/sheet53.xml><?xml version="1.0" encoding="utf-8"?>
<worksheet xmlns="http://schemas.openxmlformats.org/spreadsheetml/2006/main" xmlns:r="http://schemas.openxmlformats.org/officeDocument/2006/relationships">
  <sheetPr codeName="Лист53"/>
  <dimension ref="A1:AE180"/>
  <sheetViews>
    <sheetView view="pageBreakPreview" topLeftCell="A40" zoomScale="80" zoomScaleNormal="70" zoomScaleSheetLayoutView="80" workbookViewId="0">
      <selection activeCell="J109" sqref="J109"/>
    </sheetView>
  </sheetViews>
  <sheetFormatPr defaultRowHeight="18.75"/>
  <cols>
    <col min="1" max="1" width="28.7109375" style="4" customWidth="1"/>
    <col min="2" max="2" width="22.42578125" style="4" customWidth="1"/>
    <col min="3" max="3" width="19.42578125" style="4" customWidth="1"/>
    <col min="4" max="4" width="11.7109375" style="4" customWidth="1"/>
    <col min="5" max="5" width="17.42578125" style="4" customWidth="1"/>
    <col min="6" max="6" width="17.5703125" style="4" customWidth="1"/>
    <col min="7" max="7" width="21.5703125" style="4" customWidth="1"/>
    <col min="8" max="8" width="11.42578125" style="4" customWidth="1"/>
    <col min="9" max="9" width="7.140625" style="4" customWidth="1"/>
    <col min="10" max="11" width="12.140625" style="4" customWidth="1"/>
    <col min="12" max="12" width="11.42578125" style="4" customWidth="1"/>
    <col min="13" max="13" width="15.28515625" style="4" customWidth="1"/>
    <col min="14" max="14" width="12.7109375" style="4" customWidth="1"/>
    <col min="15" max="15" width="12.4257812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4" t="s">
        <v>539</v>
      </c>
    </row>
    <row r="2" spans="1:15">
      <c r="L2" s="4" t="s">
        <v>485</v>
      </c>
    </row>
    <row r="3" spans="1:15" ht="35.25" customHeight="1">
      <c r="A3" s="228" t="s">
        <v>465</v>
      </c>
      <c r="B3" s="229"/>
      <c r="C3" s="229"/>
      <c r="D3" s="229"/>
      <c r="E3" s="229"/>
      <c r="F3" s="229"/>
      <c r="G3" s="229"/>
      <c r="H3" s="229"/>
      <c r="I3" s="229"/>
      <c r="J3" s="229"/>
      <c r="K3" s="229"/>
      <c r="L3" s="229"/>
      <c r="M3" s="229"/>
      <c r="N3" s="229"/>
      <c r="O3" s="229"/>
    </row>
    <row r="4" spans="1:15" ht="30.75" customHeight="1">
      <c r="A4" s="230" t="s">
        <v>225</v>
      </c>
      <c r="B4" s="231"/>
      <c r="C4" s="231"/>
      <c r="D4" s="231"/>
      <c r="E4" s="231"/>
      <c r="F4" s="231"/>
      <c r="G4" s="231"/>
      <c r="H4" s="231"/>
      <c r="I4" s="231"/>
      <c r="J4" s="231"/>
      <c r="K4" s="231"/>
      <c r="L4" s="231"/>
      <c r="M4" s="231"/>
      <c r="N4" s="231"/>
      <c r="O4" s="231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232" t="s">
        <v>3</v>
      </c>
      <c r="O5" s="233"/>
    </row>
    <row r="6" spans="1:15" ht="18.75" customHeight="1">
      <c r="A6" s="212"/>
      <c r="B6" s="212"/>
      <c r="C6" s="212"/>
      <c r="D6" s="212"/>
      <c r="E6" s="212"/>
      <c r="F6" s="212"/>
      <c r="G6" s="212"/>
      <c r="H6" s="212"/>
      <c r="I6" s="212"/>
      <c r="J6" s="212"/>
      <c r="K6" s="222" t="s">
        <v>4</v>
      </c>
      <c r="L6" s="222"/>
      <c r="M6" s="223"/>
      <c r="N6" s="234" t="s">
        <v>5</v>
      </c>
      <c r="O6" s="235"/>
    </row>
    <row r="7" spans="1:15" ht="18.75" customHeight="1">
      <c r="A7" s="212"/>
      <c r="B7" s="212"/>
      <c r="C7" s="212"/>
      <c r="D7" s="212"/>
      <c r="E7" s="212"/>
      <c r="F7" s="212"/>
      <c r="G7" s="212"/>
      <c r="H7" s="212"/>
      <c r="I7" s="212"/>
      <c r="J7" s="212"/>
      <c r="K7" s="222" t="s">
        <v>179</v>
      </c>
      <c r="L7" s="222"/>
      <c r="M7" s="223"/>
      <c r="N7" s="224" t="s">
        <v>483</v>
      </c>
      <c r="O7" s="225"/>
    </row>
    <row r="8" spans="1:15">
      <c r="A8" s="70"/>
      <c r="B8" s="8"/>
      <c r="C8" s="8"/>
      <c r="D8" s="8"/>
      <c r="E8" s="8"/>
      <c r="F8" s="8"/>
      <c r="G8" s="8"/>
      <c r="H8" s="8"/>
      <c r="I8" s="8"/>
      <c r="J8" s="8"/>
      <c r="K8" s="222" t="s">
        <v>180</v>
      </c>
      <c r="L8" s="222"/>
      <c r="M8" s="223"/>
      <c r="N8" s="224" t="s">
        <v>224</v>
      </c>
      <c r="O8" s="225"/>
    </row>
    <row r="9" spans="1:15">
      <c r="A9" s="70"/>
      <c r="B9" s="8"/>
      <c r="C9" s="8"/>
      <c r="D9" s="8"/>
      <c r="E9" s="8"/>
      <c r="F9" s="8"/>
      <c r="G9" s="8"/>
      <c r="H9" s="8"/>
      <c r="I9" s="8"/>
      <c r="J9" s="8"/>
      <c r="K9" s="48"/>
      <c r="L9" s="48"/>
      <c r="M9" s="49" t="s">
        <v>183</v>
      </c>
      <c r="N9" s="50"/>
      <c r="O9" s="51"/>
    </row>
    <row r="10" spans="1:15" ht="18.75" customHeight="1">
      <c r="A10" s="212"/>
      <c r="B10" s="212"/>
      <c r="C10" s="212"/>
      <c r="D10" s="212"/>
      <c r="E10" s="212"/>
      <c r="F10" s="212"/>
      <c r="G10" s="212"/>
      <c r="H10" s="212"/>
      <c r="I10" s="212"/>
      <c r="J10" s="212"/>
      <c r="K10" s="222" t="s">
        <v>181</v>
      </c>
      <c r="L10" s="222"/>
      <c r="M10" s="223"/>
      <c r="N10" s="224" t="s">
        <v>159</v>
      </c>
      <c r="O10" s="225"/>
    </row>
    <row r="11" spans="1:15" ht="18.75" customHeight="1">
      <c r="A11" s="212"/>
      <c r="B11" s="212"/>
      <c r="C11" s="212"/>
      <c r="D11" s="212"/>
      <c r="E11" s="212"/>
      <c r="F11" s="212"/>
      <c r="G11" s="212"/>
      <c r="H11" s="212"/>
      <c r="I11" s="212"/>
      <c r="J11" s="212"/>
      <c r="K11" s="222" t="s">
        <v>182</v>
      </c>
      <c r="L11" s="222"/>
      <c r="M11" s="223"/>
      <c r="N11" s="224" t="s">
        <v>160</v>
      </c>
      <c r="O11" s="225"/>
    </row>
    <row r="12" spans="1:15">
      <c r="A12" s="52"/>
      <c r="B12" s="67"/>
      <c r="C12" s="67"/>
      <c r="D12" s="67"/>
      <c r="E12" s="67"/>
      <c r="F12" s="67"/>
      <c r="G12" s="67"/>
      <c r="H12" s="67"/>
      <c r="I12" s="67"/>
      <c r="J12" s="67"/>
      <c r="K12" s="226"/>
      <c r="L12" s="226"/>
      <c r="M12" s="227"/>
      <c r="N12" s="224"/>
      <c r="O12" s="225"/>
    </row>
    <row r="13" spans="1:15">
      <c r="A13" s="52"/>
      <c r="B13" s="67"/>
      <c r="C13" s="67"/>
      <c r="D13" s="67"/>
      <c r="E13" s="67"/>
      <c r="F13" s="67"/>
      <c r="G13" s="67"/>
      <c r="H13" s="67"/>
      <c r="I13" s="67"/>
      <c r="J13" s="67"/>
      <c r="K13" s="54"/>
      <c r="L13" s="54"/>
      <c r="M13" s="68"/>
      <c r="N13" s="69"/>
      <c r="O13" s="69"/>
    </row>
    <row r="14" spans="1:15" ht="39" customHeight="1">
      <c r="A14" s="217" t="s">
        <v>0</v>
      </c>
      <c r="B14" s="217"/>
      <c r="C14" s="217"/>
      <c r="D14" s="217"/>
      <c r="E14" s="217"/>
      <c r="F14" s="217"/>
      <c r="G14" s="217"/>
      <c r="H14" s="217"/>
      <c r="I14" s="217"/>
      <c r="J14" s="217"/>
      <c r="K14" s="217"/>
      <c r="L14" s="217"/>
      <c r="M14" s="217"/>
      <c r="N14" s="217"/>
      <c r="O14" s="217"/>
    </row>
    <row r="15" spans="1:15" ht="24.75" hidden="1" customHeight="1">
      <c r="A15" s="216" t="s">
        <v>1</v>
      </c>
      <c r="B15" s="216"/>
      <c r="C15" s="216"/>
      <c r="D15" s="216"/>
      <c r="E15" s="216"/>
      <c r="F15" s="216"/>
      <c r="G15" s="216"/>
      <c r="H15" s="216"/>
      <c r="I15" s="216"/>
      <c r="J15" s="216"/>
      <c r="K15" s="216"/>
      <c r="L15" s="216"/>
      <c r="M15" s="216"/>
      <c r="N15" s="216"/>
      <c r="O15" s="216"/>
    </row>
    <row r="16" spans="1:15" ht="16.5" hidden="1" customHeight="1">
      <c r="A16" s="216" t="s">
        <v>2</v>
      </c>
      <c r="B16" s="217"/>
      <c r="C16" s="217"/>
      <c r="D16" s="217"/>
      <c r="E16" s="217"/>
      <c r="F16" s="217"/>
      <c r="G16" s="217"/>
      <c r="H16" s="217"/>
      <c r="I16" s="217"/>
      <c r="J16" s="217"/>
      <c r="K16" s="217"/>
      <c r="L16" s="217"/>
      <c r="M16" s="217"/>
      <c r="N16" s="217"/>
      <c r="O16" s="217"/>
    </row>
    <row r="17" spans="1:18" ht="137.25" customHeight="1">
      <c r="A17" s="218" t="s">
        <v>484</v>
      </c>
      <c r="B17" s="218"/>
      <c r="C17" s="218"/>
      <c r="D17" s="218"/>
      <c r="E17" s="218"/>
      <c r="F17" s="218"/>
      <c r="G17" s="218"/>
      <c r="H17" s="218"/>
      <c r="I17" s="218"/>
      <c r="J17" s="218"/>
      <c r="K17" s="218"/>
      <c r="L17" s="218"/>
      <c r="M17" s="218"/>
      <c r="N17" s="218"/>
      <c r="O17" s="218"/>
    </row>
    <row r="18" spans="1:18" ht="185.25" customHeight="1">
      <c r="A18" s="219"/>
      <c r="B18" s="219"/>
      <c r="C18" s="219"/>
      <c r="D18" s="219"/>
      <c r="E18" s="219"/>
      <c r="F18" s="219"/>
      <c r="G18" s="219"/>
      <c r="H18" s="219"/>
      <c r="I18" s="219"/>
      <c r="J18" s="219"/>
      <c r="K18" s="219"/>
      <c r="L18" s="219"/>
      <c r="M18" s="219"/>
      <c r="N18" s="219"/>
      <c r="O18" s="219"/>
      <c r="P18" s="24"/>
      <c r="Q18" s="24"/>
      <c r="R18" s="24"/>
    </row>
    <row r="19" spans="1:18" ht="27" customHeight="1">
      <c r="A19" s="220" t="s">
        <v>89</v>
      </c>
      <c r="B19" s="220"/>
      <c r="C19" s="220"/>
      <c r="D19" s="220"/>
      <c r="E19" s="220"/>
      <c r="F19" s="220"/>
      <c r="G19" s="220"/>
      <c r="H19" s="220"/>
      <c r="I19" s="220"/>
      <c r="J19" s="220"/>
      <c r="K19" s="47"/>
      <c r="L19" s="47"/>
      <c r="M19" s="47"/>
      <c r="N19" s="47"/>
      <c r="O19" s="47"/>
      <c r="P19" s="24"/>
      <c r="Q19" s="24"/>
      <c r="R19" s="24"/>
    </row>
    <row r="20" spans="1:18" ht="35.25" customHeight="1">
      <c r="A20" s="221" t="s">
        <v>153</v>
      </c>
      <c r="B20" s="221"/>
      <c r="C20" s="221"/>
      <c r="D20" s="221"/>
      <c r="E20" s="221"/>
      <c r="F20" s="221"/>
      <c r="G20" s="221"/>
      <c r="H20" s="221"/>
      <c r="I20" s="221"/>
      <c r="J20" s="221"/>
      <c r="K20" s="47"/>
      <c r="L20" s="47"/>
      <c r="M20" s="47"/>
      <c r="N20" s="47"/>
      <c r="O20" s="47"/>
      <c r="P20" s="24"/>
      <c r="Q20" s="24"/>
      <c r="R20" s="24"/>
    </row>
    <row r="21" spans="1:18">
      <c r="A21" s="212" t="s">
        <v>90</v>
      </c>
      <c r="B21" s="212"/>
      <c r="C21" s="212"/>
      <c r="D21" s="212"/>
      <c r="E21" s="212"/>
      <c r="F21" s="212"/>
      <c r="G21" s="212"/>
      <c r="H21" s="212"/>
      <c r="I21" s="212"/>
      <c r="J21" s="212"/>
      <c r="K21" s="54"/>
      <c r="L21" s="54"/>
      <c r="M21" s="68"/>
      <c r="N21" s="69"/>
      <c r="O21" s="69"/>
    </row>
    <row r="22" spans="1:18" ht="18.75" customHeight="1">
      <c r="A22" s="213" t="s">
        <v>233</v>
      </c>
      <c r="B22" s="213"/>
      <c r="C22" s="213"/>
      <c r="D22" s="213"/>
      <c r="E22" s="213"/>
      <c r="F22" s="213"/>
      <c r="G22" s="213"/>
      <c r="H22" s="213"/>
      <c r="I22" s="213"/>
      <c r="J22" s="213"/>
      <c r="K22" s="7"/>
      <c r="L22" s="7"/>
      <c r="M22" s="7"/>
      <c r="N22" s="7"/>
      <c r="O22" s="7"/>
    </row>
    <row r="23" spans="1:18">
      <c r="A23" s="214" t="s">
        <v>192</v>
      </c>
      <c r="B23" s="214"/>
      <c r="C23" s="214"/>
      <c r="D23" s="214"/>
      <c r="E23" s="214"/>
      <c r="F23" s="214"/>
      <c r="G23" s="214"/>
      <c r="H23" s="214"/>
      <c r="I23" s="214"/>
      <c r="J23" s="214"/>
      <c r="K23" s="7"/>
      <c r="L23" s="7"/>
      <c r="M23" s="7"/>
      <c r="N23" s="7"/>
      <c r="O23" s="7"/>
    </row>
    <row r="24" spans="1:18">
      <c r="A24" s="215"/>
      <c r="B24" s="215"/>
      <c r="C24" s="215"/>
      <c r="D24" s="215"/>
      <c r="E24" s="215"/>
      <c r="F24" s="215"/>
      <c r="G24" s="215"/>
      <c r="H24" s="215"/>
      <c r="I24" s="215"/>
      <c r="J24" s="215"/>
      <c r="K24" s="7"/>
      <c r="L24" s="7"/>
      <c r="M24" s="7"/>
      <c r="N24" s="7"/>
      <c r="O24" s="7"/>
    </row>
    <row r="25" spans="1:18">
      <c r="A25" s="169" t="s">
        <v>6</v>
      </c>
      <c r="B25" s="170"/>
      <c r="C25" s="170"/>
      <c r="D25" s="170"/>
      <c r="E25" s="170"/>
      <c r="F25" s="170"/>
      <c r="G25" s="170"/>
      <c r="H25" s="170"/>
      <c r="I25" s="170"/>
      <c r="J25" s="170"/>
      <c r="K25" s="170"/>
      <c r="L25" s="170"/>
      <c r="M25" s="170"/>
      <c r="N25" s="170"/>
      <c r="O25" s="170"/>
    </row>
    <row r="26" spans="1:18" ht="42" customHeight="1">
      <c r="A26" s="169" t="s">
        <v>7</v>
      </c>
      <c r="B26" s="169"/>
      <c r="C26" s="169"/>
      <c r="D26" s="169"/>
      <c r="E26" s="169"/>
      <c r="F26" s="169"/>
      <c r="G26" s="169"/>
      <c r="H26" s="169"/>
      <c r="I26" s="169"/>
      <c r="J26" s="169"/>
      <c r="K26" s="169"/>
      <c r="L26" s="169"/>
      <c r="M26" s="210" t="s">
        <v>193</v>
      </c>
      <c r="N26" s="165" t="s">
        <v>238</v>
      </c>
      <c r="O26" s="7"/>
    </row>
    <row r="27" spans="1:18">
      <c r="A27" s="161" t="s">
        <v>8</v>
      </c>
      <c r="B27" s="161"/>
      <c r="C27" s="161"/>
      <c r="D27" s="161"/>
      <c r="E27" s="161"/>
      <c r="F27" s="161"/>
      <c r="G27" s="161"/>
      <c r="H27" s="161"/>
      <c r="I27" s="161"/>
      <c r="J27" s="161"/>
      <c r="K27" s="161"/>
      <c r="L27" s="161"/>
      <c r="M27" s="211"/>
      <c r="N27" s="165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211"/>
      <c r="N28" s="165"/>
      <c r="O28" s="7"/>
    </row>
    <row r="29" spans="1:18">
      <c r="A29" s="161" t="s">
        <v>86</v>
      </c>
      <c r="B29" s="161"/>
      <c r="C29" s="161"/>
      <c r="D29" s="161"/>
      <c r="E29" s="161"/>
      <c r="F29" s="161"/>
      <c r="G29" s="161"/>
      <c r="H29" s="161"/>
      <c r="I29" s="161"/>
      <c r="J29" s="161"/>
      <c r="K29" s="161"/>
      <c r="L29" s="161"/>
      <c r="M29" s="7"/>
      <c r="N29" s="8"/>
      <c r="O29" s="7"/>
    </row>
    <row r="30" spans="1:18">
      <c r="A30" s="160" t="s">
        <v>98</v>
      </c>
      <c r="B30" s="160"/>
      <c r="C30" s="160"/>
      <c r="D30" s="160"/>
      <c r="E30" s="160"/>
      <c r="F30" s="160"/>
      <c r="G30" s="160"/>
      <c r="H30" s="160"/>
      <c r="I30" s="160"/>
      <c r="J30" s="160"/>
      <c r="K30" s="7"/>
      <c r="L30" s="7"/>
      <c r="M30" s="7"/>
      <c r="N30" s="8"/>
      <c r="O30" s="7"/>
    </row>
    <row r="31" spans="1:18" ht="78.75" customHeight="1">
      <c r="A31" s="163" t="s">
        <v>87</v>
      </c>
      <c r="B31" s="163" t="s">
        <v>10</v>
      </c>
      <c r="C31" s="163"/>
      <c r="D31" s="163"/>
      <c r="E31" s="163" t="s">
        <v>11</v>
      </c>
      <c r="F31" s="163"/>
      <c r="G31" s="163" t="s">
        <v>12</v>
      </c>
      <c r="H31" s="163"/>
      <c r="I31" s="163"/>
      <c r="J31" s="163" t="s">
        <v>13</v>
      </c>
      <c r="K31" s="163"/>
      <c r="L31" s="163"/>
      <c r="M31" s="187" t="s">
        <v>184</v>
      </c>
      <c r="N31" s="189"/>
      <c r="O31" s="7"/>
    </row>
    <row r="32" spans="1:18" ht="59.25" customHeight="1">
      <c r="A32" s="166"/>
      <c r="B32" s="163"/>
      <c r="C32" s="163"/>
      <c r="D32" s="163"/>
      <c r="E32" s="163"/>
      <c r="F32" s="163"/>
      <c r="G32" s="163" t="s">
        <v>14</v>
      </c>
      <c r="H32" s="163" t="s">
        <v>24</v>
      </c>
      <c r="I32" s="163"/>
      <c r="J32" s="163" t="s">
        <v>226</v>
      </c>
      <c r="K32" s="163" t="s">
        <v>227</v>
      </c>
      <c r="L32" s="163" t="s">
        <v>232</v>
      </c>
      <c r="M32" s="165" t="s">
        <v>185</v>
      </c>
      <c r="N32" s="163" t="s">
        <v>186</v>
      </c>
      <c r="O32" s="7"/>
    </row>
    <row r="33" spans="1:17" ht="131.25">
      <c r="A33" s="166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166"/>
      <c r="H33" s="9" t="s">
        <v>15</v>
      </c>
      <c r="I33" s="9" t="s">
        <v>16</v>
      </c>
      <c r="J33" s="163"/>
      <c r="K33" s="163"/>
      <c r="L33" s="166"/>
      <c r="M33" s="165"/>
      <c r="N33" s="163"/>
      <c r="O33" s="7"/>
    </row>
    <row r="34" spans="1:17">
      <c r="A34" s="9">
        <v>1</v>
      </c>
      <c r="B34" s="9">
        <v>2</v>
      </c>
      <c r="C34" s="9">
        <v>3</v>
      </c>
      <c r="D34" s="9">
        <v>4</v>
      </c>
      <c r="E34" s="9">
        <v>5</v>
      </c>
      <c r="F34" s="9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53">
        <v>13</v>
      </c>
      <c r="N34" s="53">
        <v>14</v>
      </c>
      <c r="O34" s="7"/>
    </row>
    <row r="35" spans="1:17" ht="141.75">
      <c r="A35" s="265" t="s">
        <v>108</v>
      </c>
      <c r="B35" s="251" t="s">
        <v>108</v>
      </c>
      <c r="C35" s="239" t="s">
        <v>108</v>
      </c>
      <c r="D35" s="239" t="s">
        <v>108</v>
      </c>
      <c r="E35" s="251" t="s">
        <v>108</v>
      </c>
      <c r="F35" s="251" t="s">
        <v>18</v>
      </c>
      <c r="G35" s="10" t="s">
        <v>102</v>
      </c>
      <c r="H35" s="9" t="s">
        <v>97</v>
      </c>
      <c r="I35" s="9">
        <v>744</v>
      </c>
      <c r="J35" s="9">
        <v>95</v>
      </c>
      <c r="K35" s="11">
        <f>J35</f>
        <v>95</v>
      </c>
      <c r="L35" s="11">
        <f>J35</f>
        <v>95</v>
      </c>
      <c r="M35" s="53">
        <v>10</v>
      </c>
      <c r="N35" s="76">
        <v>10</v>
      </c>
      <c r="O35" s="7"/>
    </row>
    <row r="36" spans="1:17" ht="252">
      <c r="A36" s="266"/>
      <c r="B36" s="209"/>
      <c r="C36" s="207"/>
      <c r="D36" s="207"/>
      <c r="E36" s="209"/>
      <c r="F36" s="209"/>
      <c r="G36" s="10" t="s">
        <v>104</v>
      </c>
      <c r="H36" s="9" t="s">
        <v>97</v>
      </c>
      <c r="I36" s="9">
        <v>744</v>
      </c>
      <c r="J36" s="9">
        <v>100</v>
      </c>
      <c r="K36" s="38">
        <f>J36</f>
        <v>100</v>
      </c>
      <c r="L36" s="11">
        <f>J36</f>
        <v>100</v>
      </c>
      <c r="M36" s="53">
        <v>10</v>
      </c>
      <c r="N36" s="53">
        <v>10</v>
      </c>
      <c r="O36" s="7"/>
    </row>
    <row r="37" spans="1:17" ht="18.75" customHeight="1">
      <c r="A37" s="168"/>
      <c r="B37" s="168"/>
      <c r="C37" s="168"/>
      <c r="D37" s="168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</row>
    <row r="38" spans="1:17">
      <c r="A38" s="161" t="s">
        <v>101</v>
      </c>
      <c r="B38" s="161"/>
      <c r="C38" s="161"/>
      <c r="D38" s="161"/>
      <c r="E38" s="161"/>
      <c r="F38" s="161"/>
      <c r="G38" s="161"/>
      <c r="H38" s="161"/>
      <c r="I38" s="161"/>
      <c r="J38" s="161"/>
      <c r="K38" s="7"/>
      <c r="L38" s="7"/>
      <c r="M38" s="7"/>
      <c r="N38" s="7"/>
      <c r="O38" s="7"/>
    </row>
    <row r="39" spans="1:17" ht="117" customHeight="1">
      <c r="A39" s="163" t="s">
        <v>87</v>
      </c>
      <c r="B39" s="163" t="s">
        <v>10</v>
      </c>
      <c r="C39" s="163"/>
      <c r="D39" s="163"/>
      <c r="E39" s="163" t="s">
        <v>11</v>
      </c>
      <c r="F39" s="163"/>
      <c r="G39" s="163" t="s">
        <v>21</v>
      </c>
      <c r="H39" s="163"/>
      <c r="I39" s="163"/>
      <c r="J39" s="163" t="s">
        <v>22</v>
      </c>
      <c r="K39" s="163"/>
      <c r="L39" s="163"/>
      <c r="M39" s="163" t="s">
        <v>187</v>
      </c>
      <c r="N39" s="163"/>
      <c r="O39" s="163"/>
      <c r="P39" s="187" t="s">
        <v>184</v>
      </c>
      <c r="Q39" s="189"/>
    </row>
    <row r="40" spans="1:17" ht="55.5" customHeight="1">
      <c r="A40" s="166"/>
      <c r="B40" s="163"/>
      <c r="C40" s="163"/>
      <c r="D40" s="163"/>
      <c r="E40" s="163"/>
      <c r="F40" s="163"/>
      <c r="G40" s="163" t="s">
        <v>85</v>
      </c>
      <c r="H40" s="163" t="s">
        <v>24</v>
      </c>
      <c r="I40" s="163"/>
      <c r="J40" s="163" t="s">
        <v>226</v>
      </c>
      <c r="K40" s="163" t="s">
        <v>227</v>
      </c>
      <c r="L40" s="163" t="s">
        <v>228</v>
      </c>
      <c r="M40" s="163" t="s">
        <v>226</v>
      </c>
      <c r="N40" s="163" t="s">
        <v>227</v>
      </c>
      <c r="O40" s="163" t="s">
        <v>229</v>
      </c>
      <c r="P40" s="163" t="s">
        <v>185</v>
      </c>
      <c r="Q40" s="163" t="s">
        <v>186</v>
      </c>
    </row>
    <row r="41" spans="1:17" ht="131.25">
      <c r="A41" s="166"/>
      <c r="B41" s="9" t="s">
        <v>25</v>
      </c>
      <c r="C41" s="9" t="s">
        <v>26</v>
      </c>
      <c r="D41" s="9" t="s">
        <v>27</v>
      </c>
      <c r="E41" s="9" t="s">
        <v>28</v>
      </c>
      <c r="F41" s="44" t="s">
        <v>174</v>
      </c>
      <c r="G41" s="166"/>
      <c r="H41" s="9" t="s">
        <v>29</v>
      </c>
      <c r="I41" s="9" t="s">
        <v>16</v>
      </c>
      <c r="J41" s="163"/>
      <c r="K41" s="163"/>
      <c r="L41" s="166"/>
      <c r="M41" s="163"/>
      <c r="N41" s="163"/>
      <c r="O41" s="166"/>
      <c r="P41" s="163"/>
      <c r="Q41" s="163"/>
    </row>
    <row r="42" spans="1:17">
      <c r="A42" s="9">
        <v>1</v>
      </c>
      <c r="B42" s="9">
        <v>2</v>
      </c>
      <c r="C42" s="9">
        <v>3</v>
      </c>
      <c r="D42" s="9">
        <v>4</v>
      </c>
      <c r="E42" s="9">
        <v>5</v>
      </c>
      <c r="F42" s="9">
        <v>6</v>
      </c>
      <c r="G42" s="9">
        <v>7</v>
      </c>
      <c r="H42" s="9">
        <v>8</v>
      </c>
      <c r="I42" s="9">
        <v>9</v>
      </c>
      <c r="J42" s="9">
        <v>10</v>
      </c>
      <c r="K42" s="9">
        <v>11</v>
      </c>
      <c r="L42" s="9">
        <v>12</v>
      </c>
      <c r="M42" s="9">
        <v>13</v>
      </c>
      <c r="N42" s="9">
        <v>14</v>
      </c>
      <c r="O42" s="9">
        <v>15</v>
      </c>
      <c r="P42" s="71">
        <v>16</v>
      </c>
      <c r="Q42" s="71">
        <v>17</v>
      </c>
    </row>
    <row r="43" spans="1:17" ht="112.5">
      <c r="A43" s="156" t="s">
        <v>234</v>
      </c>
      <c r="B43" s="80" t="s">
        <v>195</v>
      </c>
      <c r="C43" s="2" t="s">
        <v>17</v>
      </c>
      <c r="D43" s="2" t="s">
        <v>167</v>
      </c>
      <c r="E43" s="125" t="s">
        <v>30</v>
      </c>
      <c r="F43" s="124" t="s">
        <v>56</v>
      </c>
      <c r="G43" s="124" t="s">
        <v>31</v>
      </c>
      <c r="H43" s="124" t="s">
        <v>32</v>
      </c>
      <c r="I43" s="3" t="s">
        <v>107</v>
      </c>
      <c r="J43" s="124">
        <v>56</v>
      </c>
      <c r="K43" s="124">
        <f>J43</f>
        <v>56</v>
      </c>
      <c r="L43" s="124">
        <f>J43</f>
        <v>56</v>
      </c>
      <c r="M43" s="124" t="s">
        <v>18</v>
      </c>
      <c r="N43" s="124" t="s">
        <v>18</v>
      </c>
      <c r="O43" s="124" t="s">
        <v>18</v>
      </c>
      <c r="P43" s="125">
        <v>10</v>
      </c>
      <c r="Q43" s="76">
        <f>J43*0.1</f>
        <v>6</v>
      </c>
    </row>
    <row r="44" spans="1:17" ht="112.5" hidden="1">
      <c r="A44" s="121" t="s">
        <v>236</v>
      </c>
      <c r="B44" s="80" t="s">
        <v>196</v>
      </c>
      <c r="C44" s="124" t="s">
        <v>19</v>
      </c>
      <c r="D44" s="2" t="s">
        <v>167</v>
      </c>
      <c r="E44" s="125" t="s">
        <v>30</v>
      </c>
      <c r="F44" s="124" t="s">
        <v>56</v>
      </c>
      <c r="G44" s="124" t="s">
        <v>31</v>
      </c>
      <c r="H44" s="124" t="s">
        <v>32</v>
      </c>
      <c r="I44" s="3" t="s">
        <v>107</v>
      </c>
      <c r="J44" s="124"/>
      <c r="K44" s="124">
        <f t="shared" ref="K44:K50" si="0">J44</f>
        <v>0</v>
      </c>
      <c r="L44" s="124">
        <f t="shared" ref="L44:L50" si="1">J44</f>
        <v>0</v>
      </c>
      <c r="M44" s="124" t="s">
        <v>18</v>
      </c>
      <c r="N44" s="124" t="s">
        <v>18</v>
      </c>
      <c r="O44" s="124" t="s">
        <v>18</v>
      </c>
      <c r="P44" s="125">
        <v>10</v>
      </c>
      <c r="Q44" s="76">
        <f>J44*0.1</f>
        <v>0</v>
      </c>
    </row>
    <row r="45" spans="1:17" ht="150" hidden="1">
      <c r="A45" s="45" t="s">
        <v>175</v>
      </c>
      <c r="B45" s="80" t="s">
        <v>200</v>
      </c>
      <c r="C45" s="2" t="s">
        <v>17</v>
      </c>
      <c r="D45" s="124" t="s">
        <v>167</v>
      </c>
      <c r="E45" s="125" t="s">
        <v>30</v>
      </c>
      <c r="F45" s="124" t="s">
        <v>88</v>
      </c>
      <c r="G45" s="124" t="s">
        <v>31</v>
      </c>
      <c r="H45" s="124" t="s">
        <v>32</v>
      </c>
      <c r="I45" s="3" t="s">
        <v>107</v>
      </c>
      <c r="J45" s="124"/>
      <c r="K45" s="124">
        <f t="shared" si="0"/>
        <v>0</v>
      </c>
      <c r="L45" s="124">
        <f t="shared" si="1"/>
        <v>0</v>
      </c>
      <c r="M45" s="124" t="s">
        <v>18</v>
      </c>
      <c r="N45" s="124" t="s">
        <v>18</v>
      </c>
      <c r="O45" s="124" t="s">
        <v>18</v>
      </c>
      <c r="P45" s="125">
        <v>10</v>
      </c>
      <c r="Q45" s="76">
        <f t="shared" ref="Q45:Q52" si="2">J45*0.1</f>
        <v>0</v>
      </c>
    </row>
    <row r="46" spans="1:17" ht="131.25" hidden="1">
      <c r="A46" s="79" t="s">
        <v>197</v>
      </c>
      <c r="B46" s="80" t="s">
        <v>198</v>
      </c>
      <c r="C46" s="2" t="s">
        <v>19</v>
      </c>
      <c r="D46" s="124" t="s">
        <v>167</v>
      </c>
      <c r="E46" s="125" t="s">
        <v>30</v>
      </c>
      <c r="F46" s="124" t="s">
        <v>88</v>
      </c>
      <c r="G46" s="124" t="s">
        <v>31</v>
      </c>
      <c r="H46" s="124" t="s">
        <v>32</v>
      </c>
      <c r="I46" s="3" t="s">
        <v>107</v>
      </c>
      <c r="J46" s="124"/>
      <c r="K46" s="124">
        <f t="shared" si="0"/>
        <v>0</v>
      </c>
      <c r="L46" s="124">
        <f t="shared" si="1"/>
        <v>0</v>
      </c>
      <c r="M46" s="124" t="s">
        <v>18</v>
      </c>
      <c r="N46" s="124" t="s">
        <v>18</v>
      </c>
      <c r="O46" s="124" t="s">
        <v>18</v>
      </c>
      <c r="P46" s="125">
        <v>10</v>
      </c>
      <c r="Q46" s="76">
        <f t="shared" si="2"/>
        <v>0</v>
      </c>
    </row>
    <row r="47" spans="1:17" ht="112.5">
      <c r="A47" s="121" t="s">
        <v>237</v>
      </c>
      <c r="B47" s="80" t="s">
        <v>196</v>
      </c>
      <c r="C47" s="2" t="s">
        <v>19</v>
      </c>
      <c r="D47" s="124" t="s">
        <v>173</v>
      </c>
      <c r="E47" s="125" t="s">
        <v>30</v>
      </c>
      <c r="F47" s="124" t="s">
        <v>56</v>
      </c>
      <c r="G47" s="124" t="s">
        <v>31</v>
      </c>
      <c r="H47" s="124" t="s">
        <v>32</v>
      </c>
      <c r="I47" s="3" t="s">
        <v>107</v>
      </c>
      <c r="J47" s="124">
        <v>28</v>
      </c>
      <c r="K47" s="124">
        <f t="shared" si="0"/>
        <v>28</v>
      </c>
      <c r="L47" s="124">
        <f t="shared" si="1"/>
        <v>28</v>
      </c>
      <c r="M47" s="124" t="s">
        <v>18</v>
      </c>
      <c r="N47" s="124" t="s">
        <v>18</v>
      </c>
      <c r="O47" s="124" t="s">
        <v>18</v>
      </c>
      <c r="P47" s="125">
        <v>10</v>
      </c>
      <c r="Q47" s="76">
        <f t="shared" si="2"/>
        <v>3</v>
      </c>
    </row>
    <row r="48" spans="1:17" ht="112.5">
      <c r="A48" s="121" t="s">
        <v>235</v>
      </c>
      <c r="B48" s="80" t="s">
        <v>195</v>
      </c>
      <c r="C48" s="2" t="s">
        <v>17</v>
      </c>
      <c r="D48" s="124" t="s">
        <v>173</v>
      </c>
      <c r="E48" s="125" t="s">
        <v>30</v>
      </c>
      <c r="F48" s="124" t="s">
        <v>56</v>
      </c>
      <c r="G48" s="124" t="s">
        <v>31</v>
      </c>
      <c r="H48" s="124" t="s">
        <v>32</v>
      </c>
      <c r="I48" s="3" t="s">
        <v>107</v>
      </c>
      <c r="J48" s="124">
        <v>238</v>
      </c>
      <c r="K48" s="124">
        <f t="shared" si="0"/>
        <v>238</v>
      </c>
      <c r="L48" s="124">
        <f t="shared" si="1"/>
        <v>238</v>
      </c>
      <c r="M48" s="124" t="s">
        <v>18</v>
      </c>
      <c r="N48" s="124" t="s">
        <v>18</v>
      </c>
      <c r="O48" s="124" t="s">
        <v>18</v>
      </c>
      <c r="P48" s="125">
        <v>10</v>
      </c>
      <c r="Q48" s="76">
        <f t="shared" si="2"/>
        <v>24</v>
      </c>
    </row>
    <row r="49" spans="1:17" ht="150" hidden="1">
      <c r="A49" s="79" t="s">
        <v>201</v>
      </c>
      <c r="B49" s="80" t="s">
        <v>200</v>
      </c>
      <c r="C49" s="2" t="s">
        <v>17</v>
      </c>
      <c r="D49" s="36" t="s">
        <v>173</v>
      </c>
      <c r="E49" s="37" t="s">
        <v>30</v>
      </c>
      <c r="F49" s="44" t="s">
        <v>88</v>
      </c>
      <c r="G49" s="36" t="s">
        <v>31</v>
      </c>
      <c r="H49" s="36" t="s">
        <v>32</v>
      </c>
      <c r="I49" s="3" t="s">
        <v>107</v>
      </c>
      <c r="J49" s="85"/>
      <c r="K49" s="74">
        <f t="shared" si="0"/>
        <v>0</v>
      </c>
      <c r="L49" s="74">
        <f t="shared" si="1"/>
        <v>0</v>
      </c>
      <c r="M49" s="74" t="s">
        <v>18</v>
      </c>
      <c r="N49" s="74" t="s">
        <v>18</v>
      </c>
      <c r="O49" s="74" t="s">
        <v>18</v>
      </c>
      <c r="P49" s="73">
        <v>5</v>
      </c>
      <c r="Q49" s="76">
        <f t="shared" si="2"/>
        <v>0</v>
      </c>
    </row>
    <row r="50" spans="1:17" ht="131.25" hidden="1">
      <c r="A50" s="79" t="s">
        <v>202</v>
      </c>
      <c r="B50" s="80" t="s">
        <v>198</v>
      </c>
      <c r="C50" s="2" t="s">
        <v>19</v>
      </c>
      <c r="D50" s="36" t="s">
        <v>173</v>
      </c>
      <c r="E50" s="37" t="s">
        <v>30</v>
      </c>
      <c r="F50" s="44" t="s">
        <v>88</v>
      </c>
      <c r="G50" s="36" t="s">
        <v>31</v>
      </c>
      <c r="H50" s="36" t="s">
        <v>32</v>
      </c>
      <c r="I50" s="3" t="s">
        <v>107</v>
      </c>
      <c r="J50" s="74"/>
      <c r="K50" s="74">
        <f t="shared" si="0"/>
        <v>0</v>
      </c>
      <c r="L50" s="74">
        <f t="shared" si="1"/>
        <v>0</v>
      </c>
      <c r="M50" s="74" t="s">
        <v>18</v>
      </c>
      <c r="N50" s="74" t="s">
        <v>18</v>
      </c>
      <c r="O50" s="74" t="s">
        <v>18</v>
      </c>
      <c r="P50" s="73"/>
      <c r="Q50" s="76">
        <f t="shared" si="2"/>
        <v>0</v>
      </c>
    </row>
    <row r="51" spans="1:17" hidden="1">
      <c r="A51" s="20"/>
      <c r="B51" s="11"/>
      <c r="C51" s="9"/>
      <c r="D51" s="9"/>
      <c r="E51" s="11"/>
      <c r="F51" s="11"/>
      <c r="G51" s="9"/>
      <c r="H51" s="9"/>
      <c r="I51" s="3"/>
      <c r="J51" s="74"/>
      <c r="K51" s="74"/>
      <c r="L51" s="74"/>
      <c r="M51" s="74"/>
      <c r="N51" s="74"/>
      <c r="O51" s="74"/>
      <c r="P51" s="73"/>
      <c r="Q51" s="76">
        <f t="shared" si="2"/>
        <v>0</v>
      </c>
    </row>
    <row r="52" spans="1:17" ht="23.25" customHeight="1">
      <c r="A52" s="12" t="s">
        <v>94</v>
      </c>
      <c r="B52" s="11"/>
      <c r="C52" s="9"/>
      <c r="D52" s="9"/>
      <c r="E52" s="11"/>
      <c r="F52" s="11"/>
      <c r="G52" s="9"/>
      <c r="H52" s="9"/>
      <c r="I52" s="13"/>
      <c r="J52" s="74">
        <f>SUM(J43:J51)</f>
        <v>322</v>
      </c>
      <c r="K52" s="74">
        <f t="shared" ref="K52:L52" si="3">SUM(K43:K51)</f>
        <v>322</v>
      </c>
      <c r="L52" s="74">
        <f t="shared" si="3"/>
        <v>322</v>
      </c>
      <c r="M52" s="74"/>
      <c r="N52" s="74"/>
      <c r="O52" s="74"/>
      <c r="P52" s="73">
        <v>10</v>
      </c>
      <c r="Q52" s="76">
        <f t="shared" si="2"/>
        <v>32</v>
      </c>
    </row>
    <row r="53" spans="1:17">
      <c r="A53" s="162"/>
      <c r="B53" s="162"/>
      <c r="C53" s="162"/>
      <c r="D53" s="162"/>
      <c r="E53" s="162"/>
      <c r="F53" s="162"/>
      <c r="G53" s="162"/>
      <c r="H53" s="162"/>
      <c r="I53" s="162"/>
      <c r="J53" s="162"/>
      <c r="K53" s="162"/>
      <c r="L53" s="162"/>
      <c r="M53" s="162"/>
      <c r="N53" s="162"/>
      <c r="O53" s="162"/>
    </row>
    <row r="54" spans="1:17">
      <c r="A54" s="161" t="s">
        <v>33</v>
      </c>
      <c r="B54" s="161"/>
      <c r="C54" s="161"/>
      <c r="D54" s="161"/>
      <c r="E54" s="161"/>
      <c r="F54" s="161"/>
      <c r="G54" s="161"/>
      <c r="H54" s="161"/>
      <c r="I54" s="161"/>
      <c r="J54" s="161"/>
      <c r="K54" s="161"/>
      <c r="L54" s="161"/>
      <c r="M54" s="161"/>
      <c r="N54" s="161"/>
      <c r="O54" s="161"/>
    </row>
    <row r="55" spans="1:17">
      <c r="A55" s="163" t="s">
        <v>34</v>
      </c>
      <c r="B55" s="163"/>
      <c r="C55" s="163"/>
      <c r="D55" s="163"/>
      <c r="E55" s="163"/>
      <c r="F55" s="164"/>
      <c r="G55" s="164"/>
      <c r="H55" s="164"/>
      <c r="I55" s="164"/>
      <c r="J55" s="164"/>
      <c r="K55" s="164"/>
      <c r="L55" s="7"/>
      <c r="M55" s="7"/>
      <c r="N55" s="7"/>
      <c r="O55" s="7"/>
    </row>
    <row r="56" spans="1:17">
      <c r="A56" s="9" t="s">
        <v>35</v>
      </c>
      <c r="B56" s="9" t="s">
        <v>36</v>
      </c>
      <c r="C56" s="9" t="s">
        <v>37</v>
      </c>
      <c r="D56" s="9" t="s">
        <v>38</v>
      </c>
      <c r="E56" s="163" t="s">
        <v>15</v>
      </c>
      <c r="F56" s="164"/>
      <c r="G56" s="164"/>
      <c r="H56" s="164"/>
      <c r="I56" s="164"/>
      <c r="J56" s="164"/>
      <c r="K56" s="164"/>
      <c r="L56" s="7"/>
      <c r="M56" s="7"/>
      <c r="N56" s="7"/>
      <c r="O56" s="7"/>
    </row>
    <row r="57" spans="1:17">
      <c r="A57" s="9">
        <v>1</v>
      </c>
      <c r="B57" s="9">
        <v>2</v>
      </c>
      <c r="C57" s="9">
        <v>3</v>
      </c>
      <c r="D57" s="9">
        <v>4</v>
      </c>
      <c r="E57" s="163">
        <v>5</v>
      </c>
      <c r="F57" s="164"/>
      <c r="G57" s="164"/>
      <c r="H57" s="164"/>
      <c r="I57" s="164"/>
      <c r="J57" s="164"/>
      <c r="K57" s="164"/>
      <c r="L57" s="7"/>
      <c r="M57" s="7"/>
      <c r="N57" s="7"/>
      <c r="O57" s="7"/>
    </row>
    <row r="58" spans="1:17">
      <c r="A58" s="9" t="s">
        <v>18</v>
      </c>
      <c r="B58" s="9" t="s">
        <v>18</v>
      </c>
      <c r="C58" s="9" t="s">
        <v>18</v>
      </c>
      <c r="D58" s="9" t="s">
        <v>18</v>
      </c>
      <c r="E58" s="163" t="s">
        <v>18</v>
      </c>
      <c r="F58" s="165"/>
      <c r="G58" s="165"/>
      <c r="H58" s="165"/>
      <c r="I58" s="165"/>
      <c r="J58" s="165"/>
      <c r="K58" s="165"/>
      <c r="L58" s="7"/>
      <c r="M58" s="7"/>
      <c r="N58" s="7"/>
      <c r="O58" s="7"/>
    </row>
    <row r="59" spans="1:17">
      <c r="A59" s="161" t="s">
        <v>39</v>
      </c>
      <c r="B59" s="161"/>
      <c r="C59" s="161"/>
      <c r="D59" s="161"/>
      <c r="E59" s="161"/>
      <c r="F59" s="161"/>
      <c r="G59" s="7"/>
      <c r="H59" s="7"/>
      <c r="I59" s="7"/>
      <c r="J59" s="7"/>
      <c r="K59" s="7"/>
      <c r="L59" s="7"/>
      <c r="M59" s="7"/>
      <c r="N59" s="7"/>
      <c r="O59" s="7"/>
    </row>
    <row r="60" spans="1:17">
      <c r="A60" s="198" t="s">
        <v>40</v>
      </c>
      <c r="B60" s="198"/>
      <c r="C60" s="198"/>
      <c r="D60" s="198"/>
      <c r="E60" s="198"/>
      <c r="F60" s="198"/>
      <c r="G60" s="198"/>
      <c r="H60" s="198"/>
      <c r="I60" s="198"/>
      <c r="J60" s="198"/>
      <c r="K60" s="198"/>
      <c r="L60" s="14"/>
      <c r="M60" s="14"/>
      <c r="N60" s="14"/>
      <c r="O60" s="14"/>
    </row>
    <row r="61" spans="1:17" ht="40.5" customHeight="1">
      <c r="A61" s="199" t="s">
        <v>41</v>
      </c>
      <c r="B61" s="199"/>
      <c r="C61" s="199"/>
      <c r="D61" s="199"/>
      <c r="E61" s="199"/>
      <c r="F61" s="199"/>
      <c r="G61" s="199"/>
      <c r="H61" s="199"/>
      <c r="I61" s="199"/>
      <c r="J61" s="199"/>
      <c r="K61" s="199"/>
      <c r="L61" s="14"/>
      <c r="M61" s="14"/>
      <c r="N61" s="14"/>
      <c r="O61" s="14"/>
    </row>
    <row r="62" spans="1:17" ht="16.5" customHeight="1">
      <c r="A62" s="243" t="s">
        <v>42</v>
      </c>
      <c r="B62" s="243"/>
      <c r="C62" s="243"/>
      <c r="D62" s="243"/>
      <c r="E62" s="243"/>
      <c r="F62" s="243"/>
      <c r="G62" s="243"/>
      <c r="H62" s="243"/>
      <c r="I62" s="243"/>
      <c r="J62" s="243"/>
      <c r="K62" s="243"/>
      <c r="L62" s="14"/>
      <c r="M62" s="14"/>
      <c r="N62" s="14"/>
      <c r="O62" s="14"/>
    </row>
    <row r="63" spans="1:17">
      <c r="A63" s="161" t="s">
        <v>43</v>
      </c>
      <c r="B63" s="161"/>
      <c r="C63" s="161"/>
      <c r="D63" s="161"/>
      <c r="E63" s="161"/>
      <c r="F63" s="161"/>
      <c r="G63" s="161"/>
      <c r="H63" s="161"/>
      <c r="I63" s="161"/>
      <c r="J63" s="7"/>
      <c r="K63" s="7"/>
      <c r="L63" s="7"/>
      <c r="M63" s="7"/>
      <c r="N63" s="7"/>
      <c r="O63" s="7"/>
    </row>
    <row r="64" spans="1:17" ht="18.75" customHeight="1">
      <c r="A64" s="236" t="s">
        <v>44</v>
      </c>
      <c r="B64" s="236"/>
      <c r="C64" s="236"/>
      <c r="D64" s="236"/>
      <c r="E64" s="236" t="s">
        <v>45</v>
      </c>
      <c r="F64" s="236"/>
      <c r="G64" s="236"/>
      <c r="H64" s="236" t="s">
        <v>46</v>
      </c>
      <c r="I64" s="236"/>
      <c r="J64" s="236"/>
      <c r="K64" s="236"/>
      <c r="L64" s="236"/>
      <c r="M64" s="95"/>
      <c r="N64" s="95"/>
      <c r="O64" s="95"/>
      <c r="P64" s="95"/>
    </row>
    <row r="65" spans="1:15">
      <c r="A65" s="237">
        <v>1</v>
      </c>
      <c r="B65" s="237"/>
      <c r="C65" s="237"/>
      <c r="D65" s="237"/>
      <c r="E65" s="240">
        <v>2</v>
      </c>
      <c r="F65" s="241"/>
      <c r="G65" s="242"/>
      <c r="H65" s="236">
        <v>3</v>
      </c>
      <c r="I65" s="236"/>
      <c r="J65" s="236"/>
      <c r="K65" s="236"/>
      <c r="L65" s="236"/>
    </row>
    <row r="66" spans="1:15" ht="59.25" customHeight="1">
      <c r="A66" s="252" t="s">
        <v>451</v>
      </c>
      <c r="B66" s="253"/>
      <c r="C66" s="253"/>
      <c r="D66" s="254"/>
      <c r="E66" s="240" t="s">
        <v>47</v>
      </c>
      <c r="F66" s="241"/>
      <c r="G66" s="242"/>
      <c r="H66" s="240" t="s">
        <v>48</v>
      </c>
      <c r="I66" s="241"/>
      <c r="J66" s="241"/>
      <c r="K66" s="241"/>
      <c r="L66" s="242"/>
    </row>
    <row r="67" spans="1:15" ht="59.25" customHeight="1">
      <c r="A67" s="252" t="s">
        <v>451</v>
      </c>
      <c r="B67" s="253"/>
      <c r="C67" s="253"/>
      <c r="D67" s="254"/>
      <c r="E67" s="240" t="s">
        <v>49</v>
      </c>
      <c r="F67" s="241"/>
      <c r="G67" s="242"/>
      <c r="H67" s="240" t="s">
        <v>50</v>
      </c>
      <c r="I67" s="241"/>
      <c r="J67" s="241"/>
      <c r="K67" s="241"/>
      <c r="L67" s="242"/>
    </row>
    <row r="68" spans="1:15" ht="59.25" customHeight="1">
      <c r="A68" s="252" t="s">
        <v>452</v>
      </c>
      <c r="B68" s="253"/>
      <c r="C68" s="253"/>
      <c r="D68" s="254"/>
      <c r="E68" s="240" t="s">
        <v>52</v>
      </c>
      <c r="F68" s="241"/>
      <c r="G68" s="242"/>
      <c r="H68" s="240" t="s">
        <v>48</v>
      </c>
      <c r="I68" s="241"/>
      <c r="J68" s="241"/>
      <c r="K68" s="241"/>
      <c r="L68" s="242"/>
    </row>
    <row r="69" spans="1:15" ht="53.25" customHeight="1">
      <c r="A69" s="252" t="s">
        <v>453</v>
      </c>
      <c r="B69" s="253"/>
      <c r="C69" s="253"/>
      <c r="D69" s="254"/>
      <c r="E69" s="240" t="s">
        <v>51</v>
      </c>
      <c r="F69" s="241"/>
      <c r="G69" s="242"/>
      <c r="H69" s="255" t="s">
        <v>188</v>
      </c>
      <c r="I69" s="256"/>
      <c r="J69" s="256"/>
      <c r="K69" s="256"/>
      <c r="L69" s="257"/>
    </row>
    <row r="70" spans="1:15">
      <c r="A70" s="8"/>
      <c r="B70" s="8"/>
      <c r="C70" s="8"/>
      <c r="D70" s="8"/>
      <c r="E70" s="8"/>
      <c r="F70" s="8"/>
      <c r="G70" s="8"/>
      <c r="H70" s="8"/>
      <c r="I70" s="8"/>
      <c r="J70" s="7"/>
      <c r="K70" s="7"/>
      <c r="L70" s="7"/>
      <c r="M70" s="7"/>
      <c r="N70" s="7"/>
      <c r="O70" s="7"/>
    </row>
    <row r="71" spans="1:15" ht="29.25" customHeight="1">
      <c r="A71" s="169" t="s">
        <v>53</v>
      </c>
      <c r="B71" s="169"/>
      <c r="C71" s="169"/>
      <c r="D71" s="169"/>
      <c r="E71" s="169"/>
      <c r="F71" s="169"/>
      <c r="G71" s="169"/>
      <c r="H71" s="169"/>
      <c r="I71" s="169"/>
      <c r="J71" s="169"/>
      <c r="K71" s="169"/>
      <c r="L71" s="169"/>
      <c r="M71" s="210" t="s">
        <v>193</v>
      </c>
      <c r="N71" s="165" t="s">
        <v>203</v>
      </c>
      <c r="O71" s="7"/>
    </row>
    <row r="72" spans="1:15" ht="18" customHeight="1">
      <c r="A72" s="161" t="s">
        <v>54</v>
      </c>
      <c r="B72" s="161"/>
      <c r="C72" s="161"/>
      <c r="D72" s="161"/>
      <c r="E72" s="161"/>
      <c r="F72" s="161"/>
      <c r="G72" s="161"/>
      <c r="H72" s="161"/>
      <c r="I72" s="161"/>
      <c r="J72" s="161"/>
      <c r="K72" s="161"/>
      <c r="L72" s="161"/>
      <c r="M72" s="211"/>
      <c r="N72" s="165"/>
      <c r="O72" s="7"/>
    </row>
    <row r="73" spans="1:15">
      <c r="A73" s="161" t="s">
        <v>9</v>
      </c>
      <c r="B73" s="161"/>
      <c r="C73" s="161"/>
      <c r="D73" s="161"/>
      <c r="E73" s="161"/>
      <c r="F73" s="161"/>
      <c r="G73" s="161"/>
      <c r="H73" s="161"/>
      <c r="I73" s="161"/>
      <c r="J73" s="161"/>
      <c r="K73" s="161"/>
      <c r="L73" s="161"/>
      <c r="M73" s="211"/>
      <c r="N73" s="165"/>
      <c r="O73" s="7"/>
    </row>
    <row r="74" spans="1:15">
      <c r="A74" s="161" t="s">
        <v>86</v>
      </c>
      <c r="B74" s="161"/>
      <c r="C74" s="161"/>
      <c r="D74" s="161"/>
      <c r="E74" s="161"/>
      <c r="F74" s="161"/>
      <c r="G74" s="161"/>
      <c r="H74" s="161"/>
      <c r="I74" s="161"/>
      <c r="J74" s="161"/>
      <c r="K74" s="161"/>
      <c r="L74" s="161"/>
      <c r="M74" s="7"/>
      <c r="N74" s="8"/>
      <c r="O74" s="7"/>
    </row>
    <row r="75" spans="1:15">
      <c r="A75" s="161" t="s">
        <v>100</v>
      </c>
      <c r="B75" s="161"/>
      <c r="C75" s="161"/>
      <c r="D75" s="161"/>
      <c r="E75" s="161"/>
      <c r="F75" s="161"/>
      <c r="G75" s="161"/>
      <c r="H75" s="161"/>
      <c r="I75" s="161"/>
      <c r="J75" s="161"/>
      <c r="K75" s="7"/>
      <c r="L75" s="7"/>
      <c r="M75" s="7"/>
      <c r="N75" s="8"/>
      <c r="O75" s="7"/>
    </row>
    <row r="76" spans="1:15" ht="81" customHeight="1">
      <c r="A76" s="163" t="s">
        <v>87</v>
      </c>
      <c r="B76" s="163" t="s">
        <v>10</v>
      </c>
      <c r="C76" s="163"/>
      <c r="D76" s="163"/>
      <c r="E76" s="163" t="s">
        <v>11</v>
      </c>
      <c r="F76" s="163"/>
      <c r="G76" s="163" t="s">
        <v>12</v>
      </c>
      <c r="H76" s="163"/>
      <c r="I76" s="163"/>
      <c r="J76" s="163" t="s">
        <v>13</v>
      </c>
      <c r="K76" s="163"/>
      <c r="L76" s="163"/>
      <c r="M76" s="187" t="s">
        <v>184</v>
      </c>
      <c r="N76" s="189"/>
      <c r="O76" s="7"/>
    </row>
    <row r="77" spans="1:15" ht="59.25" customHeight="1">
      <c r="A77" s="166"/>
      <c r="B77" s="163"/>
      <c r="C77" s="163"/>
      <c r="D77" s="163"/>
      <c r="E77" s="163"/>
      <c r="F77" s="163"/>
      <c r="G77" s="163" t="s">
        <v>14</v>
      </c>
      <c r="H77" s="163" t="s">
        <v>24</v>
      </c>
      <c r="I77" s="163"/>
      <c r="J77" s="163" t="s">
        <v>226</v>
      </c>
      <c r="K77" s="163" t="s">
        <v>227</v>
      </c>
      <c r="L77" s="163" t="s">
        <v>232</v>
      </c>
      <c r="M77" s="165" t="s">
        <v>185</v>
      </c>
      <c r="N77" s="163" t="s">
        <v>186</v>
      </c>
      <c r="O77" s="7"/>
    </row>
    <row r="78" spans="1:15" ht="56.25">
      <c r="A78" s="166"/>
      <c r="B78" s="9" t="s">
        <v>26</v>
      </c>
      <c r="C78" s="9" t="s">
        <v>27</v>
      </c>
      <c r="D78" s="9" t="s">
        <v>18</v>
      </c>
      <c r="E78" s="9" t="s">
        <v>58</v>
      </c>
      <c r="F78" s="9" t="s">
        <v>18</v>
      </c>
      <c r="G78" s="166"/>
      <c r="H78" s="9" t="s">
        <v>15</v>
      </c>
      <c r="I78" s="9" t="s">
        <v>16</v>
      </c>
      <c r="J78" s="163"/>
      <c r="K78" s="163"/>
      <c r="L78" s="166"/>
      <c r="M78" s="165"/>
      <c r="N78" s="163"/>
      <c r="O78" s="7"/>
    </row>
    <row r="79" spans="1:15">
      <c r="A79" s="9">
        <v>1</v>
      </c>
      <c r="B79" s="9">
        <v>2</v>
      </c>
      <c r="C79" s="9">
        <v>3</v>
      </c>
      <c r="D79" s="9">
        <v>4</v>
      </c>
      <c r="E79" s="9">
        <v>5</v>
      </c>
      <c r="F79" s="9">
        <v>6</v>
      </c>
      <c r="G79" s="9">
        <v>7</v>
      </c>
      <c r="H79" s="9">
        <v>8</v>
      </c>
      <c r="I79" s="9">
        <v>9</v>
      </c>
      <c r="J79" s="9">
        <v>10</v>
      </c>
      <c r="K79" s="9">
        <v>11</v>
      </c>
      <c r="L79" s="9">
        <v>12</v>
      </c>
      <c r="M79" s="53">
        <v>13</v>
      </c>
      <c r="N79" s="53">
        <v>14</v>
      </c>
      <c r="O79" s="7"/>
    </row>
    <row r="80" spans="1:15" ht="126">
      <c r="A80" s="238" t="s">
        <v>108</v>
      </c>
      <c r="B80" s="239" t="s">
        <v>108</v>
      </c>
      <c r="C80" s="239" t="s">
        <v>108</v>
      </c>
      <c r="D80" s="251" t="s">
        <v>18</v>
      </c>
      <c r="E80" s="239" t="s">
        <v>108</v>
      </c>
      <c r="F80" s="251" t="s">
        <v>18</v>
      </c>
      <c r="G80" s="10" t="s">
        <v>103</v>
      </c>
      <c r="H80" s="9" t="s">
        <v>97</v>
      </c>
      <c r="I80" s="9">
        <v>744</v>
      </c>
      <c r="J80" s="9">
        <v>95</v>
      </c>
      <c r="K80" s="43">
        <v>95</v>
      </c>
      <c r="L80" s="43">
        <v>95</v>
      </c>
      <c r="M80" s="53">
        <v>10</v>
      </c>
      <c r="N80" s="76">
        <v>10</v>
      </c>
      <c r="O80" s="7"/>
    </row>
    <row r="81" spans="1:17" ht="199.5" customHeight="1">
      <c r="A81" s="205"/>
      <c r="B81" s="207"/>
      <c r="C81" s="207"/>
      <c r="D81" s="209"/>
      <c r="E81" s="207"/>
      <c r="F81" s="209"/>
      <c r="G81" s="10" t="s">
        <v>104</v>
      </c>
      <c r="H81" s="9" t="s">
        <v>97</v>
      </c>
      <c r="I81" s="9">
        <v>744</v>
      </c>
      <c r="J81" s="9">
        <v>100</v>
      </c>
      <c r="K81" s="43">
        <v>100</v>
      </c>
      <c r="L81" s="43">
        <v>100</v>
      </c>
      <c r="M81" s="53">
        <v>10</v>
      </c>
      <c r="N81" s="53">
        <v>10</v>
      </c>
      <c r="O81" s="7"/>
    </row>
    <row r="82" spans="1:17" ht="18.75" customHeight="1">
      <c r="A82" s="168"/>
      <c r="B82" s="168"/>
      <c r="C82" s="168"/>
      <c r="D82" s="168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</row>
    <row r="83" spans="1:17">
      <c r="A83" s="161" t="s">
        <v>101</v>
      </c>
      <c r="B83" s="161"/>
      <c r="C83" s="161"/>
      <c r="D83" s="161"/>
      <c r="E83" s="161"/>
      <c r="F83" s="161"/>
      <c r="G83" s="161"/>
      <c r="H83" s="161"/>
      <c r="I83" s="161"/>
      <c r="J83" s="161"/>
      <c r="K83" s="7"/>
      <c r="L83" s="7"/>
      <c r="M83" s="7"/>
      <c r="N83" s="7"/>
      <c r="O83" s="7"/>
    </row>
    <row r="84" spans="1:17" ht="123.75" customHeight="1">
      <c r="A84" s="163" t="s">
        <v>87</v>
      </c>
      <c r="B84" s="163" t="s">
        <v>10</v>
      </c>
      <c r="C84" s="163"/>
      <c r="D84" s="163"/>
      <c r="E84" s="163" t="s">
        <v>11</v>
      </c>
      <c r="F84" s="163"/>
      <c r="G84" s="163" t="s">
        <v>21</v>
      </c>
      <c r="H84" s="163"/>
      <c r="I84" s="163"/>
      <c r="J84" s="163" t="s">
        <v>22</v>
      </c>
      <c r="K84" s="163"/>
      <c r="L84" s="163"/>
      <c r="M84" s="163" t="s">
        <v>23</v>
      </c>
      <c r="N84" s="163"/>
      <c r="O84" s="163"/>
      <c r="P84" s="187" t="s">
        <v>184</v>
      </c>
      <c r="Q84" s="189"/>
    </row>
    <row r="85" spans="1:17" ht="63" customHeight="1">
      <c r="A85" s="166"/>
      <c r="B85" s="163"/>
      <c r="C85" s="163"/>
      <c r="D85" s="163"/>
      <c r="E85" s="163"/>
      <c r="F85" s="163"/>
      <c r="G85" s="163" t="s">
        <v>85</v>
      </c>
      <c r="H85" s="163" t="s">
        <v>24</v>
      </c>
      <c r="I85" s="163"/>
      <c r="J85" s="163" t="s">
        <v>226</v>
      </c>
      <c r="K85" s="163" t="s">
        <v>231</v>
      </c>
      <c r="L85" s="163" t="s">
        <v>232</v>
      </c>
      <c r="M85" s="163" t="s">
        <v>230</v>
      </c>
      <c r="N85" s="163" t="s">
        <v>231</v>
      </c>
      <c r="O85" s="163" t="s">
        <v>232</v>
      </c>
      <c r="P85" s="163" t="s">
        <v>185</v>
      </c>
      <c r="Q85" s="163" t="s">
        <v>186</v>
      </c>
    </row>
    <row r="86" spans="1:17" ht="52.5" customHeight="1">
      <c r="A86" s="166"/>
      <c r="B86" s="9" t="s">
        <v>26</v>
      </c>
      <c r="C86" s="9" t="s">
        <v>27</v>
      </c>
      <c r="D86" s="9" t="s">
        <v>18</v>
      </c>
      <c r="E86" s="9" t="s">
        <v>58</v>
      </c>
      <c r="F86" s="9" t="s">
        <v>18</v>
      </c>
      <c r="G86" s="166"/>
      <c r="H86" s="9" t="s">
        <v>29</v>
      </c>
      <c r="I86" s="9" t="s">
        <v>16</v>
      </c>
      <c r="J86" s="163"/>
      <c r="K86" s="166"/>
      <c r="L86" s="166"/>
      <c r="M86" s="166"/>
      <c r="N86" s="166"/>
      <c r="O86" s="166"/>
      <c r="P86" s="163"/>
      <c r="Q86" s="163"/>
    </row>
    <row r="87" spans="1:17">
      <c r="A87" s="18">
        <v>1</v>
      </c>
      <c r="B87" s="18">
        <v>2</v>
      </c>
      <c r="C87" s="18">
        <v>3</v>
      </c>
      <c r="D87" s="9">
        <v>4</v>
      </c>
      <c r="E87" s="9">
        <v>5</v>
      </c>
      <c r="F87" s="9">
        <v>6</v>
      </c>
      <c r="G87" s="9">
        <v>7</v>
      </c>
      <c r="H87" s="9">
        <v>8</v>
      </c>
      <c r="I87" s="9">
        <v>9</v>
      </c>
      <c r="J87" s="9">
        <v>10</v>
      </c>
      <c r="K87" s="9">
        <v>11</v>
      </c>
      <c r="L87" s="9">
        <v>12</v>
      </c>
      <c r="M87" s="9">
        <v>13</v>
      </c>
      <c r="N87" s="9">
        <v>14</v>
      </c>
      <c r="O87" s="9">
        <v>15</v>
      </c>
      <c r="P87" s="71">
        <v>16</v>
      </c>
      <c r="Q87" s="71">
        <v>17</v>
      </c>
    </row>
    <row r="88" spans="1:17" ht="56.25" hidden="1">
      <c r="A88" s="89" t="s">
        <v>204</v>
      </c>
      <c r="B88" s="2" t="s">
        <v>166</v>
      </c>
      <c r="C88" s="2" t="s">
        <v>167</v>
      </c>
      <c r="D88" s="37" t="s">
        <v>18</v>
      </c>
      <c r="E88" s="9" t="s">
        <v>56</v>
      </c>
      <c r="F88" s="11" t="s">
        <v>18</v>
      </c>
      <c r="G88" s="9" t="s">
        <v>59</v>
      </c>
      <c r="H88" s="9" t="s">
        <v>32</v>
      </c>
      <c r="I88" s="3" t="s">
        <v>107</v>
      </c>
      <c r="J88" s="9"/>
      <c r="K88" s="9">
        <f>J88</f>
        <v>0</v>
      </c>
      <c r="L88" s="9">
        <f>J88</f>
        <v>0</v>
      </c>
      <c r="M88" s="16" t="s">
        <v>18</v>
      </c>
      <c r="N88" s="9" t="s">
        <v>18</v>
      </c>
      <c r="O88" s="9" t="s">
        <v>18</v>
      </c>
      <c r="P88" s="71">
        <v>10</v>
      </c>
      <c r="Q88" s="72">
        <f t="shared" ref="Q88:Q89" si="4">J88*0.1</f>
        <v>0</v>
      </c>
    </row>
    <row r="89" spans="1:17" ht="75" hidden="1">
      <c r="A89" s="123" t="s">
        <v>205</v>
      </c>
      <c r="B89" s="2" t="s">
        <v>55</v>
      </c>
      <c r="C89" s="2" t="s">
        <v>167</v>
      </c>
      <c r="D89" s="125" t="s">
        <v>18</v>
      </c>
      <c r="E89" s="124" t="s">
        <v>56</v>
      </c>
      <c r="F89" s="125" t="s">
        <v>18</v>
      </c>
      <c r="G89" s="124" t="s">
        <v>59</v>
      </c>
      <c r="H89" s="124" t="s">
        <v>32</v>
      </c>
      <c r="I89" s="3" t="s">
        <v>107</v>
      </c>
      <c r="J89" s="124"/>
      <c r="K89" s="124">
        <f t="shared" ref="K89:K107" si="5">J89</f>
        <v>0</v>
      </c>
      <c r="L89" s="124">
        <f t="shared" ref="L89:L107" si="6">J89</f>
        <v>0</v>
      </c>
      <c r="M89" s="15" t="s">
        <v>18</v>
      </c>
      <c r="N89" s="124" t="s">
        <v>18</v>
      </c>
      <c r="O89" s="124" t="s">
        <v>18</v>
      </c>
      <c r="P89" s="71">
        <v>10</v>
      </c>
      <c r="Q89" s="72">
        <f t="shared" si="4"/>
        <v>0</v>
      </c>
    </row>
    <row r="90" spans="1:17" ht="37.5" hidden="1">
      <c r="A90" s="90" t="s">
        <v>206</v>
      </c>
      <c r="B90" s="2" t="s">
        <v>20</v>
      </c>
      <c r="C90" s="2" t="s">
        <v>167</v>
      </c>
      <c r="D90" s="37" t="s">
        <v>18</v>
      </c>
      <c r="E90" s="9" t="s">
        <v>56</v>
      </c>
      <c r="F90" s="11" t="s">
        <v>18</v>
      </c>
      <c r="G90" s="9" t="s">
        <v>59</v>
      </c>
      <c r="H90" s="9" t="s">
        <v>32</v>
      </c>
      <c r="I90" s="3" t="s">
        <v>107</v>
      </c>
      <c r="J90" s="119"/>
      <c r="K90" s="39">
        <f t="shared" si="5"/>
        <v>0</v>
      </c>
      <c r="L90" s="39">
        <f t="shared" si="6"/>
        <v>0</v>
      </c>
      <c r="M90" s="16" t="s">
        <v>18</v>
      </c>
      <c r="N90" s="9" t="s">
        <v>18</v>
      </c>
      <c r="O90" s="9" t="s">
        <v>18</v>
      </c>
      <c r="P90" s="71">
        <v>10</v>
      </c>
      <c r="Q90" s="72">
        <f>J90*0.1</f>
        <v>0</v>
      </c>
    </row>
    <row r="91" spans="1:17" ht="93.75">
      <c r="A91" s="123" t="s">
        <v>207</v>
      </c>
      <c r="B91" s="2" t="s">
        <v>168</v>
      </c>
      <c r="C91" s="2" t="s">
        <v>167</v>
      </c>
      <c r="D91" s="120" t="s">
        <v>18</v>
      </c>
      <c r="E91" s="119" t="s">
        <v>56</v>
      </c>
      <c r="F91" s="120" t="s">
        <v>18</v>
      </c>
      <c r="G91" s="119" t="s">
        <v>59</v>
      </c>
      <c r="H91" s="119" t="s">
        <v>32</v>
      </c>
      <c r="I91" s="3" t="s">
        <v>107</v>
      </c>
      <c r="J91" s="119">
        <v>19</v>
      </c>
      <c r="K91" s="119">
        <f t="shared" si="5"/>
        <v>19</v>
      </c>
      <c r="L91" s="119">
        <f t="shared" si="6"/>
        <v>19</v>
      </c>
      <c r="M91" s="16" t="s">
        <v>170</v>
      </c>
      <c r="N91" s="16" t="s">
        <v>170</v>
      </c>
      <c r="O91" s="16" t="s">
        <v>170</v>
      </c>
      <c r="P91" s="71">
        <v>10</v>
      </c>
      <c r="Q91" s="72">
        <f t="shared" ref="Q91:Q109" si="7">J91*0.1</f>
        <v>2</v>
      </c>
    </row>
    <row r="92" spans="1:17" ht="75">
      <c r="A92" s="90" t="s">
        <v>208</v>
      </c>
      <c r="B92" s="2" t="s">
        <v>57</v>
      </c>
      <c r="C92" s="2" t="s">
        <v>167</v>
      </c>
      <c r="D92" s="37" t="s">
        <v>18</v>
      </c>
      <c r="E92" s="9" t="s">
        <v>56</v>
      </c>
      <c r="F92" s="118" t="s">
        <v>462</v>
      </c>
      <c r="G92" s="9" t="s">
        <v>59</v>
      </c>
      <c r="H92" s="9" t="s">
        <v>32</v>
      </c>
      <c r="I92" s="3" t="s">
        <v>107</v>
      </c>
      <c r="J92" s="9">
        <v>37</v>
      </c>
      <c r="K92" s="39">
        <f t="shared" si="5"/>
        <v>37</v>
      </c>
      <c r="L92" s="39">
        <f t="shared" si="6"/>
        <v>37</v>
      </c>
      <c r="M92" s="16" t="s">
        <v>169</v>
      </c>
      <c r="N92" s="16" t="s">
        <v>169</v>
      </c>
      <c r="O92" s="16" t="s">
        <v>169</v>
      </c>
      <c r="P92" s="71">
        <v>10</v>
      </c>
      <c r="Q92" s="72">
        <f t="shared" si="7"/>
        <v>4</v>
      </c>
    </row>
    <row r="93" spans="1:17" ht="93.75" hidden="1">
      <c r="A93" s="89" t="s">
        <v>209</v>
      </c>
      <c r="B93" s="2" t="s">
        <v>166</v>
      </c>
      <c r="C93" s="2" t="s">
        <v>167</v>
      </c>
      <c r="D93" s="37" t="s">
        <v>18</v>
      </c>
      <c r="E93" s="9" t="s">
        <v>88</v>
      </c>
      <c r="F93" s="11" t="s">
        <v>18</v>
      </c>
      <c r="G93" s="9" t="s">
        <v>59</v>
      </c>
      <c r="H93" s="9" t="s">
        <v>32</v>
      </c>
      <c r="I93" s="3" t="s">
        <v>107</v>
      </c>
      <c r="J93" s="9"/>
      <c r="K93" s="39">
        <f t="shared" si="5"/>
        <v>0</v>
      </c>
      <c r="L93" s="39">
        <f t="shared" si="6"/>
        <v>0</v>
      </c>
      <c r="M93" s="16" t="s">
        <v>18</v>
      </c>
      <c r="N93" s="9" t="s">
        <v>18</v>
      </c>
      <c r="O93" s="9" t="s">
        <v>18</v>
      </c>
      <c r="P93" s="71">
        <v>10</v>
      </c>
      <c r="Q93" s="72">
        <f t="shared" si="7"/>
        <v>0</v>
      </c>
    </row>
    <row r="94" spans="1:17" ht="93.75" hidden="1">
      <c r="A94" s="89" t="s">
        <v>210</v>
      </c>
      <c r="B94" s="2" t="s">
        <v>55</v>
      </c>
      <c r="C94" s="2" t="s">
        <v>167</v>
      </c>
      <c r="D94" s="37" t="s">
        <v>18</v>
      </c>
      <c r="E94" s="9" t="s">
        <v>88</v>
      </c>
      <c r="F94" s="11" t="s">
        <v>18</v>
      </c>
      <c r="G94" s="9" t="s">
        <v>59</v>
      </c>
      <c r="H94" s="9" t="s">
        <v>32</v>
      </c>
      <c r="I94" s="3" t="s">
        <v>107</v>
      </c>
      <c r="J94" s="9"/>
      <c r="K94" s="39">
        <f t="shared" si="5"/>
        <v>0</v>
      </c>
      <c r="L94" s="39">
        <f t="shared" si="6"/>
        <v>0</v>
      </c>
      <c r="M94" s="15" t="s">
        <v>18</v>
      </c>
      <c r="N94" s="9" t="s">
        <v>18</v>
      </c>
      <c r="O94" s="9" t="s">
        <v>18</v>
      </c>
      <c r="P94" s="71">
        <v>10</v>
      </c>
      <c r="Q94" s="72">
        <f t="shared" si="7"/>
        <v>0</v>
      </c>
    </row>
    <row r="95" spans="1:17" ht="93.75" hidden="1">
      <c r="A95" s="89" t="s">
        <v>211</v>
      </c>
      <c r="B95" s="2" t="s">
        <v>20</v>
      </c>
      <c r="C95" s="2" t="s">
        <v>167</v>
      </c>
      <c r="D95" s="37" t="s">
        <v>18</v>
      </c>
      <c r="E95" s="9" t="s">
        <v>88</v>
      </c>
      <c r="F95" s="11" t="s">
        <v>18</v>
      </c>
      <c r="G95" s="9" t="s">
        <v>59</v>
      </c>
      <c r="H95" s="9" t="s">
        <v>32</v>
      </c>
      <c r="I95" s="3" t="s">
        <v>107</v>
      </c>
      <c r="J95" s="9"/>
      <c r="K95" s="39">
        <f t="shared" si="5"/>
        <v>0</v>
      </c>
      <c r="L95" s="39">
        <f t="shared" si="6"/>
        <v>0</v>
      </c>
      <c r="M95" s="16" t="s">
        <v>18</v>
      </c>
      <c r="N95" s="9" t="s">
        <v>18</v>
      </c>
      <c r="O95" s="9" t="s">
        <v>18</v>
      </c>
      <c r="P95" s="71">
        <v>10</v>
      </c>
      <c r="Q95" s="72">
        <f t="shared" si="7"/>
        <v>0</v>
      </c>
    </row>
    <row r="96" spans="1:17" ht="93.75" hidden="1">
      <c r="A96" s="89" t="s">
        <v>212</v>
      </c>
      <c r="B96" s="2" t="s">
        <v>168</v>
      </c>
      <c r="C96" s="2" t="s">
        <v>167</v>
      </c>
      <c r="D96" s="37" t="s">
        <v>18</v>
      </c>
      <c r="E96" s="9" t="s">
        <v>88</v>
      </c>
      <c r="F96" s="11" t="s">
        <v>18</v>
      </c>
      <c r="G96" s="9" t="s">
        <v>59</v>
      </c>
      <c r="H96" s="9" t="s">
        <v>32</v>
      </c>
      <c r="I96" s="3" t="s">
        <v>107</v>
      </c>
      <c r="J96" s="9"/>
      <c r="K96" s="39">
        <f t="shared" si="5"/>
        <v>0</v>
      </c>
      <c r="L96" s="39">
        <f t="shared" si="6"/>
        <v>0</v>
      </c>
      <c r="M96" s="16" t="s">
        <v>171</v>
      </c>
      <c r="N96" s="16" t="s">
        <v>171</v>
      </c>
      <c r="O96" s="16" t="s">
        <v>171</v>
      </c>
      <c r="P96" s="71">
        <v>10</v>
      </c>
      <c r="Q96" s="72">
        <f t="shared" si="7"/>
        <v>0</v>
      </c>
    </row>
    <row r="97" spans="1:17" ht="93.75" hidden="1">
      <c r="A97" s="89" t="s">
        <v>213</v>
      </c>
      <c r="B97" s="2" t="s">
        <v>57</v>
      </c>
      <c r="C97" s="2" t="s">
        <v>167</v>
      </c>
      <c r="D97" s="37" t="s">
        <v>18</v>
      </c>
      <c r="E97" s="9" t="s">
        <v>88</v>
      </c>
      <c r="F97" s="11" t="s">
        <v>18</v>
      </c>
      <c r="G97" s="9" t="s">
        <v>59</v>
      </c>
      <c r="H97" s="9" t="s">
        <v>32</v>
      </c>
      <c r="I97" s="3" t="s">
        <v>107</v>
      </c>
      <c r="J97" s="9"/>
      <c r="K97" s="39">
        <f t="shared" si="5"/>
        <v>0</v>
      </c>
      <c r="L97" s="39">
        <f t="shared" si="6"/>
        <v>0</v>
      </c>
      <c r="M97" s="16" t="s">
        <v>172</v>
      </c>
      <c r="N97" s="16" t="s">
        <v>172</v>
      </c>
      <c r="O97" s="16" t="s">
        <v>172</v>
      </c>
      <c r="P97" s="71">
        <v>10</v>
      </c>
      <c r="Q97" s="72">
        <f t="shared" si="7"/>
        <v>0</v>
      </c>
    </row>
    <row r="98" spans="1:17" ht="56.25" hidden="1">
      <c r="A98" s="90" t="s">
        <v>214</v>
      </c>
      <c r="B98" s="2" t="s">
        <v>166</v>
      </c>
      <c r="C98" s="2" t="s">
        <v>173</v>
      </c>
      <c r="D98" s="41" t="s">
        <v>18</v>
      </c>
      <c r="E98" s="40" t="s">
        <v>56</v>
      </c>
      <c r="F98" s="41" t="s">
        <v>18</v>
      </c>
      <c r="G98" s="40" t="s">
        <v>59</v>
      </c>
      <c r="H98" s="40" t="s">
        <v>32</v>
      </c>
      <c r="I98" s="3" t="s">
        <v>107</v>
      </c>
      <c r="J98" s="40"/>
      <c r="K98" s="42">
        <f t="shared" si="5"/>
        <v>0</v>
      </c>
      <c r="L98" s="42">
        <f t="shared" si="6"/>
        <v>0</v>
      </c>
      <c r="M98" s="15" t="s">
        <v>18</v>
      </c>
      <c r="N98" s="40" t="s">
        <v>18</v>
      </c>
      <c r="O98" s="40" t="s">
        <v>18</v>
      </c>
      <c r="P98" s="71">
        <v>10</v>
      </c>
      <c r="Q98" s="72">
        <f t="shared" si="7"/>
        <v>0</v>
      </c>
    </row>
    <row r="99" spans="1:17" ht="75" hidden="1">
      <c r="A99" s="90" t="s">
        <v>215</v>
      </c>
      <c r="B99" s="2" t="s">
        <v>55</v>
      </c>
      <c r="C99" s="2" t="s">
        <v>173</v>
      </c>
      <c r="D99" s="41" t="s">
        <v>18</v>
      </c>
      <c r="E99" s="40" t="s">
        <v>56</v>
      </c>
      <c r="F99" s="41" t="s">
        <v>18</v>
      </c>
      <c r="G99" s="40" t="s">
        <v>59</v>
      </c>
      <c r="H99" s="40" t="s">
        <v>32</v>
      </c>
      <c r="I99" s="3" t="s">
        <v>107</v>
      </c>
      <c r="J99" s="119"/>
      <c r="K99" s="42">
        <f t="shared" si="5"/>
        <v>0</v>
      </c>
      <c r="L99" s="42">
        <f t="shared" si="6"/>
        <v>0</v>
      </c>
      <c r="M99" s="15" t="s">
        <v>18</v>
      </c>
      <c r="N99" s="40" t="s">
        <v>18</v>
      </c>
      <c r="O99" s="40" t="s">
        <v>18</v>
      </c>
      <c r="P99" s="71">
        <v>10</v>
      </c>
      <c r="Q99" s="72">
        <f t="shared" si="7"/>
        <v>0</v>
      </c>
    </row>
    <row r="100" spans="1:17" ht="37.5">
      <c r="A100" s="90" t="s">
        <v>216</v>
      </c>
      <c r="B100" s="2" t="s">
        <v>20</v>
      </c>
      <c r="C100" s="2" t="s">
        <v>173</v>
      </c>
      <c r="D100" s="41" t="s">
        <v>18</v>
      </c>
      <c r="E100" s="40" t="s">
        <v>56</v>
      </c>
      <c r="F100" s="41" t="s">
        <v>18</v>
      </c>
      <c r="G100" s="40" t="s">
        <v>59</v>
      </c>
      <c r="H100" s="40" t="s">
        <v>32</v>
      </c>
      <c r="I100" s="3" t="s">
        <v>107</v>
      </c>
      <c r="J100" s="119">
        <v>1</v>
      </c>
      <c r="K100" s="42">
        <f t="shared" si="5"/>
        <v>1</v>
      </c>
      <c r="L100" s="42">
        <f t="shared" si="6"/>
        <v>1</v>
      </c>
      <c r="M100" s="15" t="s">
        <v>18</v>
      </c>
      <c r="N100" s="40" t="s">
        <v>18</v>
      </c>
      <c r="O100" s="40" t="s">
        <v>18</v>
      </c>
      <c r="P100" s="71">
        <v>10</v>
      </c>
      <c r="Q100" s="72">
        <f t="shared" si="7"/>
        <v>0</v>
      </c>
    </row>
    <row r="101" spans="1:17" ht="93.75">
      <c r="A101" s="123" t="s">
        <v>217</v>
      </c>
      <c r="B101" s="2" t="s">
        <v>168</v>
      </c>
      <c r="C101" s="2" t="s">
        <v>173</v>
      </c>
      <c r="D101" s="120" t="s">
        <v>18</v>
      </c>
      <c r="E101" s="119" t="s">
        <v>56</v>
      </c>
      <c r="F101" s="120" t="s">
        <v>18</v>
      </c>
      <c r="G101" s="119" t="s">
        <v>59</v>
      </c>
      <c r="H101" s="119" t="s">
        <v>32</v>
      </c>
      <c r="I101" s="3" t="s">
        <v>107</v>
      </c>
      <c r="J101" s="119">
        <v>57</v>
      </c>
      <c r="K101" s="119">
        <f t="shared" si="5"/>
        <v>57</v>
      </c>
      <c r="L101" s="119">
        <f t="shared" si="6"/>
        <v>57</v>
      </c>
      <c r="M101" s="16" t="s">
        <v>170</v>
      </c>
      <c r="N101" s="16" t="s">
        <v>170</v>
      </c>
      <c r="O101" s="16" t="s">
        <v>170</v>
      </c>
      <c r="P101" s="71">
        <v>10</v>
      </c>
      <c r="Q101" s="72">
        <f t="shared" si="7"/>
        <v>6</v>
      </c>
    </row>
    <row r="102" spans="1:17" ht="75">
      <c r="A102" s="90" t="s">
        <v>218</v>
      </c>
      <c r="B102" s="2" t="s">
        <v>57</v>
      </c>
      <c r="C102" s="2" t="s">
        <v>173</v>
      </c>
      <c r="D102" s="41" t="s">
        <v>18</v>
      </c>
      <c r="E102" s="40" t="s">
        <v>56</v>
      </c>
      <c r="F102" s="41" t="s">
        <v>18</v>
      </c>
      <c r="G102" s="40" t="s">
        <v>59</v>
      </c>
      <c r="H102" s="40" t="s">
        <v>32</v>
      </c>
      <c r="I102" s="3" t="s">
        <v>107</v>
      </c>
      <c r="J102" s="40">
        <v>208</v>
      </c>
      <c r="K102" s="42">
        <f t="shared" si="5"/>
        <v>208</v>
      </c>
      <c r="L102" s="42">
        <f t="shared" si="6"/>
        <v>208</v>
      </c>
      <c r="M102" s="16" t="s">
        <v>169</v>
      </c>
      <c r="N102" s="16" t="s">
        <v>169</v>
      </c>
      <c r="O102" s="16" t="s">
        <v>169</v>
      </c>
      <c r="P102" s="71">
        <v>10</v>
      </c>
      <c r="Q102" s="72">
        <f t="shared" si="7"/>
        <v>21</v>
      </c>
    </row>
    <row r="103" spans="1:17" ht="93.75" hidden="1">
      <c r="A103" s="82" t="s">
        <v>219</v>
      </c>
      <c r="B103" s="2" t="s">
        <v>166</v>
      </c>
      <c r="C103" s="2" t="s">
        <v>173</v>
      </c>
      <c r="D103" s="41" t="s">
        <v>18</v>
      </c>
      <c r="E103" s="40" t="s">
        <v>88</v>
      </c>
      <c r="F103" s="41" t="s">
        <v>18</v>
      </c>
      <c r="G103" s="40" t="s">
        <v>59</v>
      </c>
      <c r="H103" s="40" t="s">
        <v>32</v>
      </c>
      <c r="I103" s="3" t="s">
        <v>107</v>
      </c>
      <c r="J103" s="40"/>
      <c r="K103" s="42">
        <f t="shared" si="5"/>
        <v>0</v>
      </c>
      <c r="L103" s="42">
        <f t="shared" si="6"/>
        <v>0</v>
      </c>
      <c r="M103" s="15" t="s">
        <v>18</v>
      </c>
      <c r="N103" s="40" t="s">
        <v>18</v>
      </c>
      <c r="O103" s="40" t="s">
        <v>18</v>
      </c>
      <c r="P103" s="71">
        <v>10</v>
      </c>
      <c r="Q103" s="72">
        <f t="shared" si="7"/>
        <v>0</v>
      </c>
    </row>
    <row r="104" spans="1:17" ht="93.75" hidden="1">
      <c r="A104" s="82" t="s">
        <v>220</v>
      </c>
      <c r="B104" s="2" t="s">
        <v>55</v>
      </c>
      <c r="C104" s="2" t="s">
        <v>173</v>
      </c>
      <c r="D104" s="41" t="s">
        <v>18</v>
      </c>
      <c r="E104" s="40" t="s">
        <v>88</v>
      </c>
      <c r="F104" s="41" t="s">
        <v>18</v>
      </c>
      <c r="G104" s="40" t="s">
        <v>59</v>
      </c>
      <c r="H104" s="40" t="s">
        <v>32</v>
      </c>
      <c r="I104" s="3" t="s">
        <v>107</v>
      </c>
      <c r="J104" s="40"/>
      <c r="K104" s="42">
        <f t="shared" si="5"/>
        <v>0</v>
      </c>
      <c r="L104" s="42">
        <f t="shared" si="6"/>
        <v>0</v>
      </c>
      <c r="M104" s="15" t="s">
        <v>18</v>
      </c>
      <c r="N104" s="40" t="s">
        <v>18</v>
      </c>
      <c r="O104" s="40" t="s">
        <v>18</v>
      </c>
      <c r="P104" s="71">
        <v>10</v>
      </c>
      <c r="Q104" s="72">
        <f t="shared" si="7"/>
        <v>0</v>
      </c>
    </row>
    <row r="105" spans="1:17" ht="93.75" hidden="1">
      <c r="A105" s="82" t="s">
        <v>221</v>
      </c>
      <c r="B105" s="2" t="s">
        <v>20</v>
      </c>
      <c r="C105" s="2" t="s">
        <v>173</v>
      </c>
      <c r="D105" s="41" t="s">
        <v>18</v>
      </c>
      <c r="E105" s="40" t="s">
        <v>88</v>
      </c>
      <c r="F105" s="41" t="s">
        <v>18</v>
      </c>
      <c r="G105" s="40" t="s">
        <v>59</v>
      </c>
      <c r="H105" s="40" t="s">
        <v>32</v>
      </c>
      <c r="I105" s="3" t="s">
        <v>107</v>
      </c>
      <c r="J105" s="40"/>
      <c r="K105" s="42">
        <f t="shared" si="5"/>
        <v>0</v>
      </c>
      <c r="L105" s="42">
        <f t="shared" si="6"/>
        <v>0</v>
      </c>
      <c r="M105" s="15" t="s">
        <v>18</v>
      </c>
      <c r="N105" s="40" t="s">
        <v>18</v>
      </c>
      <c r="O105" s="40" t="s">
        <v>18</v>
      </c>
      <c r="P105" s="71">
        <v>10</v>
      </c>
      <c r="Q105" s="72">
        <f t="shared" si="7"/>
        <v>0</v>
      </c>
    </row>
    <row r="106" spans="1:17" ht="93.75" hidden="1">
      <c r="A106" s="82" t="s">
        <v>222</v>
      </c>
      <c r="B106" s="2" t="s">
        <v>168</v>
      </c>
      <c r="C106" s="2" t="s">
        <v>173</v>
      </c>
      <c r="D106" s="41" t="s">
        <v>18</v>
      </c>
      <c r="E106" s="40" t="s">
        <v>88</v>
      </c>
      <c r="F106" s="41" t="s">
        <v>18</v>
      </c>
      <c r="G106" s="40" t="s">
        <v>59</v>
      </c>
      <c r="H106" s="40" t="s">
        <v>32</v>
      </c>
      <c r="I106" s="3" t="s">
        <v>107</v>
      </c>
      <c r="J106" s="40"/>
      <c r="K106" s="42">
        <f t="shared" si="5"/>
        <v>0</v>
      </c>
      <c r="L106" s="42">
        <f t="shared" si="6"/>
        <v>0</v>
      </c>
      <c r="M106" s="16" t="s">
        <v>171</v>
      </c>
      <c r="N106" s="16" t="s">
        <v>171</v>
      </c>
      <c r="O106" s="16" t="s">
        <v>171</v>
      </c>
      <c r="P106" s="71">
        <v>10</v>
      </c>
      <c r="Q106" s="72">
        <f t="shared" si="7"/>
        <v>0</v>
      </c>
    </row>
    <row r="107" spans="1:17" ht="93.75" hidden="1">
      <c r="A107" s="81" t="s">
        <v>223</v>
      </c>
      <c r="B107" s="2" t="s">
        <v>57</v>
      </c>
      <c r="C107" s="2" t="s">
        <v>173</v>
      </c>
      <c r="D107" s="41" t="s">
        <v>18</v>
      </c>
      <c r="E107" s="40" t="s">
        <v>88</v>
      </c>
      <c r="F107" s="41" t="s">
        <v>18</v>
      </c>
      <c r="G107" s="40" t="s">
        <v>59</v>
      </c>
      <c r="H107" s="40" t="s">
        <v>32</v>
      </c>
      <c r="I107" s="3" t="s">
        <v>107</v>
      </c>
      <c r="J107" s="40"/>
      <c r="K107" s="42">
        <f t="shared" si="5"/>
        <v>0</v>
      </c>
      <c r="L107" s="42">
        <f t="shared" si="6"/>
        <v>0</v>
      </c>
      <c r="M107" s="16" t="s">
        <v>172</v>
      </c>
      <c r="N107" s="16" t="s">
        <v>172</v>
      </c>
      <c r="O107" s="16" t="s">
        <v>172</v>
      </c>
      <c r="P107" s="71">
        <v>10</v>
      </c>
      <c r="Q107" s="72">
        <f t="shared" si="7"/>
        <v>0</v>
      </c>
    </row>
    <row r="108" spans="1:17" hidden="1">
      <c r="A108" s="19"/>
      <c r="B108" s="2"/>
      <c r="C108" s="2"/>
      <c r="D108" s="37"/>
      <c r="E108" s="36"/>
      <c r="F108" s="37"/>
      <c r="G108" s="36"/>
      <c r="H108" s="36"/>
      <c r="I108" s="3"/>
      <c r="J108" s="36"/>
      <c r="K108" s="87"/>
      <c r="L108" s="87"/>
      <c r="M108" s="36"/>
      <c r="N108" s="36"/>
      <c r="O108" s="36"/>
      <c r="P108" s="71">
        <v>10</v>
      </c>
      <c r="Q108" s="72">
        <f t="shared" si="7"/>
        <v>0</v>
      </c>
    </row>
    <row r="109" spans="1:17" ht="21.75" customHeight="1">
      <c r="A109" s="12" t="s">
        <v>94</v>
      </c>
      <c r="B109" s="2"/>
      <c r="C109" s="2"/>
      <c r="D109" s="11"/>
      <c r="E109" s="9"/>
      <c r="F109" s="11"/>
      <c r="G109" s="9"/>
      <c r="H109" s="9"/>
      <c r="I109" s="13"/>
      <c r="J109" s="15">
        <f>SUM(J88:J108)</f>
        <v>322</v>
      </c>
      <c r="K109" s="15">
        <f>SUM(K88:K108)</f>
        <v>322</v>
      </c>
      <c r="L109" s="15">
        <f>SUM(L88:L108)</f>
        <v>322</v>
      </c>
      <c r="M109" s="9"/>
      <c r="N109" s="9"/>
      <c r="O109" s="9"/>
      <c r="P109" s="71">
        <v>10</v>
      </c>
      <c r="Q109" s="72">
        <f t="shared" si="7"/>
        <v>32</v>
      </c>
    </row>
    <row r="110" spans="1:17">
      <c r="A110" s="7" t="s">
        <v>33</v>
      </c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</row>
    <row r="111" spans="1:17">
      <c r="A111" s="163" t="s">
        <v>34</v>
      </c>
      <c r="B111" s="163"/>
      <c r="C111" s="163"/>
      <c r="D111" s="163"/>
      <c r="E111" s="163"/>
      <c r="F111" s="164"/>
      <c r="G111" s="164"/>
      <c r="H111" s="164"/>
      <c r="I111" s="164"/>
      <c r="J111" s="164"/>
      <c r="K111" s="164"/>
      <c r="L111" s="7"/>
      <c r="M111" s="7"/>
      <c r="N111" s="7"/>
      <c r="O111" s="7"/>
    </row>
    <row r="112" spans="1:17">
      <c r="A112" s="9" t="s">
        <v>35</v>
      </c>
      <c r="B112" s="9" t="s">
        <v>36</v>
      </c>
      <c r="C112" s="9" t="s">
        <v>37</v>
      </c>
      <c r="D112" s="9" t="s">
        <v>38</v>
      </c>
      <c r="E112" s="163" t="s">
        <v>15</v>
      </c>
      <c r="F112" s="164"/>
      <c r="G112" s="164"/>
      <c r="H112" s="164"/>
      <c r="I112" s="164"/>
      <c r="J112" s="164"/>
      <c r="K112" s="164"/>
      <c r="L112" s="7"/>
      <c r="M112" s="7"/>
      <c r="N112" s="7"/>
      <c r="O112" s="7"/>
    </row>
    <row r="113" spans="1:23">
      <c r="A113" s="9">
        <v>1</v>
      </c>
      <c r="B113" s="9">
        <v>2</v>
      </c>
      <c r="C113" s="9">
        <v>3</v>
      </c>
      <c r="D113" s="9">
        <v>4</v>
      </c>
      <c r="E113" s="163">
        <v>5</v>
      </c>
      <c r="F113" s="164"/>
      <c r="G113" s="164"/>
      <c r="H113" s="164"/>
      <c r="I113" s="164"/>
      <c r="J113" s="164"/>
      <c r="K113" s="164"/>
      <c r="L113" s="7"/>
      <c r="M113" s="7"/>
      <c r="N113" s="7"/>
      <c r="O113" s="7"/>
    </row>
    <row r="114" spans="1:23" ht="75.75" customHeight="1">
      <c r="A114" s="9" t="s">
        <v>60</v>
      </c>
      <c r="B114" s="9" t="s">
        <v>61</v>
      </c>
      <c r="C114" s="17">
        <v>42443</v>
      </c>
      <c r="D114" s="9">
        <v>529</v>
      </c>
      <c r="E114" s="163" t="s">
        <v>162</v>
      </c>
      <c r="F114" s="165"/>
      <c r="G114" s="165"/>
      <c r="H114" s="165"/>
      <c r="I114" s="165"/>
      <c r="J114" s="165"/>
      <c r="K114" s="165"/>
      <c r="L114" s="7"/>
      <c r="M114" s="7"/>
      <c r="N114" s="7"/>
      <c r="O114" s="7"/>
    </row>
    <row r="115" spans="1:23" ht="75.75" customHeight="1">
      <c r="A115" s="21" t="s">
        <v>60</v>
      </c>
      <c r="B115" s="21" t="s">
        <v>61</v>
      </c>
      <c r="C115" s="17">
        <v>42450</v>
      </c>
      <c r="D115" s="21">
        <v>601</v>
      </c>
      <c r="E115" s="201" t="s">
        <v>163</v>
      </c>
      <c r="F115" s="202"/>
      <c r="G115" s="202"/>
      <c r="H115" s="202"/>
      <c r="I115" s="202"/>
      <c r="J115" s="202"/>
      <c r="K115" s="203"/>
      <c r="L115" s="22"/>
      <c r="M115" s="22"/>
      <c r="N115" s="22"/>
      <c r="O115" s="22"/>
    </row>
    <row r="116" spans="1:23">
      <c r="A116" s="161" t="s">
        <v>39</v>
      </c>
      <c r="B116" s="161"/>
      <c r="C116" s="161"/>
      <c r="D116" s="161"/>
      <c r="E116" s="161"/>
      <c r="F116" s="161"/>
      <c r="G116" s="7"/>
      <c r="H116" s="7"/>
      <c r="I116" s="7"/>
      <c r="J116" s="7"/>
      <c r="K116" s="7"/>
      <c r="L116" s="7"/>
      <c r="M116" s="7"/>
      <c r="N116" s="7"/>
      <c r="O116" s="7"/>
    </row>
    <row r="117" spans="1:23">
      <c r="A117" s="198" t="s">
        <v>40</v>
      </c>
      <c r="B117" s="198"/>
      <c r="C117" s="198"/>
      <c r="D117" s="198"/>
      <c r="E117" s="198"/>
      <c r="F117" s="198"/>
      <c r="G117" s="198"/>
      <c r="H117" s="198"/>
      <c r="I117" s="198"/>
      <c r="J117" s="198"/>
      <c r="K117" s="198"/>
      <c r="L117" s="14"/>
      <c r="M117" s="14"/>
      <c r="N117" s="14"/>
      <c r="O117" s="14"/>
    </row>
    <row r="118" spans="1:23" ht="39" customHeight="1">
      <c r="A118" s="199" t="s">
        <v>41</v>
      </c>
      <c r="B118" s="199"/>
      <c r="C118" s="199"/>
      <c r="D118" s="199"/>
      <c r="E118" s="199"/>
      <c r="F118" s="199"/>
      <c r="G118" s="199"/>
      <c r="H118" s="199"/>
      <c r="I118" s="199"/>
      <c r="J118" s="199"/>
      <c r="K118" s="199"/>
      <c r="L118" s="14"/>
      <c r="M118" s="14"/>
      <c r="N118" s="14"/>
      <c r="O118" s="14"/>
    </row>
    <row r="119" spans="1:23" ht="17.25" customHeight="1">
      <c r="A119" s="243" t="s">
        <v>461</v>
      </c>
      <c r="B119" s="243"/>
      <c r="C119" s="243"/>
      <c r="D119" s="243"/>
      <c r="E119" s="243"/>
      <c r="F119" s="243"/>
      <c r="G119" s="243"/>
      <c r="H119" s="243"/>
      <c r="I119" s="243"/>
      <c r="J119" s="243"/>
      <c r="K119" s="243"/>
      <c r="L119" s="14"/>
      <c r="M119" s="14"/>
      <c r="N119" s="14"/>
      <c r="O119" s="14"/>
    </row>
    <row r="120" spans="1:23">
      <c r="A120" s="161" t="s">
        <v>43</v>
      </c>
      <c r="B120" s="161"/>
      <c r="C120" s="161"/>
      <c r="D120" s="161"/>
      <c r="E120" s="161"/>
      <c r="F120" s="161"/>
      <c r="G120" s="161"/>
      <c r="H120" s="161"/>
      <c r="I120" s="161"/>
      <c r="J120" s="7"/>
      <c r="K120" s="7"/>
      <c r="L120" s="7"/>
      <c r="M120" s="7"/>
      <c r="N120" s="7"/>
      <c r="O120" s="7"/>
    </row>
    <row r="121" spans="1:23" ht="18.75" customHeight="1">
      <c r="A121" s="236" t="s">
        <v>44</v>
      </c>
      <c r="B121" s="236"/>
      <c r="C121" s="236"/>
      <c r="D121" s="236"/>
      <c r="E121" s="236" t="s">
        <v>45</v>
      </c>
      <c r="F121" s="236"/>
      <c r="G121" s="236"/>
      <c r="H121" s="236" t="s">
        <v>46</v>
      </c>
      <c r="I121" s="236"/>
      <c r="J121" s="236"/>
      <c r="K121" s="236"/>
      <c r="L121" s="236"/>
      <c r="M121" s="95"/>
      <c r="N121" s="95"/>
      <c r="O121" s="95"/>
      <c r="P121" s="95"/>
    </row>
    <row r="122" spans="1:23">
      <c r="A122" s="237">
        <v>1</v>
      </c>
      <c r="B122" s="237"/>
      <c r="C122" s="237"/>
      <c r="D122" s="237"/>
      <c r="E122" s="240">
        <v>2</v>
      </c>
      <c r="F122" s="241"/>
      <c r="G122" s="242"/>
      <c r="H122" s="236">
        <v>3</v>
      </c>
      <c r="I122" s="236"/>
      <c r="J122" s="236"/>
      <c r="K122" s="236"/>
      <c r="L122" s="236"/>
    </row>
    <row r="123" spans="1:23" ht="59.25" customHeight="1">
      <c r="A123" s="252" t="s">
        <v>451</v>
      </c>
      <c r="B123" s="253"/>
      <c r="C123" s="253"/>
      <c r="D123" s="254"/>
      <c r="E123" s="240" t="s">
        <v>47</v>
      </c>
      <c r="F123" s="241"/>
      <c r="G123" s="242"/>
      <c r="H123" s="240" t="s">
        <v>48</v>
      </c>
      <c r="I123" s="241"/>
      <c r="J123" s="241"/>
      <c r="K123" s="241"/>
      <c r="L123" s="242"/>
    </row>
    <row r="124" spans="1:23" ht="59.25" customHeight="1">
      <c r="A124" s="252" t="s">
        <v>451</v>
      </c>
      <c r="B124" s="253"/>
      <c r="C124" s="253"/>
      <c r="D124" s="254"/>
      <c r="E124" s="240" t="s">
        <v>49</v>
      </c>
      <c r="F124" s="241"/>
      <c r="G124" s="242"/>
      <c r="H124" s="240" t="s">
        <v>50</v>
      </c>
      <c r="I124" s="241"/>
      <c r="J124" s="241"/>
      <c r="K124" s="241"/>
      <c r="L124" s="242"/>
    </row>
    <row r="125" spans="1:23" ht="59.25" customHeight="1">
      <c r="A125" s="252" t="s">
        <v>452</v>
      </c>
      <c r="B125" s="253"/>
      <c r="C125" s="253"/>
      <c r="D125" s="254"/>
      <c r="E125" s="240" t="s">
        <v>52</v>
      </c>
      <c r="F125" s="241"/>
      <c r="G125" s="242"/>
      <c r="H125" s="240" t="s">
        <v>48</v>
      </c>
      <c r="I125" s="241"/>
      <c r="J125" s="241"/>
      <c r="K125" s="241"/>
      <c r="L125" s="242"/>
    </row>
    <row r="126" spans="1:23" ht="53.25" customHeight="1">
      <c r="A126" s="252" t="s">
        <v>453</v>
      </c>
      <c r="B126" s="253"/>
      <c r="C126" s="253"/>
      <c r="D126" s="254"/>
      <c r="E126" s="240" t="s">
        <v>51</v>
      </c>
      <c r="F126" s="241"/>
      <c r="G126" s="242"/>
      <c r="H126" s="255" t="s">
        <v>188</v>
      </c>
      <c r="I126" s="256"/>
      <c r="J126" s="256"/>
      <c r="K126" s="256"/>
      <c r="L126" s="257"/>
    </row>
    <row r="127" spans="1:23">
      <c r="A127" s="8"/>
      <c r="B127" s="8"/>
      <c r="C127" s="8"/>
      <c r="D127" s="8"/>
      <c r="E127" s="8"/>
      <c r="F127" s="8"/>
      <c r="G127" s="8"/>
      <c r="H127" s="8"/>
      <c r="I127" s="8"/>
      <c r="J127" s="7"/>
      <c r="K127" s="7"/>
      <c r="L127" s="7"/>
      <c r="M127" s="7"/>
      <c r="N127" s="7"/>
      <c r="O127" s="7"/>
    </row>
    <row r="128" spans="1:23" s="101" customFormat="1">
      <c r="A128" s="193" t="s">
        <v>246</v>
      </c>
      <c r="B128" s="194"/>
      <c r="C128" s="194"/>
      <c r="D128" s="194"/>
      <c r="E128" s="194"/>
      <c r="F128" s="194"/>
      <c r="G128" s="194"/>
      <c r="H128" s="194"/>
      <c r="I128" s="194"/>
      <c r="J128" s="194"/>
      <c r="K128" s="194"/>
      <c r="L128" s="194"/>
      <c r="M128" s="194"/>
      <c r="N128" s="194"/>
      <c r="O128" s="194"/>
      <c r="P128" s="98"/>
      <c r="Q128" s="99"/>
      <c r="R128" s="100"/>
      <c r="S128" s="100"/>
      <c r="T128" s="100"/>
      <c r="U128" s="100"/>
      <c r="V128" s="100"/>
      <c r="W128" s="100"/>
    </row>
    <row r="129" spans="1:31" s="101" customFormat="1">
      <c r="A129" s="102"/>
      <c r="B129" s="103"/>
      <c r="C129" s="103"/>
      <c r="D129" s="103"/>
      <c r="E129" s="103"/>
      <c r="F129" s="103"/>
      <c r="G129" s="103"/>
      <c r="H129" s="103"/>
      <c r="I129" s="103"/>
      <c r="J129" s="103"/>
      <c r="K129" s="103"/>
      <c r="L129" s="103"/>
      <c r="M129" s="103"/>
      <c r="N129" s="103"/>
      <c r="O129" s="103"/>
      <c r="P129" s="98"/>
      <c r="Q129" s="99"/>
      <c r="R129" s="100"/>
      <c r="S129" s="100"/>
      <c r="T129" s="100"/>
      <c r="U129" s="100"/>
      <c r="V129" s="100"/>
      <c r="W129" s="100"/>
    </row>
    <row r="130" spans="1:31">
      <c r="A130" s="193" t="s">
        <v>247</v>
      </c>
      <c r="B130" s="193"/>
      <c r="C130" s="193"/>
      <c r="D130" s="193"/>
      <c r="E130" s="193"/>
      <c r="F130" s="193"/>
      <c r="G130" s="193"/>
      <c r="H130" s="193"/>
      <c r="I130" s="193"/>
      <c r="J130" s="193"/>
      <c r="K130" s="193"/>
      <c r="L130" s="193"/>
      <c r="M130" s="195" t="s">
        <v>193</v>
      </c>
      <c r="N130" s="258" t="s">
        <v>18</v>
      </c>
      <c r="O130" s="104"/>
      <c r="P130" s="104"/>
      <c r="Q130" s="105"/>
      <c r="R130" s="105"/>
      <c r="S130" s="105"/>
      <c r="T130" s="105"/>
      <c r="U130" s="105"/>
      <c r="V130" s="105"/>
      <c r="W130" s="105"/>
    </row>
    <row r="131" spans="1:31">
      <c r="A131" s="183" t="s">
        <v>248</v>
      </c>
      <c r="B131" s="183"/>
      <c r="C131" s="183"/>
      <c r="D131" s="183"/>
      <c r="E131" s="183"/>
      <c r="F131" s="183"/>
      <c r="G131" s="183"/>
      <c r="H131" s="183"/>
      <c r="I131" s="183"/>
      <c r="J131" s="183"/>
      <c r="K131" s="183"/>
      <c r="L131" s="183"/>
      <c r="M131" s="196"/>
      <c r="N131" s="258"/>
      <c r="O131" s="104"/>
      <c r="P131" s="104"/>
      <c r="Q131" s="105"/>
      <c r="R131" s="105"/>
      <c r="S131" s="105"/>
      <c r="T131" s="105"/>
      <c r="U131" s="105"/>
      <c r="V131" s="105"/>
      <c r="W131" s="105"/>
    </row>
    <row r="132" spans="1:31">
      <c r="A132" s="104" t="s">
        <v>249</v>
      </c>
      <c r="B132" s="104"/>
      <c r="C132" s="104"/>
      <c r="D132" s="104"/>
      <c r="E132" s="104"/>
      <c r="F132" s="104"/>
      <c r="G132" s="104"/>
      <c r="H132" s="104"/>
      <c r="I132" s="104"/>
      <c r="J132" s="104"/>
      <c r="K132" s="104"/>
      <c r="L132" s="104"/>
      <c r="M132" s="196"/>
      <c r="N132" s="258"/>
      <c r="O132" s="104"/>
      <c r="P132" s="104"/>
      <c r="Q132" s="105"/>
      <c r="R132" s="105"/>
      <c r="S132" s="105"/>
      <c r="T132" s="105"/>
      <c r="U132" s="105"/>
      <c r="V132" s="105"/>
      <c r="W132" s="105"/>
    </row>
    <row r="133" spans="1:31">
      <c r="A133" s="183" t="s">
        <v>250</v>
      </c>
      <c r="B133" s="183"/>
      <c r="C133" s="183"/>
      <c r="D133" s="183"/>
      <c r="E133" s="183"/>
      <c r="F133" s="183"/>
      <c r="G133" s="183"/>
      <c r="H133" s="183"/>
      <c r="I133" s="183"/>
      <c r="J133" s="183"/>
      <c r="K133" s="183"/>
      <c r="L133" s="183"/>
      <c r="M133" s="104"/>
      <c r="N133" s="98"/>
      <c r="O133" s="104"/>
      <c r="P133" s="104"/>
      <c r="Q133" s="105"/>
      <c r="R133" s="105"/>
      <c r="S133" s="105"/>
      <c r="T133" s="105"/>
      <c r="U133" s="105"/>
      <c r="V133" s="105"/>
      <c r="W133" s="105"/>
    </row>
    <row r="134" spans="1:31">
      <c r="A134" s="179" t="s">
        <v>251</v>
      </c>
      <c r="B134" s="179"/>
      <c r="C134" s="179"/>
      <c r="D134" s="179"/>
      <c r="E134" s="179"/>
      <c r="F134" s="179"/>
      <c r="G134" s="179"/>
      <c r="H134" s="179"/>
      <c r="I134" s="179"/>
      <c r="J134" s="179"/>
      <c r="K134" s="104"/>
      <c r="L134" s="104"/>
      <c r="M134" s="104"/>
      <c r="N134" s="98"/>
      <c r="O134" s="104"/>
      <c r="P134" s="104"/>
      <c r="Q134" s="105"/>
      <c r="R134" s="105"/>
      <c r="S134" s="105"/>
      <c r="T134" s="105"/>
      <c r="U134" s="105"/>
      <c r="V134" s="105"/>
      <c r="W134" s="105"/>
    </row>
    <row r="135" spans="1:31" s="101" customFormat="1">
      <c r="A135" s="244" t="s">
        <v>252</v>
      </c>
      <c r="B135" s="244" t="s">
        <v>253</v>
      </c>
      <c r="C135" s="244"/>
      <c r="D135" s="244"/>
      <c r="E135" s="244" t="s">
        <v>254</v>
      </c>
      <c r="F135" s="244"/>
      <c r="G135" s="244" t="s">
        <v>255</v>
      </c>
      <c r="H135" s="244"/>
      <c r="I135" s="244"/>
      <c r="J135" s="244" t="s">
        <v>256</v>
      </c>
      <c r="K135" s="244"/>
      <c r="L135" s="244"/>
      <c r="M135" s="244" t="s">
        <v>257</v>
      </c>
      <c r="N135" s="244"/>
      <c r="O135" s="98"/>
      <c r="P135" s="99"/>
      <c r="Q135" s="100"/>
      <c r="R135" s="100"/>
      <c r="S135" s="100"/>
      <c r="T135" s="100"/>
      <c r="U135" s="100"/>
      <c r="V135" s="100"/>
      <c r="W135" s="100"/>
    </row>
    <row r="136" spans="1:31" s="101" customFormat="1">
      <c r="A136" s="244"/>
      <c r="B136" s="171" t="s">
        <v>258</v>
      </c>
      <c r="C136" s="171" t="s">
        <v>258</v>
      </c>
      <c r="D136" s="171" t="s">
        <v>258</v>
      </c>
      <c r="E136" s="171" t="s">
        <v>258</v>
      </c>
      <c r="F136" s="171" t="s">
        <v>258</v>
      </c>
      <c r="G136" s="244" t="s">
        <v>259</v>
      </c>
      <c r="H136" s="244" t="s">
        <v>260</v>
      </c>
      <c r="I136" s="244"/>
      <c r="J136" s="244" t="s">
        <v>226</v>
      </c>
      <c r="K136" s="244" t="s">
        <v>227</v>
      </c>
      <c r="L136" s="244" t="s">
        <v>261</v>
      </c>
      <c r="M136" s="244" t="s">
        <v>185</v>
      </c>
      <c r="N136" s="244" t="s">
        <v>186</v>
      </c>
      <c r="O136" s="98"/>
      <c r="P136" s="99"/>
      <c r="Q136" s="100"/>
      <c r="R136" s="100"/>
      <c r="S136" s="100"/>
      <c r="T136" s="100"/>
      <c r="U136" s="100"/>
      <c r="V136" s="100"/>
      <c r="W136" s="100"/>
    </row>
    <row r="137" spans="1:31" s="101" customFormat="1" ht="75">
      <c r="A137" s="244"/>
      <c r="B137" s="172"/>
      <c r="C137" s="172"/>
      <c r="D137" s="172"/>
      <c r="E137" s="172"/>
      <c r="F137" s="172"/>
      <c r="G137" s="244"/>
      <c r="H137" s="106" t="s">
        <v>15</v>
      </c>
      <c r="I137" s="107" t="s">
        <v>262</v>
      </c>
      <c r="J137" s="244"/>
      <c r="K137" s="244"/>
      <c r="L137" s="244"/>
      <c r="M137" s="244"/>
      <c r="N137" s="244"/>
      <c r="O137" s="98"/>
      <c r="P137" s="99"/>
      <c r="Q137" s="100"/>
      <c r="R137" s="100"/>
      <c r="S137" s="100"/>
      <c r="T137" s="100"/>
      <c r="U137" s="100"/>
      <c r="V137" s="100"/>
      <c r="W137" s="100"/>
    </row>
    <row r="138" spans="1:31" s="101" customFormat="1">
      <c r="A138" s="106">
        <v>1</v>
      </c>
      <c r="B138" s="106">
        <v>2</v>
      </c>
      <c r="C138" s="106">
        <v>3</v>
      </c>
      <c r="D138" s="106">
        <v>4</v>
      </c>
      <c r="E138" s="106">
        <v>5</v>
      </c>
      <c r="F138" s="106">
        <v>6</v>
      </c>
      <c r="G138" s="106">
        <v>7</v>
      </c>
      <c r="H138" s="106">
        <v>8</v>
      </c>
      <c r="I138" s="106">
        <v>9</v>
      </c>
      <c r="J138" s="106">
        <v>10</v>
      </c>
      <c r="K138" s="106">
        <v>11</v>
      </c>
      <c r="L138" s="106">
        <v>12</v>
      </c>
      <c r="M138" s="106">
        <v>13</v>
      </c>
      <c r="N138" s="106">
        <v>14</v>
      </c>
      <c r="O138" s="98"/>
      <c r="P138" s="99"/>
      <c r="Q138" s="100"/>
      <c r="R138" s="100"/>
      <c r="S138" s="100"/>
      <c r="T138" s="100"/>
      <c r="U138" s="100"/>
      <c r="V138" s="100"/>
      <c r="W138" s="100"/>
    </row>
    <row r="139" spans="1:31" s="101" customFormat="1">
      <c r="A139" s="244" t="s">
        <v>18</v>
      </c>
      <c r="B139" s="244" t="s">
        <v>18</v>
      </c>
      <c r="C139" s="244" t="s">
        <v>18</v>
      </c>
      <c r="D139" s="244" t="s">
        <v>18</v>
      </c>
      <c r="E139" s="244" t="s">
        <v>18</v>
      </c>
      <c r="F139" s="244" t="s">
        <v>18</v>
      </c>
      <c r="G139" s="106" t="s">
        <v>18</v>
      </c>
      <c r="H139" s="106" t="s">
        <v>18</v>
      </c>
      <c r="I139" s="106" t="s">
        <v>18</v>
      </c>
      <c r="J139" s="106" t="s">
        <v>18</v>
      </c>
      <c r="K139" s="106" t="s">
        <v>18</v>
      </c>
      <c r="L139" s="106" t="s">
        <v>18</v>
      </c>
      <c r="M139" s="106" t="s">
        <v>18</v>
      </c>
      <c r="N139" s="106" t="s">
        <v>18</v>
      </c>
      <c r="O139" s="98"/>
      <c r="P139" s="99"/>
      <c r="Q139" s="100"/>
      <c r="R139" s="100"/>
      <c r="S139" s="100"/>
      <c r="T139" s="100"/>
      <c r="U139" s="100"/>
      <c r="V139" s="100"/>
      <c r="W139" s="100"/>
    </row>
    <row r="140" spans="1:31" s="101" customFormat="1">
      <c r="A140" s="244"/>
      <c r="B140" s="244"/>
      <c r="C140" s="244"/>
      <c r="D140" s="244"/>
      <c r="E140" s="244"/>
      <c r="F140" s="244"/>
      <c r="G140" s="106" t="s">
        <v>18</v>
      </c>
      <c r="H140" s="106" t="s">
        <v>18</v>
      </c>
      <c r="I140" s="106" t="s">
        <v>18</v>
      </c>
      <c r="J140" s="106" t="s">
        <v>18</v>
      </c>
      <c r="K140" s="106" t="s">
        <v>18</v>
      </c>
      <c r="L140" s="106" t="s">
        <v>18</v>
      </c>
      <c r="M140" s="106" t="s">
        <v>18</v>
      </c>
      <c r="N140" s="106" t="s">
        <v>18</v>
      </c>
      <c r="O140" s="98"/>
      <c r="P140" s="99"/>
      <c r="Q140" s="100"/>
      <c r="R140" s="100"/>
      <c r="S140" s="100"/>
      <c r="T140" s="100"/>
      <c r="U140" s="100"/>
      <c r="V140" s="100"/>
      <c r="W140" s="100"/>
    </row>
    <row r="141" spans="1:31" s="101" customFormat="1">
      <c r="A141" s="108"/>
      <c r="B141" s="108"/>
      <c r="C141" s="108"/>
      <c r="D141" s="108"/>
      <c r="E141" s="108"/>
      <c r="F141" s="108"/>
      <c r="G141" s="108"/>
      <c r="H141" s="108"/>
      <c r="I141" s="108"/>
      <c r="J141" s="108"/>
      <c r="K141" s="108"/>
      <c r="L141" s="108"/>
      <c r="M141" s="108"/>
      <c r="N141" s="108"/>
      <c r="O141" s="98"/>
      <c r="P141" s="99"/>
      <c r="Q141" s="100"/>
      <c r="R141" s="100"/>
      <c r="S141" s="100"/>
      <c r="T141" s="100"/>
      <c r="U141" s="100"/>
      <c r="V141" s="100"/>
      <c r="W141" s="100"/>
      <c r="X141" s="100"/>
      <c r="Y141" s="100"/>
      <c r="Z141" s="100"/>
      <c r="AA141" s="100"/>
      <c r="AB141" s="100"/>
      <c r="AC141" s="100"/>
      <c r="AD141" s="100"/>
      <c r="AE141" s="100"/>
    </row>
    <row r="142" spans="1:31" s="101" customFormat="1">
      <c r="A142" s="179" t="s">
        <v>263</v>
      </c>
      <c r="B142" s="179"/>
      <c r="C142" s="179"/>
      <c r="D142" s="179"/>
      <c r="E142" s="179"/>
      <c r="F142" s="179"/>
      <c r="G142" s="179"/>
      <c r="H142" s="179"/>
      <c r="I142" s="179"/>
      <c r="J142" s="179"/>
      <c r="K142" s="109"/>
      <c r="L142" s="109"/>
      <c r="M142" s="110"/>
      <c r="N142" s="110"/>
      <c r="O142" s="110"/>
      <c r="P142" s="98"/>
      <c r="Q142" s="99"/>
      <c r="R142" s="100"/>
      <c r="S142" s="100"/>
      <c r="T142" s="100"/>
      <c r="U142" s="100"/>
      <c r="V142" s="100"/>
      <c r="W142" s="100"/>
      <c r="X142" s="100"/>
      <c r="Y142" s="100"/>
      <c r="Z142" s="100"/>
      <c r="AA142" s="100"/>
      <c r="AB142" s="100"/>
      <c r="AC142" s="100"/>
      <c r="AD142" s="100"/>
      <c r="AE142" s="100"/>
    </row>
    <row r="143" spans="1:31" s="101" customFormat="1" ht="114.75" customHeight="1">
      <c r="A143" s="244" t="s">
        <v>252</v>
      </c>
      <c r="B143" s="244" t="s">
        <v>253</v>
      </c>
      <c r="C143" s="244"/>
      <c r="D143" s="244"/>
      <c r="E143" s="244" t="s">
        <v>254</v>
      </c>
      <c r="F143" s="244"/>
      <c r="G143" s="244" t="s">
        <v>264</v>
      </c>
      <c r="H143" s="244"/>
      <c r="I143" s="244"/>
      <c r="J143" s="245" t="s">
        <v>256</v>
      </c>
      <c r="K143" s="246"/>
      <c r="L143" s="247"/>
      <c r="M143" s="248" t="s">
        <v>187</v>
      </c>
      <c r="N143" s="249"/>
      <c r="O143" s="250"/>
      <c r="P143" s="259" t="s">
        <v>257</v>
      </c>
      <c r="Q143" s="259"/>
      <c r="R143" s="100"/>
      <c r="S143" s="100"/>
      <c r="T143" s="100"/>
      <c r="U143" s="100"/>
      <c r="V143" s="100"/>
      <c r="W143" s="100"/>
      <c r="X143" s="100"/>
      <c r="Y143" s="100"/>
      <c r="Z143" s="100"/>
      <c r="AA143" s="100"/>
      <c r="AB143" s="100"/>
      <c r="AC143" s="100"/>
      <c r="AD143" s="100"/>
      <c r="AE143" s="100"/>
    </row>
    <row r="144" spans="1:31" s="101" customFormat="1">
      <c r="A144" s="244"/>
      <c r="B144" s="171" t="s">
        <v>258</v>
      </c>
      <c r="C144" s="171" t="s">
        <v>258</v>
      </c>
      <c r="D144" s="171" t="s">
        <v>258</v>
      </c>
      <c r="E144" s="171" t="s">
        <v>258</v>
      </c>
      <c r="F144" s="171" t="s">
        <v>258</v>
      </c>
      <c r="G144" s="171" t="s">
        <v>259</v>
      </c>
      <c r="H144" s="259" t="s">
        <v>260</v>
      </c>
      <c r="I144" s="259"/>
      <c r="J144" s="171" t="s">
        <v>265</v>
      </c>
      <c r="K144" s="171" t="s">
        <v>266</v>
      </c>
      <c r="L144" s="171" t="s">
        <v>267</v>
      </c>
      <c r="M144" s="171" t="s">
        <v>265</v>
      </c>
      <c r="N144" s="171" t="s">
        <v>266</v>
      </c>
      <c r="O144" s="171" t="s">
        <v>267</v>
      </c>
      <c r="P144" s="244" t="s">
        <v>185</v>
      </c>
      <c r="Q144" s="244" t="s">
        <v>186</v>
      </c>
      <c r="R144" s="100"/>
      <c r="S144" s="100"/>
      <c r="T144" s="100"/>
      <c r="U144" s="100"/>
      <c r="V144" s="100"/>
      <c r="W144" s="100"/>
      <c r="X144" s="100"/>
      <c r="Y144" s="100"/>
      <c r="Z144" s="100"/>
      <c r="AA144" s="100"/>
      <c r="AB144" s="100"/>
      <c r="AC144" s="100"/>
      <c r="AD144" s="100"/>
      <c r="AE144" s="100"/>
    </row>
    <row r="145" spans="1:31" s="101" customFormat="1" ht="75">
      <c r="A145" s="244"/>
      <c r="B145" s="172"/>
      <c r="C145" s="172"/>
      <c r="D145" s="172"/>
      <c r="E145" s="172"/>
      <c r="F145" s="172"/>
      <c r="G145" s="172"/>
      <c r="H145" s="111" t="s">
        <v>15</v>
      </c>
      <c r="I145" s="107" t="s">
        <v>262</v>
      </c>
      <c r="J145" s="172"/>
      <c r="K145" s="172"/>
      <c r="L145" s="172"/>
      <c r="M145" s="172"/>
      <c r="N145" s="172"/>
      <c r="O145" s="172"/>
      <c r="P145" s="244"/>
      <c r="Q145" s="244"/>
      <c r="R145" s="100"/>
      <c r="S145" s="100"/>
      <c r="T145" s="100"/>
      <c r="U145" s="100"/>
      <c r="V145" s="100"/>
      <c r="W145" s="100"/>
      <c r="X145" s="100"/>
      <c r="Y145" s="100"/>
      <c r="Z145" s="100"/>
      <c r="AA145" s="100"/>
      <c r="AB145" s="100"/>
      <c r="AC145" s="100"/>
      <c r="AD145" s="100"/>
      <c r="AE145" s="100"/>
    </row>
    <row r="146" spans="1:31" s="101" customFormat="1">
      <c r="A146" s="106">
        <v>1</v>
      </c>
      <c r="B146" s="106">
        <v>2</v>
      </c>
      <c r="C146" s="106">
        <v>3</v>
      </c>
      <c r="D146" s="112">
        <v>4</v>
      </c>
      <c r="E146" s="106">
        <v>5</v>
      </c>
      <c r="F146" s="106">
        <v>6</v>
      </c>
      <c r="G146" s="113">
        <v>7</v>
      </c>
      <c r="H146" s="106">
        <v>8</v>
      </c>
      <c r="I146" s="106">
        <v>9</v>
      </c>
      <c r="J146" s="106">
        <v>10</v>
      </c>
      <c r="K146" s="106">
        <v>11</v>
      </c>
      <c r="L146" s="106">
        <v>12</v>
      </c>
      <c r="M146" s="106">
        <v>13</v>
      </c>
      <c r="N146" s="106">
        <v>14</v>
      </c>
      <c r="O146" s="106">
        <v>15</v>
      </c>
      <c r="P146" s="106">
        <v>16</v>
      </c>
      <c r="Q146" s="106">
        <v>17</v>
      </c>
      <c r="R146" s="100"/>
      <c r="S146" s="100"/>
      <c r="T146" s="100"/>
      <c r="U146" s="100"/>
      <c r="V146" s="100"/>
      <c r="W146" s="100"/>
      <c r="X146" s="100"/>
      <c r="Y146" s="100"/>
      <c r="Z146" s="100"/>
      <c r="AA146" s="100"/>
      <c r="AB146" s="100"/>
      <c r="AC146" s="100"/>
      <c r="AD146" s="100"/>
      <c r="AE146" s="100"/>
    </row>
    <row r="147" spans="1:31" s="101" customFormat="1">
      <c r="A147" s="260" t="s">
        <v>18</v>
      </c>
      <c r="B147" s="260" t="s">
        <v>18</v>
      </c>
      <c r="C147" s="260" t="s">
        <v>18</v>
      </c>
      <c r="D147" s="171" t="s">
        <v>18</v>
      </c>
      <c r="E147" s="171" t="s">
        <v>18</v>
      </c>
      <c r="F147" s="244" t="s">
        <v>18</v>
      </c>
      <c r="G147" s="106" t="s">
        <v>18</v>
      </c>
      <c r="H147" s="106" t="s">
        <v>18</v>
      </c>
      <c r="I147" s="106" t="s">
        <v>18</v>
      </c>
      <c r="J147" s="106" t="s">
        <v>18</v>
      </c>
      <c r="K147" s="106" t="s">
        <v>18</v>
      </c>
      <c r="L147" s="106" t="s">
        <v>18</v>
      </c>
      <c r="M147" s="106" t="s">
        <v>18</v>
      </c>
      <c r="N147" s="106" t="s">
        <v>18</v>
      </c>
      <c r="O147" s="106" t="s">
        <v>18</v>
      </c>
      <c r="P147" s="106" t="s">
        <v>18</v>
      </c>
      <c r="Q147" s="106" t="s">
        <v>18</v>
      </c>
      <c r="R147" s="100"/>
      <c r="S147" s="100"/>
      <c r="T147" s="100"/>
      <c r="U147" s="100"/>
      <c r="V147" s="100"/>
      <c r="W147" s="100"/>
      <c r="X147" s="100"/>
      <c r="Y147" s="100"/>
      <c r="Z147" s="100"/>
      <c r="AA147" s="100"/>
      <c r="AB147" s="100"/>
      <c r="AC147" s="100"/>
      <c r="AD147" s="100"/>
      <c r="AE147" s="100"/>
    </row>
    <row r="148" spans="1:31" s="101" customFormat="1">
      <c r="A148" s="260"/>
      <c r="B148" s="260"/>
      <c r="C148" s="260"/>
      <c r="D148" s="172"/>
      <c r="E148" s="172"/>
      <c r="F148" s="244"/>
      <c r="G148" s="106" t="s">
        <v>18</v>
      </c>
      <c r="H148" s="106" t="s">
        <v>18</v>
      </c>
      <c r="I148" s="106" t="s">
        <v>18</v>
      </c>
      <c r="J148" s="106" t="s">
        <v>18</v>
      </c>
      <c r="K148" s="106" t="s">
        <v>18</v>
      </c>
      <c r="L148" s="106" t="s">
        <v>18</v>
      </c>
      <c r="M148" s="106" t="s">
        <v>18</v>
      </c>
      <c r="N148" s="106" t="s">
        <v>18</v>
      </c>
      <c r="O148" s="106" t="s">
        <v>18</v>
      </c>
      <c r="P148" s="106" t="s">
        <v>18</v>
      </c>
      <c r="Q148" s="106" t="s">
        <v>18</v>
      </c>
      <c r="R148" s="4"/>
      <c r="S148" s="4"/>
      <c r="T148" s="4"/>
      <c r="U148" s="4"/>
      <c r="V148" s="4"/>
      <c r="W148" s="4"/>
      <c r="X148" s="100"/>
      <c r="Y148" s="100"/>
      <c r="Z148" s="100"/>
      <c r="AA148" s="100"/>
      <c r="AB148" s="100"/>
      <c r="AC148" s="100"/>
      <c r="AD148" s="100"/>
      <c r="AE148" s="100"/>
    </row>
    <row r="149" spans="1:31" s="101" customFormat="1">
      <c r="A149" s="108"/>
      <c r="B149" s="108"/>
      <c r="C149" s="108"/>
      <c r="D149" s="114"/>
      <c r="E149" s="108"/>
      <c r="F149" s="108"/>
      <c r="G149" s="115"/>
      <c r="H149" s="108"/>
      <c r="I149" s="108"/>
      <c r="J149" s="108"/>
      <c r="K149" s="108"/>
      <c r="L149" s="108"/>
      <c r="M149" s="108"/>
      <c r="N149" s="108"/>
      <c r="O149" s="108"/>
      <c r="P149" s="108"/>
      <c r="Q149" s="108"/>
      <c r="R149" s="4"/>
      <c r="S149" s="4"/>
      <c r="T149" s="4"/>
      <c r="U149" s="4"/>
      <c r="V149" s="4"/>
      <c r="W149" s="4"/>
      <c r="X149" s="100"/>
      <c r="Y149" s="100"/>
      <c r="Z149" s="100"/>
      <c r="AA149" s="100"/>
      <c r="AB149" s="100"/>
      <c r="AC149" s="100"/>
      <c r="AD149" s="100"/>
      <c r="AE149" s="100"/>
    </row>
    <row r="150" spans="1:31" s="101" customFormat="1">
      <c r="A150" s="116"/>
      <c r="B150" s="116"/>
      <c r="C150" s="116"/>
      <c r="D150" s="117"/>
      <c r="E150" s="116"/>
      <c r="F150" s="116"/>
      <c r="G150" s="117"/>
      <c r="H150" s="116"/>
      <c r="I150" s="116"/>
      <c r="J150" s="116"/>
      <c r="K150" s="116"/>
      <c r="L150" s="116"/>
      <c r="M150" s="116"/>
      <c r="N150" s="116"/>
      <c r="O150" s="116"/>
      <c r="P150" s="116"/>
      <c r="Q150" s="116"/>
      <c r="R150" s="4"/>
      <c r="S150" s="4"/>
      <c r="T150" s="4"/>
      <c r="U150" s="4"/>
      <c r="V150" s="4"/>
      <c r="W150" s="4"/>
      <c r="X150" s="100"/>
      <c r="Y150" s="100"/>
      <c r="Z150" s="100"/>
      <c r="AA150" s="100"/>
      <c r="AB150" s="100"/>
      <c r="AC150" s="100"/>
      <c r="AD150" s="100"/>
      <c r="AE150" s="100"/>
    </row>
    <row r="151" spans="1:31">
      <c r="A151" s="169" t="s">
        <v>245</v>
      </c>
      <c r="B151" s="170"/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</row>
    <row r="152" spans="1:31">
      <c r="A152" s="161" t="s">
        <v>62</v>
      </c>
      <c r="B152" s="161"/>
      <c r="C152" s="161"/>
      <c r="D152" s="161"/>
      <c r="E152" s="161"/>
      <c r="F152" s="161"/>
      <c r="G152" s="161"/>
      <c r="H152" s="161"/>
      <c r="I152" s="161"/>
      <c r="J152" s="161"/>
      <c r="K152" s="161"/>
      <c r="L152" s="161"/>
      <c r="M152" s="161"/>
      <c r="N152" s="161"/>
      <c r="O152" s="161"/>
    </row>
    <row r="153" spans="1:31">
      <c r="A153" s="167" t="s">
        <v>63</v>
      </c>
      <c r="B153" s="167"/>
      <c r="C153" s="167"/>
      <c r="D153" s="167"/>
      <c r="E153" s="167"/>
      <c r="F153" s="167"/>
      <c r="G153" s="167"/>
      <c r="H153" s="167"/>
      <c r="I153" s="167"/>
      <c r="J153" s="167"/>
      <c r="K153" s="167"/>
      <c r="L153" s="167"/>
      <c r="M153" s="7"/>
      <c r="N153" s="7"/>
      <c r="O153" s="7"/>
    </row>
    <row r="154" spans="1:31">
      <c r="A154" s="167" t="s">
        <v>64</v>
      </c>
      <c r="B154" s="167"/>
      <c r="C154" s="167"/>
      <c r="D154" s="167"/>
      <c r="E154" s="167"/>
      <c r="F154" s="167"/>
      <c r="G154" s="167"/>
      <c r="H154" s="167"/>
      <c r="I154" s="167"/>
      <c r="J154" s="167"/>
      <c r="K154" s="167"/>
      <c r="L154" s="167"/>
      <c r="M154" s="7"/>
      <c r="N154" s="7"/>
      <c r="O154" s="7"/>
    </row>
    <row r="155" spans="1:31" ht="16.5" customHeight="1">
      <c r="A155" s="167" t="s">
        <v>65</v>
      </c>
      <c r="B155" s="167"/>
      <c r="C155" s="167"/>
      <c r="D155" s="167"/>
      <c r="E155" s="167"/>
      <c r="F155" s="167"/>
      <c r="G155" s="167"/>
      <c r="H155" s="167"/>
      <c r="I155" s="167"/>
      <c r="J155" s="167"/>
      <c r="K155" s="167"/>
      <c r="L155" s="167"/>
      <c r="M155" s="7"/>
      <c r="N155" s="7"/>
      <c r="O155" s="7"/>
    </row>
    <row r="156" spans="1:31">
      <c r="A156" s="167" t="s">
        <v>66</v>
      </c>
      <c r="B156" s="167"/>
      <c r="C156" s="167"/>
      <c r="D156" s="167"/>
      <c r="E156" s="167"/>
      <c r="F156" s="167"/>
      <c r="G156" s="167"/>
      <c r="H156" s="167"/>
      <c r="I156" s="167"/>
      <c r="J156" s="167"/>
      <c r="K156" s="167"/>
      <c r="L156" s="167"/>
      <c r="M156" s="7"/>
      <c r="N156" s="7"/>
      <c r="O156" s="7"/>
    </row>
    <row r="157" spans="1:31">
      <c r="A157" s="167" t="s">
        <v>67</v>
      </c>
      <c r="B157" s="167"/>
      <c r="C157" s="167"/>
      <c r="D157" s="167"/>
      <c r="E157" s="167"/>
      <c r="F157" s="167"/>
      <c r="G157" s="167"/>
      <c r="H157" s="167"/>
      <c r="I157" s="167"/>
      <c r="J157" s="167"/>
      <c r="K157" s="167"/>
      <c r="L157" s="167"/>
      <c r="M157" s="7"/>
      <c r="N157" s="7"/>
      <c r="O157" s="7"/>
    </row>
    <row r="158" spans="1:31">
      <c r="A158" s="167" t="s">
        <v>68</v>
      </c>
      <c r="B158" s="167"/>
      <c r="C158" s="167"/>
      <c r="D158" s="167"/>
      <c r="E158" s="167"/>
      <c r="F158" s="167"/>
      <c r="G158" s="167"/>
      <c r="H158" s="167"/>
      <c r="I158" s="167"/>
      <c r="J158" s="167"/>
      <c r="K158" s="167"/>
      <c r="L158" s="167"/>
      <c r="M158" s="7"/>
      <c r="N158" s="7"/>
      <c r="O158" s="7"/>
    </row>
    <row r="159" spans="1:31">
      <c r="A159" s="167" t="s">
        <v>69</v>
      </c>
      <c r="B159" s="167"/>
      <c r="C159" s="167"/>
      <c r="D159" s="167"/>
      <c r="E159" s="167"/>
      <c r="F159" s="167"/>
      <c r="G159" s="167"/>
      <c r="H159" s="167"/>
      <c r="I159" s="167"/>
      <c r="J159" s="167"/>
      <c r="K159" s="167"/>
      <c r="L159" s="167"/>
      <c r="M159" s="7"/>
      <c r="N159" s="7"/>
      <c r="O159" s="7"/>
    </row>
    <row r="160" spans="1:31">
      <c r="A160" s="168" t="s">
        <v>91</v>
      </c>
      <c r="B160" s="168"/>
      <c r="C160" s="168"/>
      <c r="D160" s="168"/>
      <c r="E160" s="168"/>
      <c r="F160" s="168"/>
      <c r="G160" s="168"/>
      <c r="H160" s="168"/>
      <c r="I160" s="168"/>
      <c r="J160" s="168"/>
      <c r="K160" s="168"/>
      <c r="L160" s="168"/>
      <c r="M160" s="168"/>
      <c r="N160" s="168"/>
      <c r="O160" s="168"/>
    </row>
    <row r="161" spans="1:15" ht="60.75" customHeight="1">
      <c r="A161" s="168" t="s">
        <v>164</v>
      </c>
      <c r="B161" s="168"/>
      <c r="C161" s="168"/>
      <c r="D161" s="168"/>
      <c r="E161" s="168"/>
      <c r="F161" s="168"/>
      <c r="G161" s="168"/>
      <c r="H161" s="168"/>
      <c r="I161" s="168"/>
      <c r="J161" s="168"/>
      <c r="K161" s="168"/>
      <c r="L161" s="168"/>
      <c r="M161" s="168"/>
      <c r="N161" s="168"/>
      <c r="O161" s="168"/>
    </row>
    <row r="162" spans="1:15" ht="60.75" customHeight="1">
      <c r="A162" s="168" t="s">
        <v>165</v>
      </c>
      <c r="B162" s="168"/>
      <c r="C162" s="168"/>
      <c r="D162" s="168"/>
      <c r="E162" s="168"/>
      <c r="F162" s="168"/>
      <c r="G162" s="168"/>
      <c r="H162" s="168"/>
      <c r="I162" s="168"/>
      <c r="J162" s="168"/>
      <c r="K162" s="168"/>
      <c r="L162" s="168"/>
      <c r="M162" s="168"/>
      <c r="N162" s="168"/>
      <c r="O162" s="168"/>
    </row>
    <row r="163" spans="1:15">
      <c r="A163" s="161" t="s">
        <v>70</v>
      </c>
      <c r="B163" s="161"/>
      <c r="C163" s="161"/>
      <c r="D163" s="161"/>
      <c r="E163" s="161"/>
      <c r="F163" s="161"/>
      <c r="G163" s="161"/>
      <c r="H163" s="161"/>
      <c r="I163" s="161"/>
      <c r="J163" s="161"/>
      <c r="K163" s="161"/>
      <c r="L163" s="161"/>
      <c r="M163" s="161"/>
      <c r="N163" s="161"/>
      <c r="O163" s="161"/>
    </row>
    <row r="164" spans="1:15">
      <c r="A164" s="9" t="s">
        <v>71</v>
      </c>
      <c r="B164" s="163" t="s">
        <v>72</v>
      </c>
      <c r="C164" s="164"/>
      <c r="D164" s="164"/>
      <c r="E164" s="166" t="s">
        <v>73</v>
      </c>
      <c r="F164" s="164"/>
      <c r="G164" s="164"/>
      <c r="H164" s="164"/>
      <c r="I164" s="164"/>
      <c r="J164" s="164"/>
      <c r="K164" s="164"/>
      <c r="L164" s="164"/>
      <c r="M164" s="7"/>
      <c r="N164" s="7"/>
      <c r="O164" s="7"/>
    </row>
    <row r="165" spans="1:15">
      <c r="A165" s="9">
        <v>1</v>
      </c>
      <c r="B165" s="163">
        <v>2</v>
      </c>
      <c r="C165" s="164"/>
      <c r="D165" s="164"/>
      <c r="E165" s="165">
        <v>3</v>
      </c>
      <c r="F165" s="165"/>
      <c r="G165" s="165"/>
      <c r="H165" s="165"/>
      <c r="I165" s="165"/>
      <c r="J165" s="165"/>
      <c r="K165" s="164"/>
      <c r="L165" s="164"/>
      <c r="M165" s="7"/>
      <c r="N165" s="7"/>
      <c r="O165" s="7"/>
    </row>
    <row r="166" spans="1:15" ht="40.5" customHeight="1">
      <c r="A166" s="9" t="s">
        <v>74</v>
      </c>
      <c r="B166" s="163" t="s">
        <v>239</v>
      </c>
      <c r="C166" s="164"/>
      <c r="D166" s="164"/>
      <c r="E166" s="165" t="s">
        <v>75</v>
      </c>
      <c r="F166" s="165"/>
      <c r="G166" s="165"/>
      <c r="H166" s="165"/>
      <c r="I166" s="165"/>
      <c r="J166" s="165"/>
      <c r="K166" s="165"/>
      <c r="L166" s="165"/>
      <c r="M166" s="7"/>
      <c r="N166" s="7"/>
      <c r="O166" s="7"/>
    </row>
    <row r="167" spans="1:15" ht="42.75" customHeight="1">
      <c r="A167" s="9" t="s">
        <v>76</v>
      </c>
      <c r="B167" s="163" t="s">
        <v>77</v>
      </c>
      <c r="C167" s="166"/>
      <c r="D167" s="166"/>
      <c r="E167" s="165" t="s">
        <v>75</v>
      </c>
      <c r="F167" s="165"/>
      <c r="G167" s="165"/>
      <c r="H167" s="165"/>
      <c r="I167" s="165"/>
      <c r="J167" s="165"/>
      <c r="K167" s="165"/>
      <c r="L167" s="165"/>
      <c r="M167" s="7"/>
      <c r="N167" s="7"/>
      <c r="O167" s="7"/>
    </row>
    <row r="168" spans="1:15" ht="42" customHeight="1">
      <c r="A168" s="9" t="s">
        <v>78</v>
      </c>
      <c r="B168" s="163" t="s">
        <v>194</v>
      </c>
      <c r="C168" s="164"/>
      <c r="D168" s="164"/>
      <c r="E168" s="165" t="s">
        <v>75</v>
      </c>
      <c r="F168" s="165"/>
      <c r="G168" s="165"/>
      <c r="H168" s="165"/>
      <c r="I168" s="165"/>
      <c r="J168" s="165"/>
      <c r="K168" s="165"/>
      <c r="L168" s="165"/>
      <c r="M168" s="7"/>
      <c r="N168" s="7"/>
      <c r="O168" s="7"/>
    </row>
    <row r="169" spans="1:15">
      <c r="A169" s="161" t="s">
        <v>80</v>
      </c>
      <c r="B169" s="161"/>
      <c r="C169" s="161"/>
      <c r="D169" s="161"/>
      <c r="E169" s="161"/>
      <c r="F169" s="161"/>
      <c r="G169" s="161"/>
      <c r="H169" s="161"/>
      <c r="I169" s="161"/>
      <c r="J169" s="161"/>
      <c r="K169" s="161"/>
      <c r="L169" s="161"/>
      <c r="M169" s="161"/>
      <c r="N169" s="161"/>
      <c r="O169" s="161"/>
    </row>
    <row r="170" spans="1:15">
      <c r="A170" s="161" t="s">
        <v>81</v>
      </c>
      <c r="B170" s="161"/>
      <c r="C170" s="161"/>
      <c r="D170" s="161"/>
      <c r="E170" s="161"/>
      <c r="F170" s="161"/>
      <c r="G170" s="161"/>
      <c r="H170" s="161"/>
      <c r="I170" s="161"/>
      <c r="J170" s="161"/>
      <c r="K170" s="161"/>
      <c r="L170" s="161"/>
      <c r="M170" s="161"/>
      <c r="N170" s="161"/>
      <c r="O170" s="161"/>
    </row>
    <row r="171" spans="1:15">
      <c r="A171" s="161" t="s">
        <v>82</v>
      </c>
      <c r="B171" s="161"/>
      <c r="C171" s="161"/>
      <c r="D171" s="161"/>
      <c r="E171" s="161"/>
      <c r="F171" s="161"/>
      <c r="G171" s="161"/>
      <c r="H171" s="161"/>
      <c r="I171" s="161"/>
      <c r="J171" s="161"/>
      <c r="K171" s="161"/>
      <c r="L171" s="161"/>
      <c r="M171" s="161"/>
      <c r="N171" s="161"/>
      <c r="O171" s="161"/>
    </row>
    <row r="172" spans="1:15">
      <c r="A172" s="161" t="s">
        <v>190</v>
      </c>
      <c r="B172" s="161"/>
      <c r="C172" s="161"/>
      <c r="D172" s="161"/>
      <c r="E172" s="161"/>
      <c r="F172" s="161"/>
      <c r="G172" s="161"/>
      <c r="H172" s="161"/>
      <c r="I172" s="161"/>
      <c r="J172" s="161"/>
      <c r="K172" s="161"/>
      <c r="L172" s="161"/>
      <c r="M172" s="161"/>
      <c r="N172" s="161"/>
      <c r="O172" s="161"/>
    </row>
    <row r="173" spans="1:15" ht="21" customHeight="1">
      <c r="A173" s="162" t="s">
        <v>92</v>
      </c>
      <c r="B173" s="162"/>
      <c r="C173" s="162"/>
      <c r="D173" s="162"/>
      <c r="E173" s="162"/>
      <c r="F173" s="162"/>
      <c r="G173" s="162"/>
      <c r="H173" s="162"/>
      <c r="I173" s="162"/>
      <c r="J173" s="162"/>
      <c r="K173" s="162"/>
      <c r="L173" s="162"/>
      <c r="M173" s="162"/>
      <c r="N173" s="162"/>
      <c r="O173" s="162"/>
    </row>
    <row r="174" spans="1:15" ht="62.25" customHeight="1">
      <c r="A174" s="162" t="s">
        <v>93</v>
      </c>
      <c r="B174" s="162"/>
      <c r="C174" s="162"/>
      <c r="D174" s="162"/>
      <c r="E174" s="162"/>
      <c r="F174" s="162"/>
      <c r="G174" s="162"/>
      <c r="H174" s="162"/>
      <c r="I174" s="162"/>
      <c r="J174" s="162"/>
      <c r="K174" s="162"/>
      <c r="L174" s="162"/>
      <c r="M174" s="162"/>
      <c r="N174" s="162"/>
      <c r="O174" s="162"/>
    </row>
    <row r="175" spans="1:15">
      <c r="A175" s="160" t="s">
        <v>83</v>
      </c>
      <c r="B175" s="160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</row>
    <row r="176" spans="1:15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</row>
    <row r="177" spans="1:15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</row>
    <row r="178" spans="1:15">
      <c r="A178" s="46" t="s">
        <v>178</v>
      </c>
      <c r="B178" s="7"/>
      <c r="C178" s="7"/>
      <c r="D178" s="7"/>
      <c r="E178" s="7"/>
      <c r="F178" s="7"/>
      <c r="G178" s="7"/>
      <c r="H178" s="7"/>
      <c r="I178" s="7"/>
      <c r="J178" s="7"/>
      <c r="K178" s="7" t="s">
        <v>84</v>
      </c>
      <c r="L178" s="7"/>
      <c r="M178" s="7"/>
      <c r="N178" s="7"/>
      <c r="O178" s="7"/>
    </row>
    <row r="179" spans="1:15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</row>
    <row r="180" spans="1:15">
      <c r="A180" s="23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</row>
  </sheetData>
  <mergeCells count="267">
    <mergeCell ref="A147:A148"/>
    <mergeCell ref="B147:B148"/>
    <mergeCell ref="C147:C148"/>
    <mergeCell ref="D147:D148"/>
    <mergeCell ref="E147:E148"/>
    <mergeCell ref="F147:F148"/>
    <mergeCell ref="A121:D121"/>
    <mergeCell ref="E121:G121"/>
    <mergeCell ref="H121:L121"/>
    <mergeCell ref="A122:D122"/>
    <mergeCell ref="E122:G122"/>
    <mergeCell ref="H122:L122"/>
    <mergeCell ref="A123:D123"/>
    <mergeCell ref="E123:G123"/>
    <mergeCell ref="H123:L123"/>
    <mergeCell ref="A124:D124"/>
    <mergeCell ref="E124:G124"/>
    <mergeCell ref="H124:L124"/>
    <mergeCell ref="A125:D125"/>
    <mergeCell ref="E125:G125"/>
    <mergeCell ref="H125:L125"/>
    <mergeCell ref="A126:D126"/>
    <mergeCell ref="E126:G126"/>
    <mergeCell ref="H126:L126"/>
    <mergeCell ref="A143:A145"/>
    <mergeCell ref="B143:D143"/>
    <mergeCell ref="E143:F143"/>
    <mergeCell ref="G143:I143"/>
    <mergeCell ref="J143:L143"/>
    <mergeCell ref="M143:O143"/>
    <mergeCell ref="P143:Q143"/>
    <mergeCell ref="B144:B145"/>
    <mergeCell ref="C144:C145"/>
    <mergeCell ref="D144:D145"/>
    <mergeCell ref="E144:E145"/>
    <mergeCell ref="F144:F145"/>
    <mergeCell ref="G144:G145"/>
    <mergeCell ref="H144:I144"/>
    <mergeCell ref="J144:J145"/>
    <mergeCell ref="K144:K145"/>
    <mergeCell ref="L144:L145"/>
    <mergeCell ref="M144:M145"/>
    <mergeCell ref="N144:N145"/>
    <mergeCell ref="O144:O145"/>
    <mergeCell ref="P144:P145"/>
    <mergeCell ref="Q144:Q145"/>
    <mergeCell ref="M136:M137"/>
    <mergeCell ref="N136:N137"/>
    <mergeCell ref="A139:A140"/>
    <mergeCell ref="B139:B140"/>
    <mergeCell ref="C139:C140"/>
    <mergeCell ref="D139:D140"/>
    <mergeCell ref="E139:E140"/>
    <mergeCell ref="F139:F140"/>
    <mergeCell ref="A142:J142"/>
    <mergeCell ref="B80:B81"/>
    <mergeCell ref="C80:C81"/>
    <mergeCell ref="D80:D81"/>
    <mergeCell ref="E80:E81"/>
    <mergeCell ref="F80:F81"/>
    <mergeCell ref="A80:A81"/>
    <mergeCell ref="A37:O37"/>
    <mergeCell ref="A38:J38"/>
    <mergeCell ref="A39:A41"/>
    <mergeCell ref="B39:D40"/>
    <mergeCell ref="E39:F40"/>
    <mergeCell ref="G39:I39"/>
    <mergeCell ref="J39:L39"/>
    <mergeCell ref="M39:O39"/>
    <mergeCell ref="G40:G41"/>
    <mergeCell ref="H40:I40"/>
    <mergeCell ref="A53:O53"/>
    <mergeCell ref="A54:O54"/>
    <mergeCell ref="A55:K55"/>
    <mergeCell ref="E56:K56"/>
    <mergeCell ref="E57:K57"/>
    <mergeCell ref="E58:K58"/>
    <mergeCell ref="J40:J41"/>
    <mergeCell ref="K40:K41"/>
    <mergeCell ref="A3:O3"/>
    <mergeCell ref="K8:M8"/>
    <mergeCell ref="N8:O8"/>
    <mergeCell ref="A10:J10"/>
    <mergeCell ref="K10:M10"/>
    <mergeCell ref="N10:O10"/>
    <mergeCell ref="A35:A36"/>
    <mergeCell ref="B35:B36"/>
    <mergeCell ref="C35:C36"/>
    <mergeCell ref="D35:D36"/>
    <mergeCell ref="E35:E36"/>
    <mergeCell ref="F35:F36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L40:L41"/>
    <mergeCell ref="M40:M41"/>
    <mergeCell ref="N40:N41"/>
    <mergeCell ref="A59:F59"/>
    <mergeCell ref="A60:K60"/>
    <mergeCell ref="A61:K61"/>
    <mergeCell ref="A62:K62"/>
    <mergeCell ref="A63:I63"/>
    <mergeCell ref="A64:D64"/>
    <mergeCell ref="E64:G64"/>
    <mergeCell ref="H64:L64"/>
    <mergeCell ref="A65:D65"/>
    <mergeCell ref="E65:G65"/>
    <mergeCell ref="H65:L65"/>
    <mergeCell ref="A66:D66"/>
    <mergeCell ref="A72:L72"/>
    <mergeCell ref="A73:L73"/>
    <mergeCell ref="A74:L74"/>
    <mergeCell ref="A75:J75"/>
    <mergeCell ref="A71:L71"/>
    <mergeCell ref="E66:G66"/>
    <mergeCell ref="H66:L66"/>
    <mergeCell ref="A67:D67"/>
    <mergeCell ref="E67:G67"/>
    <mergeCell ref="H67:L67"/>
    <mergeCell ref="A68:D68"/>
    <mergeCell ref="E68:G68"/>
    <mergeCell ref="H68:L68"/>
    <mergeCell ref="A69:D69"/>
    <mergeCell ref="E69:G69"/>
    <mergeCell ref="H69:L69"/>
    <mergeCell ref="A76:A78"/>
    <mergeCell ref="B76:D77"/>
    <mergeCell ref="E76:F77"/>
    <mergeCell ref="G76:I76"/>
    <mergeCell ref="J76:L76"/>
    <mergeCell ref="G77:G78"/>
    <mergeCell ref="H77:I77"/>
    <mergeCell ref="J77:J78"/>
    <mergeCell ref="K77:K78"/>
    <mergeCell ref="L77:L78"/>
    <mergeCell ref="J85:J86"/>
    <mergeCell ref="K85:K86"/>
    <mergeCell ref="L85:L86"/>
    <mergeCell ref="M85:M86"/>
    <mergeCell ref="N85:N86"/>
    <mergeCell ref="O85:O86"/>
    <mergeCell ref="A82:O82"/>
    <mergeCell ref="A83:J83"/>
    <mergeCell ref="A84:A86"/>
    <mergeCell ref="B84:D85"/>
    <mergeCell ref="E84:F85"/>
    <mergeCell ref="G84:I84"/>
    <mergeCell ref="J84:L84"/>
    <mergeCell ref="M84:O84"/>
    <mergeCell ref="G85:G86"/>
    <mergeCell ref="H85:I85"/>
    <mergeCell ref="E114:K114"/>
    <mergeCell ref="A116:F116"/>
    <mergeCell ref="A117:K117"/>
    <mergeCell ref="A118:K118"/>
    <mergeCell ref="A119:K119"/>
    <mergeCell ref="A120:I120"/>
    <mergeCell ref="A111:K111"/>
    <mergeCell ref="E112:K112"/>
    <mergeCell ref="E113:K113"/>
    <mergeCell ref="E115:K115"/>
    <mergeCell ref="A151:O151"/>
    <mergeCell ref="A128:O128"/>
    <mergeCell ref="A130:L130"/>
    <mergeCell ref="M130:M132"/>
    <mergeCell ref="N130:N132"/>
    <mergeCell ref="A131:L131"/>
    <mergeCell ref="A133:L133"/>
    <mergeCell ref="A134:J134"/>
    <mergeCell ref="A135:A137"/>
    <mergeCell ref="B135:D135"/>
    <mergeCell ref="E135:F135"/>
    <mergeCell ref="G135:I135"/>
    <mergeCell ref="J135:L135"/>
    <mergeCell ref="M135:N135"/>
    <mergeCell ref="B136:B137"/>
    <mergeCell ref="C136:C137"/>
    <mergeCell ref="D136:D137"/>
    <mergeCell ref="E136:E137"/>
    <mergeCell ref="F136:F137"/>
    <mergeCell ref="G136:G137"/>
    <mergeCell ref="H136:I136"/>
    <mergeCell ref="J136:J137"/>
    <mergeCell ref="K136:K137"/>
    <mergeCell ref="L136:L137"/>
    <mergeCell ref="A158:L158"/>
    <mergeCell ref="A159:L159"/>
    <mergeCell ref="A160:O160"/>
    <mergeCell ref="A161:O161"/>
    <mergeCell ref="A163:O163"/>
    <mergeCell ref="B164:D164"/>
    <mergeCell ref="E164:L164"/>
    <mergeCell ref="A152:O152"/>
    <mergeCell ref="A153:L153"/>
    <mergeCell ref="A154:L154"/>
    <mergeCell ref="A155:L155"/>
    <mergeCell ref="A156:L156"/>
    <mergeCell ref="A157:L157"/>
    <mergeCell ref="A162:O162"/>
    <mergeCell ref="A174:O174"/>
    <mergeCell ref="A175:O175"/>
    <mergeCell ref="B168:D168"/>
    <mergeCell ref="E168:L168"/>
    <mergeCell ref="A169:O169"/>
    <mergeCell ref="A170:O170"/>
    <mergeCell ref="A171:O171"/>
    <mergeCell ref="A173:O173"/>
    <mergeCell ref="B165:D165"/>
    <mergeCell ref="E165:L165"/>
    <mergeCell ref="B166:D166"/>
    <mergeCell ref="E166:L166"/>
    <mergeCell ref="B167:D167"/>
    <mergeCell ref="E167:L167"/>
    <mergeCell ref="A172:O172"/>
    <mergeCell ref="P84:Q84"/>
    <mergeCell ref="P85:P86"/>
    <mergeCell ref="Q85:Q86"/>
    <mergeCell ref="M31:N31"/>
    <mergeCell ref="M32:M33"/>
    <mergeCell ref="N32:N33"/>
    <mergeCell ref="M76:N76"/>
    <mergeCell ref="M77:M78"/>
    <mergeCell ref="N77:N78"/>
    <mergeCell ref="P39:Q39"/>
    <mergeCell ref="P40:P41"/>
    <mergeCell ref="Q40:Q41"/>
    <mergeCell ref="M71:M73"/>
    <mergeCell ref="N71:N73"/>
    <mergeCell ref="O40:O41"/>
  </mergeCells>
  <hyperlinks>
    <hyperlink ref="M143" location="sub_777" display="sub_777"/>
    <hyperlink ref="P143" location="sub_666" display="sub_666"/>
  </hyperlinks>
  <pageMargins left="0.55118110236220474" right="0.31496062992125984" top="0.35433070866141736" bottom="0.35433070866141736" header="0.31496062992125984" footer="0.31496062992125984"/>
  <pageSetup paperSize="9" scale="55" fitToHeight="0" orientation="landscape" r:id="rId1"/>
  <rowBreaks count="1" manualBreakCount="1">
    <brk id="24" max="16" man="1"/>
  </rowBreaks>
</worksheet>
</file>

<file path=xl/worksheets/sheet54.xml><?xml version="1.0" encoding="utf-8"?>
<worksheet xmlns="http://schemas.openxmlformats.org/spreadsheetml/2006/main" xmlns:r="http://schemas.openxmlformats.org/officeDocument/2006/relationships">
  <sheetPr codeName="Лист54"/>
  <dimension ref="A1:AE180"/>
  <sheetViews>
    <sheetView view="pageBreakPreview" topLeftCell="A43" zoomScale="80" zoomScaleNormal="70" zoomScaleSheetLayoutView="80" workbookViewId="0">
      <selection activeCell="J109" sqref="J109"/>
    </sheetView>
  </sheetViews>
  <sheetFormatPr defaultRowHeight="18.75"/>
  <cols>
    <col min="1" max="1" width="28.7109375" style="4" customWidth="1"/>
    <col min="2" max="2" width="22.42578125" style="4" customWidth="1"/>
    <col min="3" max="3" width="19.42578125" style="4" customWidth="1"/>
    <col min="4" max="4" width="11.7109375" style="4" customWidth="1"/>
    <col min="5" max="5" width="17.42578125" style="4" customWidth="1"/>
    <col min="6" max="6" width="17.5703125" style="4" customWidth="1"/>
    <col min="7" max="7" width="21.5703125" style="4" customWidth="1"/>
    <col min="8" max="8" width="11.42578125" style="4" customWidth="1"/>
    <col min="9" max="9" width="7.140625" style="4" customWidth="1"/>
    <col min="10" max="11" width="12.140625" style="4" customWidth="1"/>
    <col min="12" max="12" width="11.42578125" style="4" customWidth="1"/>
    <col min="13" max="13" width="15.28515625" style="4" customWidth="1"/>
    <col min="14" max="14" width="12.7109375" style="4" customWidth="1"/>
    <col min="15" max="15" width="12.4257812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4" t="s">
        <v>540</v>
      </c>
    </row>
    <row r="2" spans="1:15">
      <c r="L2" s="4" t="s">
        <v>485</v>
      </c>
    </row>
    <row r="3" spans="1:15" ht="35.25" customHeight="1">
      <c r="A3" s="228" t="s">
        <v>465</v>
      </c>
      <c r="B3" s="229"/>
      <c r="C3" s="229"/>
      <c r="D3" s="229"/>
      <c r="E3" s="229"/>
      <c r="F3" s="229"/>
      <c r="G3" s="229"/>
      <c r="H3" s="229"/>
      <c r="I3" s="229"/>
      <c r="J3" s="229"/>
      <c r="K3" s="229"/>
      <c r="L3" s="229"/>
      <c r="M3" s="229"/>
      <c r="N3" s="229"/>
      <c r="O3" s="229"/>
    </row>
    <row r="4" spans="1:15" ht="30.75" customHeight="1">
      <c r="A4" s="230" t="s">
        <v>225</v>
      </c>
      <c r="B4" s="231"/>
      <c r="C4" s="231"/>
      <c r="D4" s="231"/>
      <c r="E4" s="231"/>
      <c r="F4" s="231"/>
      <c r="G4" s="231"/>
      <c r="H4" s="231"/>
      <c r="I4" s="231"/>
      <c r="J4" s="231"/>
      <c r="K4" s="231"/>
      <c r="L4" s="231"/>
      <c r="M4" s="231"/>
      <c r="N4" s="231"/>
      <c r="O4" s="231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232" t="s">
        <v>3</v>
      </c>
      <c r="O5" s="233"/>
    </row>
    <row r="6" spans="1:15" ht="18.75" customHeight="1">
      <c r="A6" s="212"/>
      <c r="B6" s="212"/>
      <c r="C6" s="212"/>
      <c r="D6" s="212"/>
      <c r="E6" s="212"/>
      <c r="F6" s="212"/>
      <c r="G6" s="212"/>
      <c r="H6" s="212"/>
      <c r="I6" s="212"/>
      <c r="J6" s="212"/>
      <c r="K6" s="222" t="s">
        <v>4</v>
      </c>
      <c r="L6" s="222"/>
      <c r="M6" s="223"/>
      <c r="N6" s="234" t="s">
        <v>5</v>
      </c>
      <c r="O6" s="235"/>
    </row>
    <row r="7" spans="1:15" ht="18.75" customHeight="1">
      <c r="A7" s="212"/>
      <c r="B7" s="212"/>
      <c r="C7" s="212"/>
      <c r="D7" s="212"/>
      <c r="E7" s="212"/>
      <c r="F7" s="212"/>
      <c r="G7" s="212"/>
      <c r="H7" s="212"/>
      <c r="I7" s="212"/>
      <c r="J7" s="212"/>
      <c r="K7" s="222" t="s">
        <v>179</v>
      </c>
      <c r="L7" s="222"/>
      <c r="M7" s="223"/>
      <c r="N7" s="224" t="s">
        <v>483</v>
      </c>
      <c r="O7" s="225"/>
    </row>
    <row r="8" spans="1:15">
      <c r="A8" s="70"/>
      <c r="B8" s="8"/>
      <c r="C8" s="8"/>
      <c r="D8" s="8"/>
      <c r="E8" s="8"/>
      <c r="F8" s="8"/>
      <c r="G8" s="8"/>
      <c r="H8" s="8"/>
      <c r="I8" s="8"/>
      <c r="J8" s="8"/>
      <c r="K8" s="222" t="s">
        <v>180</v>
      </c>
      <c r="L8" s="222"/>
      <c r="M8" s="223"/>
      <c r="N8" s="224" t="s">
        <v>224</v>
      </c>
      <c r="O8" s="225"/>
    </row>
    <row r="9" spans="1:15">
      <c r="A9" s="70"/>
      <c r="B9" s="8"/>
      <c r="C9" s="8"/>
      <c r="D9" s="8"/>
      <c r="E9" s="8"/>
      <c r="F9" s="8"/>
      <c r="G9" s="8"/>
      <c r="H9" s="8"/>
      <c r="I9" s="8"/>
      <c r="J9" s="8"/>
      <c r="K9" s="48"/>
      <c r="L9" s="48"/>
      <c r="M9" s="49" t="s">
        <v>183</v>
      </c>
      <c r="N9" s="50"/>
      <c r="O9" s="51"/>
    </row>
    <row r="10" spans="1:15" ht="18.75" customHeight="1">
      <c r="A10" s="212"/>
      <c r="B10" s="212"/>
      <c r="C10" s="212"/>
      <c r="D10" s="212"/>
      <c r="E10" s="212"/>
      <c r="F10" s="212"/>
      <c r="G10" s="212"/>
      <c r="H10" s="212"/>
      <c r="I10" s="212"/>
      <c r="J10" s="212"/>
      <c r="K10" s="222" t="s">
        <v>181</v>
      </c>
      <c r="L10" s="222"/>
      <c r="M10" s="223"/>
      <c r="N10" s="224" t="s">
        <v>159</v>
      </c>
      <c r="O10" s="225"/>
    </row>
    <row r="11" spans="1:15" ht="18.75" customHeight="1">
      <c r="A11" s="212"/>
      <c r="B11" s="212"/>
      <c r="C11" s="212"/>
      <c r="D11" s="212"/>
      <c r="E11" s="212"/>
      <c r="F11" s="212"/>
      <c r="G11" s="212"/>
      <c r="H11" s="212"/>
      <c r="I11" s="212"/>
      <c r="J11" s="212"/>
      <c r="K11" s="222" t="s">
        <v>182</v>
      </c>
      <c r="L11" s="222"/>
      <c r="M11" s="223"/>
      <c r="N11" s="224" t="s">
        <v>160</v>
      </c>
      <c r="O11" s="225"/>
    </row>
    <row r="12" spans="1:15">
      <c r="A12" s="52"/>
      <c r="B12" s="67"/>
      <c r="C12" s="67"/>
      <c r="D12" s="67"/>
      <c r="E12" s="67"/>
      <c r="F12" s="67"/>
      <c r="G12" s="67"/>
      <c r="H12" s="67"/>
      <c r="I12" s="67"/>
      <c r="J12" s="67"/>
      <c r="K12" s="226"/>
      <c r="L12" s="226"/>
      <c r="M12" s="227"/>
      <c r="N12" s="224"/>
      <c r="O12" s="225"/>
    </row>
    <row r="13" spans="1:15">
      <c r="A13" s="52"/>
      <c r="B13" s="67"/>
      <c r="C13" s="67"/>
      <c r="D13" s="67"/>
      <c r="E13" s="67"/>
      <c r="F13" s="67"/>
      <c r="G13" s="67"/>
      <c r="H13" s="67"/>
      <c r="I13" s="67"/>
      <c r="J13" s="67"/>
      <c r="K13" s="54"/>
      <c r="L13" s="54"/>
      <c r="M13" s="68"/>
      <c r="N13" s="69"/>
      <c r="O13" s="69"/>
    </row>
    <row r="14" spans="1:15" ht="39" customHeight="1">
      <c r="A14" s="217" t="s">
        <v>0</v>
      </c>
      <c r="B14" s="217"/>
      <c r="C14" s="217"/>
      <c r="D14" s="217"/>
      <c r="E14" s="217"/>
      <c r="F14" s="217"/>
      <c r="G14" s="217"/>
      <c r="H14" s="217"/>
      <c r="I14" s="217"/>
      <c r="J14" s="217"/>
      <c r="K14" s="217"/>
      <c r="L14" s="217"/>
      <c r="M14" s="217"/>
      <c r="N14" s="217"/>
      <c r="O14" s="217"/>
    </row>
    <row r="15" spans="1:15" ht="24.75" hidden="1" customHeight="1">
      <c r="A15" s="216" t="s">
        <v>1</v>
      </c>
      <c r="B15" s="216"/>
      <c r="C15" s="216"/>
      <c r="D15" s="216"/>
      <c r="E15" s="216"/>
      <c r="F15" s="216"/>
      <c r="G15" s="216"/>
      <c r="H15" s="216"/>
      <c r="I15" s="216"/>
      <c r="J15" s="216"/>
      <c r="K15" s="216"/>
      <c r="L15" s="216"/>
      <c r="M15" s="216"/>
      <c r="N15" s="216"/>
      <c r="O15" s="216"/>
    </row>
    <row r="16" spans="1:15" ht="16.5" hidden="1" customHeight="1">
      <c r="A16" s="216" t="s">
        <v>2</v>
      </c>
      <c r="B16" s="217"/>
      <c r="C16" s="217"/>
      <c r="D16" s="217"/>
      <c r="E16" s="217"/>
      <c r="F16" s="217"/>
      <c r="G16" s="217"/>
      <c r="H16" s="217"/>
      <c r="I16" s="217"/>
      <c r="J16" s="217"/>
      <c r="K16" s="217"/>
      <c r="L16" s="217"/>
      <c r="M16" s="217"/>
      <c r="N16" s="217"/>
      <c r="O16" s="217"/>
    </row>
    <row r="17" spans="1:18" ht="137.25" customHeight="1">
      <c r="A17" s="218" t="s">
        <v>484</v>
      </c>
      <c r="B17" s="218"/>
      <c r="C17" s="218"/>
      <c r="D17" s="218"/>
      <c r="E17" s="218"/>
      <c r="F17" s="218"/>
      <c r="G17" s="218"/>
      <c r="H17" s="218"/>
      <c r="I17" s="218"/>
      <c r="J17" s="218"/>
      <c r="K17" s="218"/>
      <c r="L17" s="218"/>
      <c r="M17" s="218"/>
      <c r="N17" s="218"/>
      <c r="O17" s="218"/>
    </row>
    <row r="18" spans="1:18" ht="185.25" customHeight="1">
      <c r="A18" s="219"/>
      <c r="B18" s="219"/>
      <c r="C18" s="219"/>
      <c r="D18" s="219"/>
      <c r="E18" s="219"/>
      <c r="F18" s="219"/>
      <c r="G18" s="219"/>
      <c r="H18" s="219"/>
      <c r="I18" s="219"/>
      <c r="J18" s="219"/>
      <c r="K18" s="219"/>
      <c r="L18" s="219"/>
      <c r="M18" s="219"/>
      <c r="N18" s="219"/>
      <c r="O18" s="219"/>
      <c r="P18" s="24"/>
      <c r="Q18" s="24"/>
      <c r="R18" s="24"/>
    </row>
    <row r="19" spans="1:18" ht="27" customHeight="1">
      <c r="A19" s="220" t="s">
        <v>89</v>
      </c>
      <c r="B19" s="220"/>
      <c r="C19" s="220"/>
      <c r="D19" s="220"/>
      <c r="E19" s="220"/>
      <c r="F19" s="220"/>
      <c r="G19" s="220"/>
      <c r="H19" s="220"/>
      <c r="I19" s="220"/>
      <c r="J19" s="220"/>
      <c r="K19" s="47"/>
      <c r="L19" s="47"/>
      <c r="M19" s="47"/>
      <c r="N19" s="47"/>
      <c r="O19" s="47"/>
      <c r="P19" s="24"/>
      <c r="Q19" s="24"/>
      <c r="R19" s="24"/>
    </row>
    <row r="20" spans="1:18" ht="35.25" customHeight="1">
      <c r="A20" s="221" t="s">
        <v>154</v>
      </c>
      <c r="B20" s="221"/>
      <c r="C20" s="221"/>
      <c r="D20" s="221"/>
      <c r="E20" s="221"/>
      <c r="F20" s="221"/>
      <c r="G20" s="221"/>
      <c r="H20" s="221"/>
      <c r="I20" s="221"/>
      <c r="J20" s="221"/>
      <c r="K20" s="47"/>
      <c r="L20" s="47"/>
      <c r="M20" s="47"/>
      <c r="N20" s="47"/>
      <c r="O20" s="47"/>
      <c r="P20" s="24"/>
      <c r="Q20" s="24"/>
      <c r="R20" s="24"/>
    </row>
    <row r="21" spans="1:18">
      <c r="A21" s="212" t="s">
        <v>90</v>
      </c>
      <c r="B21" s="212"/>
      <c r="C21" s="212"/>
      <c r="D21" s="212"/>
      <c r="E21" s="212"/>
      <c r="F21" s="212"/>
      <c r="G21" s="212"/>
      <c r="H21" s="212"/>
      <c r="I21" s="212"/>
      <c r="J21" s="212"/>
      <c r="K21" s="54"/>
      <c r="L21" s="54"/>
      <c r="M21" s="68"/>
      <c r="N21" s="69"/>
      <c r="O21" s="69"/>
    </row>
    <row r="22" spans="1:18" ht="18.75" customHeight="1">
      <c r="A22" s="213" t="s">
        <v>233</v>
      </c>
      <c r="B22" s="213"/>
      <c r="C22" s="213"/>
      <c r="D22" s="213"/>
      <c r="E22" s="213"/>
      <c r="F22" s="213"/>
      <c r="G22" s="213"/>
      <c r="H22" s="213"/>
      <c r="I22" s="213"/>
      <c r="J22" s="213"/>
      <c r="K22" s="7"/>
      <c r="L22" s="7"/>
      <c r="M22" s="7"/>
      <c r="N22" s="7"/>
      <c r="O22" s="7"/>
    </row>
    <row r="23" spans="1:18">
      <c r="A23" s="214" t="s">
        <v>192</v>
      </c>
      <c r="B23" s="214"/>
      <c r="C23" s="214"/>
      <c r="D23" s="214"/>
      <c r="E23" s="214"/>
      <c r="F23" s="214"/>
      <c r="G23" s="214"/>
      <c r="H23" s="214"/>
      <c r="I23" s="214"/>
      <c r="J23" s="214"/>
      <c r="K23" s="7"/>
      <c r="L23" s="7"/>
      <c r="M23" s="7"/>
      <c r="N23" s="7"/>
      <c r="O23" s="7"/>
    </row>
    <row r="24" spans="1:18">
      <c r="A24" s="215"/>
      <c r="B24" s="215"/>
      <c r="C24" s="215"/>
      <c r="D24" s="215"/>
      <c r="E24" s="215"/>
      <c r="F24" s="215"/>
      <c r="G24" s="215"/>
      <c r="H24" s="215"/>
      <c r="I24" s="215"/>
      <c r="J24" s="215"/>
      <c r="K24" s="7"/>
      <c r="L24" s="7"/>
      <c r="M24" s="7"/>
      <c r="N24" s="7"/>
      <c r="O24" s="7"/>
    </row>
    <row r="25" spans="1:18">
      <c r="A25" s="169" t="s">
        <v>6</v>
      </c>
      <c r="B25" s="170"/>
      <c r="C25" s="170"/>
      <c r="D25" s="170"/>
      <c r="E25" s="170"/>
      <c r="F25" s="170"/>
      <c r="G25" s="170"/>
      <c r="H25" s="170"/>
      <c r="I25" s="170"/>
      <c r="J25" s="170"/>
      <c r="K25" s="170"/>
      <c r="L25" s="170"/>
      <c r="M25" s="170"/>
      <c r="N25" s="170"/>
      <c r="O25" s="170"/>
    </row>
    <row r="26" spans="1:18" ht="42" customHeight="1">
      <c r="A26" s="169" t="s">
        <v>7</v>
      </c>
      <c r="B26" s="169"/>
      <c r="C26" s="169"/>
      <c r="D26" s="169"/>
      <c r="E26" s="169"/>
      <c r="F26" s="169"/>
      <c r="G26" s="169"/>
      <c r="H26" s="169"/>
      <c r="I26" s="169"/>
      <c r="J26" s="169"/>
      <c r="K26" s="169"/>
      <c r="L26" s="169"/>
      <c r="M26" s="210" t="s">
        <v>193</v>
      </c>
      <c r="N26" s="165" t="s">
        <v>238</v>
      </c>
      <c r="O26" s="7"/>
    </row>
    <row r="27" spans="1:18">
      <c r="A27" s="161" t="s">
        <v>8</v>
      </c>
      <c r="B27" s="161"/>
      <c r="C27" s="161"/>
      <c r="D27" s="161"/>
      <c r="E27" s="161"/>
      <c r="F27" s="161"/>
      <c r="G27" s="161"/>
      <c r="H27" s="161"/>
      <c r="I27" s="161"/>
      <c r="J27" s="161"/>
      <c r="K27" s="161"/>
      <c r="L27" s="161"/>
      <c r="M27" s="211"/>
      <c r="N27" s="165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211"/>
      <c r="N28" s="165"/>
      <c r="O28" s="7"/>
    </row>
    <row r="29" spans="1:18">
      <c r="A29" s="161" t="s">
        <v>86</v>
      </c>
      <c r="B29" s="161"/>
      <c r="C29" s="161"/>
      <c r="D29" s="161"/>
      <c r="E29" s="161"/>
      <c r="F29" s="161"/>
      <c r="G29" s="161"/>
      <c r="H29" s="161"/>
      <c r="I29" s="161"/>
      <c r="J29" s="161"/>
      <c r="K29" s="161"/>
      <c r="L29" s="161"/>
      <c r="M29" s="7"/>
      <c r="N29" s="8"/>
      <c r="O29" s="7"/>
    </row>
    <row r="30" spans="1:18">
      <c r="A30" s="160" t="s">
        <v>98</v>
      </c>
      <c r="B30" s="160"/>
      <c r="C30" s="160"/>
      <c r="D30" s="160"/>
      <c r="E30" s="160"/>
      <c r="F30" s="160"/>
      <c r="G30" s="160"/>
      <c r="H30" s="160"/>
      <c r="I30" s="160"/>
      <c r="J30" s="160"/>
      <c r="K30" s="7"/>
      <c r="L30" s="7"/>
      <c r="M30" s="7"/>
      <c r="N30" s="8"/>
      <c r="O30" s="7"/>
    </row>
    <row r="31" spans="1:18" ht="78.75" customHeight="1">
      <c r="A31" s="163" t="s">
        <v>87</v>
      </c>
      <c r="B31" s="163" t="s">
        <v>10</v>
      </c>
      <c r="C31" s="163"/>
      <c r="D31" s="163"/>
      <c r="E31" s="163" t="s">
        <v>11</v>
      </c>
      <c r="F31" s="163"/>
      <c r="G31" s="163" t="s">
        <v>12</v>
      </c>
      <c r="H31" s="163"/>
      <c r="I31" s="163"/>
      <c r="J31" s="163" t="s">
        <v>13</v>
      </c>
      <c r="K31" s="163"/>
      <c r="L31" s="163"/>
      <c r="M31" s="187" t="s">
        <v>184</v>
      </c>
      <c r="N31" s="189"/>
      <c r="O31" s="7"/>
    </row>
    <row r="32" spans="1:18" ht="59.25" customHeight="1">
      <c r="A32" s="166"/>
      <c r="B32" s="163"/>
      <c r="C32" s="163"/>
      <c r="D32" s="163"/>
      <c r="E32" s="163"/>
      <c r="F32" s="163"/>
      <c r="G32" s="163" t="s">
        <v>14</v>
      </c>
      <c r="H32" s="163" t="s">
        <v>24</v>
      </c>
      <c r="I32" s="163"/>
      <c r="J32" s="163" t="s">
        <v>226</v>
      </c>
      <c r="K32" s="163" t="s">
        <v>227</v>
      </c>
      <c r="L32" s="163" t="s">
        <v>232</v>
      </c>
      <c r="M32" s="165" t="s">
        <v>185</v>
      </c>
      <c r="N32" s="163" t="s">
        <v>186</v>
      </c>
      <c r="O32" s="7"/>
    </row>
    <row r="33" spans="1:17" ht="131.25">
      <c r="A33" s="166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166"/>
      <c r="H33" s="9" t="s">
        <v>15</v>
      </c>
      <c r="I33" s="9" t="s">
        <v>16</v>
      </c>
      <c r="J33" s="163"/>
      <c r="K33" s="163"/>
      <c r="L33" s="166"/>
      <c r="M33" s="165"/>
      <c r="N33" s="163"/>
      <c r="O33" s="7"/>
    </row>
    <row r="34" spans="1:17">
      <c r="A34" s="9">
        <v>1</v>
      </c>
      <c r="B34" s="9">
        <v>2</v>
      </c>
      <c r="C34" s="9">
        <v>3</v>
      </c>
      <c r="D34" s="9">
        <v>4</v>
      </c>
      <c r="E34" s="9">
        <v>5</v>
      </c>
      <c r="F34" s="9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53">
        <v>13</v>
      </c>
      <c r="N34" s="53">
        <v>14</v>
      </c>
      <c r="O34" s="7"/>
    </row>
    <row r="35" spans="1:17" ht="141.75">
      <c r="A35" s="238" t="s">
        <v>108</v>
      </c>
      <c r="B35" s="251" t="s">
        <v>108</v>
      </c>
      <c r="C35" s="239" t="s">
        <v>108</v>
      </c>
      <c r="D35" s="239" t="s">
        <v>108</v>
      </c>
      <c r="E35" s="251" t="s">
        <v>108</v>
      </c>
      <c r="F35" s="251" t="s">
        <v>18</v>
      </c>
      <c r="G35" s="10" t="s">
        <v>102</v>
      </c>
      <c r="H35" s="9" t="s">
        <v>97</v>
      </c>
      <c r="I35" s="9">
        <v>744</v>
      </c>
      <c r="J35" s="9">
        <v>95</v>
      </c>
      <c r="K35" s="11">
        <f>J35</f>
        <v>95</v>
      </c>
      <c r="L35" s="11">
        <f>J35</f>
        <v>95</v>
      </c>
      <c r="M35" s="53">
        <v>10</v>
      </c>
      <c r="N35" s="76">
        <v>10</v>
      </c>
      <c r="O35" s="7"/>
    </row>
    <row r="36" spans="1:17" ht="252">
      <c r="A36" s="205"/>
      <c r="B36" s="209"/>
      <c r="C36" s="207"/>
      <c r="D36" s="207"/>
      <c r="E36" s="209"/>
      <c r="F36" s="209"/>
      <c r="G36" s="10" t="s">
        <v>104</v>
      </c>
      <c r="H36" s="9" t="s">
        <v>97</v>
      </c>
      <c r="I36" s="9">
        <v>744</v>
      </c>
      <c r="J36" s="9">
        <v>100</v>
      </c>
      <c r="K36" s="38">
        <f>J36</f>
        <v>100</v>
      </c>
      <c r="L36" s="11">
        <f>J36</f>
        <v>100</v>
      </c>
      <c r="M36" s="53">
        <v>10</v>
      </c>
      <c r="N36" s="53">
        <v>10</v>
      </c>
      <c r="O36" s="7"/>
    </row>
    <row r="37" spans="1:17" ht="18.75" customHeight="1">
      <c r="A37" s="168"/>
      <c r="B37" s="168"/>
      <c r="C37" s="168"/>
      <c r="D37" s="168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</row>
    <row r="38" spans="1:17">
      <c r="A38" s="161" t="s">
        <v>101</v>
      </c>
      <c r="B38" s="161"/>
      <c r="C38" s="161"/>
      <c r="D38" s="161"/>
      <c r="E38" s="161"/>
      <c r="F38" s="161"/>
      <c r="G38" s="161"/>
      <c r="H38" s="161"/>
      <c r="I38" s="161"/>
      <c r="J38" s="161"/>
      <c r="K38" s="7"/>
      <c r="L38" s="7"/>
      <c r="M38" s="7"/>
      <c r="N38" s="7"/>
      <c r="O38" s="7"/>
    </row>
    <row r="39" spans="1:17" ht="117" customHeight="1">
      <c r="A39" s="163" t="s">
        <v>87</v>
      </c>
      <c r="B39" s="163" t="s">
        <v>10</v>
      </c>
      <c r="C39" s="163"/>
      <c r="D39" s="163"/>
      <c r="E39" s="163" t="s">
        <v>11</v>
      </c>
      <c r="F39" s="163"/>
      <c r="G39" s="163" t="s">
        <v>21</v>
      </c>
      <c r="H39" s="163"/>
      <c r="I39" s="163"/>
      <c r="J39" s="163" t="s">
        <v>22</v>
      </c>
      <c r="K39" s="163"/>
      <c r="L39" s="163"/>
      <c r="M39" s="163" t="s">
        <v>187</v>
      </c>
      <c r="N39" s="163"/>
      <c r="O39" s="163"/>
      <c r="P39" s="187" t="s">
        <v>184</v>
      </c>
      <c r="Q39" s="189"/>
    </row>
    <row r="40" spans="1:17" ht="55.5" customHeight="1">
      <c r="A40" s="166"/>
      <c r="B40" s="163"/>
      <c r="C40" s="163"/>
      <c r="D40" s="163"/>
      <c r="E40" s="163"/>
      <c r="F40" s="163"/>
      <c r="G40" s="163" t="s">
        <v>85</v>
      </c>
      <c r="H40" s="163" t="s">
        <v>24</v>
      </c>
      <c r="I40" s="163"/>
      <c r="J40" s="163" t="s">
        <v>226</v>
      </c>
      <c r="K40" s="163" t="s">
        <v>227</v>
      </c>
      <c r="L40" s="163" t="s">
        <v>228</v>
      </c>
      <c r="M40" s="163" t="s">
        <v>226</v>
      </c>
      <c r="N40" s="163" t="s">
        <v>227</v>
      </c>
      <c r="O40" s="163" t="s">
        <v>229</v>
      </c>
      <c r="P40" s="163" t="s">
        <v>185</v>
      </c>
      <c r="Q40" s="163" t="s">
        <v>186</v>
      </c>
    </row>
    <row r="41" spans="1:17" ht="131.25">
      <c r="A41" s="166"/>
      <c r="B41" s="9" t="s">
        <v>25</v>
      </c>
      <c r="C41" s="9" t="s">
        <v>26</v>
      </c>
      <c r="D41" s="9" t="s">
        <v>27</v>
      </c>
      <c r="E41" s="9" t="s">
        <v>28</v>
      </c>
      <c r="F41" s="44" t="s">
        <v>174</v>
      </c>
      <c r="G41" s="166"/>
      <c r="H41" s="9" t="s">
        <v>29</v>
      </c>
      <c r="I41" s="9" t="s">
        <v>16</v>
      </c>
      <c r="J41" s="163"/>
      <c r="K41" s="163"/>
      <c r="L41" s="166"/>
      <c r="M41" s="163"/>
      <c r="N41" s="163"/>
      <c r="O41" s="166"/>
      <c r="P41" s="163"/>
      <c r="Q41" s="163"/>
    </row>
    <row r="42" spans="1:17">
      <c r="A42" s="9">
        <v>1</v>
      </c>
      <c r="B42" s="9">
        <v>2</v>
      </c>
      <c r="C42" s="9">
        <v>3</v>
      </c>
      <c r="D42" s="9">
        <v>4</v>
      </c>
      <c r="E42" s="9">
        <v>5</v>
      </c>
      <c r="F42" s="9">
        <v>6</v>
      </c>
      <c r="G42" s="9">
        <v>7</v>
      </c>
      <c r="H42" s="9">
        <v>8</v>
      </c>
      <c r="I42" s="9">
        <v>9</v>
      </c>
      <c r="J42" s="9">
        <v>10</v>
      </c>
      <c r="K42" s="9">
        <v>11</v>
      </c>
      <c r="L42" s="9">
        <v>12</v>
      </c>
      <c r="M42" s="9">
        <v>13</v>
      </c>
      <c r="N42" s="9">
        <v>14</v>
      </c>
      <c r="O42" s="9">
        <v>15</v>
      </c>
      <c r="P42" s="71">
        <v>16</v>
      </c>
      <c r="Q42" s="71">
        <v>17</v>
      </c>
    </row>
    <row r="43" spans="1:17" ht="112.5">
      <c r="A43" s="156" t="s">
        <v>234</v>
      </c>
      <c r="B43" s="80" t="s">
        <v>195</v>
      </c>
      <c r="C43" s="2" t="s">
        <v>17</v>
      </c>
      <c r="D43" s="2" t="s">
        <v>167</v>
      </c>
      <c r="E43" s="125" t="s">
        <v>30</v>
      </c>
      <c r="F43" s="124" t="s">
        <v>56</v>
      </c>
      <c r="G43" s="124" t="s">
        <v>31</v>
      </c>
      <c r="H43" s="124" t="s">
        <v>32</v>
      </c>
      <c r="I43" s="3" t="s">
        <v>107</v>
      </c>
      <c r="J43" s="124">
        <v>26</v>
      </c>
      <c r="K43" s="124">
        <f>J43</f>
        <v>26</v>
      </c>
      <c r="L43" s="124">
        <f>J43</f>
        <v>26</v>
      </c>
      <c r="M43" s="124" t="s">
        <v>18</v>
      </c>
      <c r="N43" s="124" t="s">
        <v>18</v>
      </c>
      <c r="O43" s="124" t="s">
        <v>18</v>
      </c>
      <c r="P43" s="125">
        <v>10</v>
      </c>
      <c r="Q43" s="76">
        <f>J43*0.1</f>
        <v>3</v>
      </c>
    </row>
    <row r="44" spans="1:17" ht="112.5" hidden="1">
      <c r="A44" s="121" t="s">
        <v>236</v>
      </c>
      <c r="B44" s="80" t="s">
        <v>196</v>
      </c>
      <c r="C44" s="124" t="s">
        <v>19</v>
      </c>
      <c r="D44" s="2" t="s">
        <v>167</v>
      </c>
      <c r="E44" s="125" t="s">
        <v>30</v>
      </c>
      <c r="F44" s="124" t="s">
        <v>56</v>
      </c>
      <c r="G44" s="124" t="s">
        <v>31</v>
      </c>
      <c r="H44" s="124" t="s">
        <v>32</v>
      </c>
      <c r="I44" s="3" t="s">
        <v>107</v>
      </c>
      <c r="J44" s="124"/>
      <c r="K44" s="124">
        <f t="shared" ref="K44:K50" si="0">J44</f>
        <v>0</v>
      </c>
      <c r="L44" s="124">
        <f t="shared" ref="L44:L50" si="1">J44</f>
        <v>0</v>
      </c>
      <c r="M44" s="124" t="s">
        <v>18</v>
      </c>
      <c r="N44" s="124" t="s">
        <v>18</v>
      </c>
      <c r="O44" s="124" t="s">
        <v>18</v>
      </c>
      <c r="P44" s="125">
        <v>10</v>
      </c>
      <c r="Q44" s="76">
        <f>J44*0.1</f>
        <v>0</v>
      </c>
    </row>
    <row r="45" spans="1:17" ht="150" hidden="1">
      <c r="A45" s="45" t="s">
        <v>175</v>
      </c>
      <c r="B45" s="80" t="s">
        <v>200</v>
      </c>
      <c r="C45" s="2" t="s">
        <v>17</v>
      </c>
      <c r="D45" s="124" t="s">
        <v>167</v>
      </c>
      <c r="E45" s="125" t="s">
        <v>30</v>
      </c>
      <c r="F45" s="124" t="s">
        <v>88</v>
      </c>
      <c r="G45" s="124" t="s">
        <v>31</v>
      </c>
      <c r="H45" s="124" t="s">
        <v>32</v>
      </c>
      <c r="I45" s="3" t="s">
        <v>107</v>
      </c>
      <c r="J45" s="124"/>
      <c r="K45" s="124">
        <f t="shared" si="0"/>
        <v>0</v>
      </c>
      <c r="L45" s="124">
        <f t="shared" si="1"/>
        <v>0</v>
      </c>
      <c r="M45" s="124" t="s">
        <v>18</v>
      </c>
      <c r="N45" s="124" t="s">
        <v>18</v>
      </c>
      <c r="O45" s="124" t="s">
        <v>18</v>
      </c>
      <c r="P45" s="125">
        <v>10</v>
      </c>
      <c r="Q45" s="76">
        <f t="shared" ref="Q45:Q52" si="2">J45*0.1</f>
        <v>0</v>
      </c>
    </row>
    <row r="46" spans="1:17" ht="131.25" hidden="1">
      <c r="A46" s="79" t="s">
        <v>197</v>
      </c>
      <c r="B46" s="80" t="s">
        <v>198</v>
      </c>
      <c r="C46" s="2" t="s">
        <v>19</v>
      </c>
      <c r="D46" s="124" t="s">
        <v>167</v>
      </c>
      <c r="E46" s="125" t="s">
        <v>30</v>
      </c>
      <c r="F46" s="124" t="s">
        <v>88</v>
      </c>
      <c r="G46" s="124" t="s">
        <v>31</v>
      </c>
      <c r="H46" s="124" t="s">
        <v>32</v>
      </c>
      <c r="I46" s="3" t="s">
        <v>107</v>
      </c>
      <c r="J46" s="124"/>
      <c r="K46" s="124">
        <f t="shared" si="0"/>
        <v>0</v>
      </c>
      <c r="L46" s="124">
        <f t="shared" si="1"/>
        <v>0</v>
      </c>
      <c r="M46" s="124" t="s">
        <v>18</v>
      </c>
      <c r="N46" s="124" t="s">
        <v>18</v>
      </c>
      <c r="O46" s="124" t="s">
        <v>18</v>
      </c>
      <c r="P46" s="125">
        <v>10</v>
      </c>
      <c r="Q46" s="76">
        <f t="shared" si="2"/>
        <v>0</v>
      </c>
    </row>
    <row r="47" spans="1:17" ht="112.5">
      <c r="A47" s="121" t="s">
        <v>237</v>
      </c>
      <c r="B47" s="80" t="s">
        <v>196</v>
      </c>
      <c r="C47" s="2" t="s">
        <v>19</v>
      </c>
      <c r="D47" s="124" t="s">
        <v>173</v>
      </c>
      <c r="E47" s="125" t="s">
        <v>30</v>
      </c>
      <c r="F47" s="124" t="s">
        <v>56</v>
      </c>
      <c r="G47" s="124" t="s">
        <v>31</v>
      </c>
      <c r="H47" s="124" t="s">
        <v>32</v>
      </c>
      <c r="I47" s="3" t="s">
        <v>107</v>
      </c>
      <c r="J47" s="124">
        <v>24</v>
      </c>
      <c r="K47" s="124">
        <f t="shared" si="0"/>
        <v>24</v>
      </c>
      <c r="L47" s="124">
        <f t="shared" si="1"/>
        <v>24</v>
      </c>
      <c r="M47" s="124" t="s">
        <v>18</v>
      </c>
      <c r="N47" s="124" t="s">
        <v>18</v>
      </c>
      <c r="O47" s="124" t="s">
        <v>18</v>
      </c>
      <c r="P47" s="125">
        <v>10</v>
      </c>
      <c r="Q47" s="76">
        <f t="shared" si="2"/>
        <v>2</v>
      </c>
    </row>
    <row r="48" spans="1:17" ht="112.5">
      <c r="A48" s="121" t="s">
        <v>235</v>
      </c>
      <c r="B48" s="80" t="s">
        <v>195</v>
      </c>
      <c r="C48" s="2" t="s">
        <v>17</v>
      </c>
      <c r="D48" s="124" t="s">
        <v>173</v>
      </c>
      <c r="E48" s="125" t="s">
        <v>30</v>
      </c>
      <c r="F48" s="124" t="s">
        <v>56</v>
      </c>
      <c r="G48" s="124" t="s">
        <v>31</v>
      </c>
      <c r="H48" s="124" t="s">
        <v>32</v>
      </c>
      <c r="I48" s="3" t="s">
        <v>107</v>
      </c>
      <c r="J48" s="124">
        <v>508</v>
      </c>
      <c r="K48" s="124">
        <f t="shared" si="0"/>
        <v>508</v>
      </c>
      <c r="L48" s="124">
        <f t="shared" si="1"/>
        <v>508</v>
      </c>
      <c r="M48" s="124" t="s">
        <v>18</v>
      </c>
      <c r="N48" s="124" t="s">
        <v>18</v>
      </c>
      <c r="O48" s="124" t="s">
        <v>18</v>
      </c>
      <c r="P48" s="125">
        <v>10</v>
      </c>
      <c r="Q48" s="76">
        <f t="shared" si="2"/>
        <v>51</v>
      </c>
    </row>
    <row r="49" spans="1:17" ht="150" hidden="1">
      <c r="A49" s="79" t="s">
        <v>201</v>
      </c>
      <c r="B49" s="80" t="s">
        <v>200</v>
      </c>
      <c r="C49" s="2" t="s">
        <v>17</v>
      </c>
      <c r="D49" s="36" t="s">
        <v>173</v>
      </c>
      <c r="E49" s="37" t="s">
        <v>30</v>
      </c>
      <c r="F49" s="44" t="s">
        <v>88</v>
      </c>
      <c r="G49" s="36" t="s">
        <v>31</v>
      </c>
      <c r="H49" s="36" t="s">
        <v>32</v>
      </c>
      <c r="I49" s="3" t="s">
        <v>107</v>
      </c>
      <c r="J49" s="85"/>
      <c r="K49" s="74">
        <f t="shared" si="0"/>
        <v>0</v>
      </c>
      <c r="L49" s="74">
        <f t="shared" si="1"/>
        <v>0</v>
      </c>
      <c r="M49" s="74" t="s">
        <v>18</v>
      </c>
      <c r="N49" s="74" t="s">
        <v>18</v>
      </c>
      <c r="O49" s="74" t="s">
        <v>18</v>
      </c>
      <c r="P49" s="73">
        <v>5</v>
      </c>
      <c r="Q49" s="76">
        <f t="shared" si="2"/>
        <v>0</v>
      </c>
    </row>
    <row r="50" spans="1:17" ht="131.25" hidden="1">
      <c r="A50" s="79" t="s">
        <v>202</v>
      </c>
      <c r="B50" s="80" t="s">
        <v>198</v>
      </c>
      <c r="C50" s="2" t="s">
        <v>19</v>
      </c>
      <c r="D50" s="36" t="s">
        <v>173</v>
      </c>
      <c r="E50" s="37" t="s">
        <v>30</v>
      </c>
      <c r="F50" s="44" t="s">
        <v>88</v>
      </c>
      <c r="G50" s="36" t="s">
        <v>31</v>
      </c>
      <c r="H50" s="36" t="s">
        <v>32</v>
      </c>
      <c r="I50" s="3" t="s">
        <v>107</v>
      </c>
      <c r="J50" s="74"/>
      <c r="K50" s="74">
        <f t="shared" si="0"/>
        <v>0</v>
      </c>
      <c r="L50" s="74">
        <f t="shared" si="1"/>
        <v>0</v>
      </c>
      <c r="M50" s="74" t="s">
        <v>18</v>
      </c>
      <c r="N50" s="74" t="s">
        <v>18</v>
      </c>
      <c r="O50" s="74" t="s">
        <v>18</v>
      </c>
      <c r="P50" s="73"/>
      <c r="Q50" s="76">
        <f t="shared" si="2"/>
        <v>0</v>
      </c>
    </row>
    <row r="51" spans="1:17" hidden="1">
      <c r="A51" s="20"/>
      <c r="B51" s="11"/>
      <c r="C51" s="9"/>
      <c r="D51" s="9"/>
      <c r="E51" s="11"/>
      <c r="F51" s="11"/>
      <c r="G51" s="9"/>
      <c r="H51" s="9"/>
      <c r="I51" s="3"/>
      <c r="J51" s="74"/>
      <c r="K51" s="74"/>
      <c r="L51" s="74"/>
      <c r="M51" s="74"/>
      <c r="N51" s="74"/>
      <c r="O51" s="74"/>
      <c r="P51" s="73"/>
      <c r="Q51" s="76">
        <f t="shared" si="2"/>
        <v>0</v>
      </c>
    </row>
    <row r="52" spans="1:17" ht="23.25" customHeight="1">
      <c r="A52" s="12" t="s">
        <v>94</v>
      </c>
      <c r="B52" s="11"/>
      <c r="C52" s="9"/>
      <c r="D52" s="9"/>
      <c r="E52" s="11"/>
      <c r="F52" s="11"/>
      <c r="G52" s="9"/>
      <c r="H52" s="9"/>
      <c r="I52" s="13"/>
      <c r="J52" s="74">
        <f>SUM(J43:J51)</f>
        <v>558</v>
      </c>
      <c r="K52" s="74">
        <f t="shared" ref="K52:L52" si="3">SUM(K43:K51)</f>
        <v>558</v>
      </c>
      <c r="L52" s="74">
        <f t="shared" si="3"/>
        <v>558</v>
      </c>
      <c r="M52" s="74"/>
      <c r="N52" s="74"/>
      <c r="O52" s="74"/>
      <c r="P52" s="73">
        <v>10</v>
      </c>
      <c r="Q52" s="76">
        <f t="shared" si="2"/>
        <v>56</v>
      </c>
    </row>
    <row r="53" spans="1:17">
      <c r="A53" s="162"/>
      <c r="B53" s="162"/>
      <c r="C53" s="162"/>
      <c r="D53" s="162"/>
      <c r="E53" s="162"/>
      <c r="F53" s="162"/>
      <c r="G53" s="162"/>
      <c r="H53" s="162"/>
      <c r="I53" s="162"/>
      <c r="J53" s="162"/>
      <c r="K53" s="162"/>
      <c r="L53" s="162"/>
      <c r="M53" s="162"/>
      <c r="N53" s="162"/>
      <c r="O53" s="162"/>
    </row>
    <row r="54" spans="1:17">
      <c r="A54" s="161" t="s">
        <v>33</v>
      </c>
      <c r="B54" s="161"/>
      <c r="C54" s="161"/>
      <c r="D54" s="161"/>
      <c r="E54" s="161"/>
      <c r="F54" s="161"/>
      <c r="G54" s="161"/>
      <c r="H54" s="161"/>
      <c r="I54" s="161"/>
      <c r="J54" s="161"/>
      <c r="K54" s="161"/>
      <c r="L54" s="161"/>
      <c r="M54" s="161"/>
      <c r="N54" s="161"/>
      <c r="O54" s="161"/>
    </row>
    <row r="55" spans="1:17">
      <c r="A55" s="163" t="s">
        <v>34</v>
      </c>
      <c r="B55" s="163"/>
      <c r="C55" s="163"/>
      <c r="D55" s="163"/>
      <c r="E55" s="163"/>
      <c r="F55" s="164"/>
      <c r="G55" s="164"/>
      <c r="H55" s="164"/>
      <c r="I55" s="164"/>
      <c r="J55" s="164"/>
      <c r="K55" s="164"/>
      <c r="L55" s="7"/>
      <c r="M55" s="7"/>
      <c r="N55" s="7"/>
      <c r="O55" s="7"/>
    </row>
    <row r="56" spans="1:17">
      <c r="A56" s="9" t="s">
        <v>35</v>
      </c>
      <c r="B56" s="9" t="s">
        <v>36</v>
      </c>
      <c r="C56" s="9" t="s">
        <v>37</v>
      </c>
      <c r="D56" s="9" t="s">
        <v>38</v>
      </c>
      <c r="E56" s="163" t="s">
        <v>15</v>
      </c>
      <c r="F56" s="164"/>
      <c r="G56" s="164"/>
      <c r="H56" s="164"/>
      <c r="I56" s="164"/>
      <c r="J56" s="164"/>
      <c r="K56" s="164"/>
      <c r="L56" s="7"/>
      <c r="M56" s="7"/>
      <c r="N56" s="7"/>
      <c r="O56" s="7"/>
    </row>
    <row r="57" spans="1:17">
      <c r="A57" s="9">
        <v>1</v>
      </c>
      <c r="B57" s="9">
        <v>2</v>
      </c>
      <c r="C57" s="9">
        <v>3</v>
      </c>
      <c r="D57" s="9">
        <v>4</v>
      </c>
      <c r="E57" s="163">
        <v>5</v>
      </c>
      <c r="F57" s="164"/>
      <c r="G57" s="164"/>
      <c r="H57" s="164"/>
      <c r="I57" s="164"/>
      <c r="J57" s="164"/>
      <c r="K57" s="164"/>
      <c r="L57" s="7"/>
      <c r="M57" s="7"/>
      <c r="N57" s="7"/>
      <c r="O57" s="7"/>
    </row>
    <row r="58" spans="1:17">
      <c r="A58" s="9" t="s">
        <v>18</v>
      </c>
      <c r="B58" s="9" t="s">
        <v>18</v>
      </c>
      <c r="C58" s="9" t="s">
        <v>18</v>
      </c>
      <c r="D58" s="9" t="s">
        <v>18</v>
      </c>
      <c r="E58" s="163" t="s">
        <v>18</v>
      </c>
      <c r="F58" s="165"/>
      <c r="G58" s="165"/>
      <c r="H58" s="165"/>
      <c r="I58" s="165"/>
      <c r="J58" s="165"/>
      <c r="K58" s="165"/>
      <c r="L58" s="7"/>
      <c r="M58" s="7"/>
      <c r="N58" s="7"/>
      <c r="O58" s="7"/>
    </row>
    <row r="59" spans="1:17">
      <c r="A59" s="161" t="s">
        <v>39</v>
      </c>
      <c r="B59" s="161"/>
      <c r="C59" s="161"/>
      <c r="D59" s="161"/>
      <c r="E59" s="161"/>
      <c r="F59" s="161"/>
      <c r="G59" s="7"/>
      <c r="H59" s="7"/>
      <c r="I59" s="7"/>
      <c r="J59" s="7"/>
      <c r="K59" s="7"/>
      <c r="L59" s="7"/>
      <c r="M59" s="7"/>
      <c r="N59" s="7"/>
      <c r="O59" s="7"/>
    </row>
    <row r="60" spans="1:17">
      <c r="A60" s="198" t="s">
        <v>40</v>
      </c>
      <c r="B60" s="198"/>
      <c r="C60" s="198"/>
      <c r="D60" s="198"/>
      <c r="E60" s="198"/>
      <c r="F60" s="198"/>
      <c r="G60" s="198"/>
      <c r="H60" s="198"/>
      <c r="I60" s="198"/>
      <c r="J60" s="198"/>
      <c r="K60" s="198"/>
      <c r="L60" s="14"/>
      <c r="M60" s="14"/>
      <c r="N60" s="14"/>
      <c r="O60" s="14"/>
    </row>
    <row r="61" spans="1:17" ht="40.5" customHeight="1">
      <c r="A61" s="199" t="s">
        <v>41</v>
      </c>
      <c r="B61" s="199"/>
      <c r="C61" s="199"/>
      <c r="D61" s="199"/>
      <c r="E61" s="199"/>
      <c r="F61" s="199"/>
      <c r="G61" s="199"/>
      <c r="H61" s="199"/>
      <c r="I61" s="199"/>
      <c r="J61" s="199"/>
      <c r="K61" s="199"/>
      <c r="L61" s="14"/>
      <c r="M61" s="14"/>
      <c r="N61" s="14"/>
      <c r="O61" s="14"/>
    </row>
    <row r="62" spans="1:17" ht="16.5" customHeight="1">
      <c r="A62" s="243" t="s">
        <v>42</v>
      </c>
      <c r="B62" s="243"/>
      <c r="C62" s="243"/>
      <c r="D62" s="243"/>
      <c r="E62" s="243"/>
      <c r="F62" s="243"/>
      <c r="G62" s="243"/>
      <c r="H62" s="243"/>
      <c r="I62" s="243"/>
      <c r="J62" s="243"/>
      <c r="K62" s="243"/>
      <c r="L62" s="14"/>
      <c r="M62" s="14"/>
      <c r="N62" s="14"/>
      <c r="O62" s="14"/>
    </row>
    <row r="63" spans="1:17">
      <c r="A63" s="161" t="s">
        <v>43</v>
      </c>
      <c r="B63" s="161"/>
      <c r="C63" s="161"/>
      <c r="D63" s="161"/>
      <c r="E63" s="161"/>
      <c r="F63" s="161"/>
      <c r="G63" s="161"/>
      <c r="H63" s="161"/>
      <c r="I63" s="161"/>
      <c r="J63" s="7"/>
      <c r="K63" s="7"/>
      <c r="L63" s="7"/>
      <c r="M63" s="7"/>
      <c r="N63" s="7"/>
      <c r="O63" s="7"/>
    </row>
    <row r="64" spans="1:17" ht="18.75" customHeight="1">
      <c r="A64" s="236" t="s">
        <v>44</v>
      </c>
      <c r="B64" s="236"/>
      <c r="C64" s="236"/>
      <c r="D64" s="236"/>
      <c r="E64" s="236" t="s">
        <v>45</v>
      </c>
      <c r="F64" s="236"/>
      <c r="G64" s="236"/>
      <c r="H64" s="236" t="s">
        <v>46</v>
      </c>
      <c r="I64" s="236"/>
      <c r="J64" s="236"/>
      <c r="K64" s="236"/>
      <c r="L64" s="236"/>
      <c r="M64" s="95"/>
      <c r="N64" s="95"/>
      <c r="O64" s="95"/>
      <c r="P64" s="95"/>
    </row>
    <row r="65" spans="1:15">
      <c r="A65" s="237">
        <v>1</v>
      </c>
      <c r="B65" s="237"/>
      <c r="C65" s="237"/>
      <c r="D65" s="237"/>
      <c r="E65" s="240">
        <v>2</v>
      </c>
      <c r="F65" s="241"/>
      <c r="G65" s="242"/>
      <c r="H65" s="236">
        <v>3</v>
      </c>
      <c r="I65" s="236"/>
      <c r="J65" s="236"/>
      <c r="K65" s="236"/>
      <c r="L65" s="236"/>
    </row>
    <row r="66" spans="1:15" ht="74.25" customHeight="1">
      <c r="A66" s="252" t="s">
        <v>454</v>
      </c>
      <c r="B66" s="253"/>
      <c r="C66" s="253"/>
      <c r="D66" s="254"/>
      <c r="E66" s="240" t="s">
        <v>47</v>
      </c>
      <c r="F66" s="241"/>
      <c r="G66" s="242"/>
      <c r="H66" s="240" t="s">
        <v>48</v>
      </c>
      <c r="I66" s="241"/>
      <c r="J66" s="241"/>
      <c r="K66" s="241"/>
      <c r="L66" s="242"/>
    </row>
    <row r="67" spans="1:15" ht="59.25" customHeight="1">
      <c r="A67" s="252" t="s">
        <v>454</v>
      </c>
      <c r="B67" s="253"/>
      <c r="C67" s="253"/>
      <c r="D67" s="254"/>
      <c r="E67" s="240" t="s">
        <v>49</v>
      </c>
      <c r="F67" s="241"/>
      <c r="G67" s="242"/>
      <c r="H67" s="240" t="s">
        <v>50</v>
      </c>
      <c r="I67" s="241"/>
      <c r="J67" s="241"/>
      <c r="K67" s="241"/>
      <c r="L67" s="242"/>
    </row>
    <row r="68" spans="1:15" ht="59.25" customHeight="1">
      <c r="A68" s="252" t="s">
        <v>455</v>
      </c>
      <c r="B68" s="253"/>
      <c r="C68" s="253"/>
      <c r="D68" s="254"/>
      <c r="E68" s="240" t="s">
        <v>52</v>
      </c>
      <c r="F68" s="241"/>
      <c r="G68" s="242"/>
      <c r="H68" s="240" t="s">
        <v>48</v>
      </c>
      <c r="I68" s="241"/>
      <c r="J68" s="241"/>
      <c r="K68" s="241"/>
      <c r="L68" s="242"/>
    </row>
    <row r="69" spans="1:15" ht="57" customHeight="1">
      <c r="A69" s="252" t="s">
        <v>456</v>
      </c>
      <c r="B69" s="253"/>
      <c r="C69" s="253"/>
      <c r="D69" s="254"/>
      <c r="E69" s="240" t="s">
        <v>51</v>
      </c>
      <c r="F69" s="241"/>
      <c r="G69" s="242"/>
      <c r="H69" s="255" t="s">
        <v>188</v>
      </c>
      <c r="I69" s="256"/>
      <c r="J69" s="256"/>
      <c r="K69" s="256"/>
      <c r="L69" s="257"/>
    </row>
    <row r="70" spans="1:15">
      <c r="A70" s="8"/>
      <c r="B70" s="8"/>
      <c r="C70" s="8"/>
      <c r="D70" s="8"/>
      <c r="E70" s="8"/>
      <c r="F70" s="8"/>
      <c r="G70" s="8"/>
      <c r="H70" s="8"/>
      <c r="I70" s="8"/>
      <c r="J70" s="7"/>
      <c r="K70" s="7"/>
      <c r="L70" s="7"/>
      <c r="M70" s="7"/>
      <c r="N70" s="7"/>
      <c r="O70" s="7"/>
    </row>
    <row r="71" spans="1:15" ht="29.25" customHeight="1">
      <c r="A71" s="169" t="s">
        <v>53</v>
      </c>
      <c r="B71" s="169"/>
      <c r="C71" s="169"/>
      <c r="D71" s="169"/>
      <c r="E71" s="169"/>
      <c r="F71" s="169"/>
      <c r="G71" s="169"/>
      <c r="H71" s="169"/>
      <c r="I71" s="169"/>
      <c r="J71" s="169"/>
      <c r="K71" s="169"/>
      <c r="L71" s="169"/>
      <c r="M71" s="210" t="s">
        <v>193</v>
      </c>
      <c r="N71" s="165" t="s">
        <v>203</v>
      </c>
      <c r="O71" s="7"/>
    </row>
    <row r="72" spans="1:15" ht="18" customHeight="1">
      <c r="A72" s="161" t="s">
        <v>54</v>
      </c>
      <c r="B72" s="161"/>
      <c r="C72" s="161"/>
      <c r="D72" s="161"/>
      <c r="E72" s="161"/>
      <c r="F72" s="161"/>
      <c r="G72" s="161"/>
      <c r="H72" s="161"/>
      <c r="I72" s="161"/>
      <c r="J72" s="161"/>
      <c r="K72" s="161"/>
      <c r="L72" s="161"/>
      <c r="M72" s="211"/>
      <c r="N72" s="165"/>
      <c r="O72" s="7"/>
    </row>
    <row r="73" spans="1:15">
      <c r="A73" s="161" t="s">
        <v>9</v>
      </c>
      <c r="B73" s="161"/>
      <c r="C73" s="161"/>
      <c r="D73" s="161"/>
      <c r="E73" s="161"/>
      <c r="F73" s="161"/>
      <c r="G73" s="161"/>
      <c r="H73" s="161"/>
      <c r="I73" s="161"/>
      <c r="J73" s="161"/>
      <c r="K73" s="161"/>
      <c r="L73" s="161"/>
      <c r="M73" s="211"/>
      <c r="N73" s="165"/>
      <c r="O73" s="7"/>
    </row>
    <row r="74" spans="1:15">
      <c r="A74" s="161" t="s">
        <v>86</v>
      </c>
      <c r="B74" s="161"/>
      <c r="C74" s="161"/>
      <c r="D74" s="161"/>
      <c r="E74" s="161"/>
      <c r="F74" s="161"/>
      <c r="G74" s="161"/>
      <c r="H74" s="161"/>
      <c r="I74" s="161"/>
      <c r="J74" s="161"/>
      <c r="K74" s="161"/>
      <c r="L74" s="161"/>
      <c r="M74" s="7"/>
      <c r="N74" s="8"/>
      <c r="O74" s="7"/>
    </row>
    <row r="75" spans="1:15">
      <c r="A75" s="161" t="s">
        <v>100</v>
      </c>
      <c r="B75" s="161"/>
      <c r="C75" s="161"/>
      <c r="D75" s="161"/>
      <c r="E75" s="161"/>
      <c r="F75" s="161"/>
      <c r="G75" s="161"/>
      <c r="H75" s="161"/>
      <c r="I75" s="161"/>
      <c r="J75" s="161"/>
      <c r="K75" s="7"/>
      <c r="L75" s="7"/>
      <c r="M75" s="7"/>
      <c r="N75" s="8"/>
      <c r="O75" s="7"/>
    </row>
    <row r="76" spans="1:15" ht="81" customHeight="1">
      <c r="A76" s="163" t="s">
        <v>87</v>
      </c>
      <c r="B76" s="163" t="s">
        <v>10</v>
      </c>
      <c r="C76" s="163"/>
      <c r="D76" s="163"/>
      <c r="E76" s="163" t="s">
        <v>11</v>
      </c>
      <c r="F76" s="163"/>
      <c r="G76" s="163" t="s">
        <v>12</v>
      </c>
      <c r="H76" s="163"/>
      <c r="I76" s="163"/>
      <c r="J76" s="163" t="s">
        <v>13</v>
      </c>
      <c r="K76" s="163"/>
      <c r="L76" s="163"/>
      <c r="M76" s="187" t="s">
        <v>184</v>
      </c>
      <c r="N76" s="189"/>
      <c r="O76" s="7"/>
    </row>
    <row r="77" spans="1:15" ht="59.25" customHeight="1">
      <c r="A77" s="166"/>
      <c r="B77" s="163"/>
      <c r="C77" s="163"/>
      <c r="D77" s="163"/>
      <c r="E77" s="163"/>
      <c r="F77" s="163"/>
      <c r="G77" s="163" t="s">
        <v>14</v>
      </c>
      <c r="H77" s="163" t="s">
        <v>24</v>
      </c>
      <c r="I77" s="163"/>
      <c r="J77" s="163" t="s">
        <v>226</v>
      </c>
      <c r="K77" s="163" t="s">
        <v>227</v>
      </c>
      <c r="L77" s="163" t="s">
        <v>232</v>
      </c>
      <c r="M77" s="165" t="s">
        <v>185</v>
      </c>
      <c r="N77" s="163" t="s">
        <v>186</v>
      </c>
      <c r="O77" s="7"/>
    </row>
    <row r="78" spans="1:15" ht="56.25">
      <c r="A78" s="166"/>
      <c r="B78" s="9" t="s">
        <v>26</v>
      </c>
      <c r="C78" s="9" t="s">
        <v>27</v>
      </c>
      <c r="D78" s="9" t="s">
        <v>18</v>
      </c>
      <c r="E78" s="9" t="s">
        <v>58</v>
      </c>
      <c r="F78" s="9" t="s">
        <v>18</v>
      </c>
      <c r="G78" s="166"/>
      <c r="H78" s="9" t="s">
        <v>15</v>
      </c>
      <c r="I78" s="9" t="s">
        <v>16</v>
      </c>
      <c r="J78" s="163"/>
      <c r="K78" s="163"/>
      <c r="L78" s="166"/>
      <c r="M78" s="165"/>
      <c r="N78" s="163"/>
      <c r="O78" s="7"/>
    </row>
    <row r="79" spans="1:15">
      <c r="A79" s="9">
        <v>1</v>
      </c>
      <c r="B79" s="9">
        <v>2</v>
      </c>
      <c r="C79" s="9">
        <v>3</v>
      </c>
      <c r="D79" s="9">
        <v>4</v>
      </c>
      <c r="E79" s="9">
        <v>5</v>
      </c>
      <c r="F79" s="9">
        <v>6</v>
      </c>
      <c r="G79" s="9">
        <v>7</v>
      </c>
      <c r="H79" s="9">
        <v>8</v>
      </c>
      <c r="I79" s="9">
        <v>9</v>
      </c>
      <c r="J79" s="9">
        <v>10</v>
      </c>
      <c r="K79" s="9">
        <v>11</v>
      </c>
      <c r="L79" s="9">
        <v>12</v>
      </c>
      <c r="M79" s="53">
        <v>13</v>
      </c>
      <c r="N79" s="53">
        <v>14</v>
      </c>
      <c r="O79" s="7"/>
    </row>
    <row r="80" spans="1:15" ht="126">
      <c r="A80" s="238" t="s">
        <v>108</v>
      </c>
      <c r="B80" s="239" t="s">
        <v>108</v>
      </c>
      <c r="C80" s="239" t="s">
        <v>108</v>
      </c>
      <c r="D80" s="251" t="s">
        <v>18</v>
      </c>
      <c r="E80" s="239" t="s">
        <v>108</v>
      </c>
      <c r="F80" s="251" t="s">
        <v>18</v>
      </c>
      <c r="G80" s="10" t="s">
        <v>103</v>
      </c>
      <c r="H80" s="9" t="s">
        <v>97</v>
      </c>
      <c r="I80" s="9">
        <v>744</v>
      </c>
      <c r="J80" s="9">
        <v>95</v>
      </c>
      <c r="K80" s="43">
        <v>95</v>
      </c>
      <c r="L80" s="43">
        <v>95</v>
      </c>
      <c r="M80" s="53">
        <v>10</v>
      </c>
      <c r="N80" s="76">
        <v>10</v>
      </c>
      <c r="O80" s="7"/>
    </row>
    <row r="81" spans="1:17" ht="252">
      <c r="A81" s="205"/>
      <c r="B81" s="207"/>
      <c r="C81" s="207"/>
      <c r="D81" s="209"/>
      <c r="E81" s="207"/>
      <c r="F81" s="209"/>
      <c r="G81" s="10" t="s">
        <v>104</v>
      </c>
      <c r="H81" s="9" t="s">
        <v>97</v>
      </c>
      <c r="I81" s="9">
        <v>744</v>
      </c>
      <c r="J81" s="9">
        <v>100</v>
      </c>
      <c r="K81" s="43">
        <v>100</v>
      </c>
      <c r="L81" s="43">
        <v>100</v>
      </c>
      <c r="M81" s="53">
        <v>10</v>
      </c>
      <c r="N81" s="53">
        <v>10</v>
      </c>
      <c r="O81" s="7"/>
    </row>
    <row r="82" spans="1:17" ht="18.75" customHeight="1">
      <c r="A82" s="168"/>
      <c r="B82" s="168"/>
      <c r="C82" s="168"/>
      <c r="D82" s="168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</row>
    <row r="83" spans="1:17">
      <c r="A83" s="161" t="s">
        <v>101</v>
      </c>
      <c r="B83" s="161"/>
      <c r="C83" s="161"/>
      <c r="D83" s="161"/>
      <c r="E83" s="161"/>
      <c r="F83" s="161"/>
      <c r="G83" s="161"/>
      <c r="H83" s="161"/>
      <c r="I83" s="161"/>
      <c r="J83" s="161"/>
      <c r="K83" s="7"/>
      <c r="L83" s="7"/>
      <c r="M83" s="7"/>
      <c r="N83" s="7"/>
      <c r="O83" s="7"/>
    </row>
    <row r="84" spans="1:17" ht="123.75" customHeight="1">
      <c r="A84" s="163" t="s">
        <v>87</v>
      </c>
      <c r="B84" s="163" t="s">
        <v>10</v>
      </c>
      <c r="C84" s="163"/>
      <c r="D84" s="163"/>
      <c r="E84" s="163" t="s">
        <v>11</v>
      </c>
      <c r="F84" s="163"/>
      <c r="G84" s="163" t="s">
        <v>21</v>
      </c>
      <c r="H84" s="163"/>
      <c r="I84" s="163"/>
      <c r="J84" s="163" t="s">
        <v>22</v>
      </c>
      <c r="K84" s="163"/>
      <c r="L84" s="163"/>
      <c r="M84" s="163" t="s">
        <v>23</v>
      </c>
      <c r="N84" s="163"/>
      <c r="O84" s="163"/>
      <c r="P84" s="187" t="s">
        <v>184</v>
      </c>
      <c r="Q84" s="189"/>
    </row>
    <row r="85" spans="1:17" ht="63" customHeight="1">
      <c r="A85" s="166"/>
      <c r="B85" s="163"/>
      <c r="C85" s="163"/>
      <c r="D85" s="163"/>
      <c r="E85" s="163"/>
      <c r="F85" s="163"/>
      <c r="G85" s="163" t="s">
        <v>85</v>
      </c>
      <c r="H85" s="163" t="s">
        <v>24</v>
      </c>
      <c r="I85" s="163"/>
      <c r="J85" s="163" t="s">
        <v>226</v>
      </c>
      <c r="K85" s="163" t="s">
        <v>231</v>
      </c>
      <c r="L85" s="163" t="s">
        <v>232</v>
      </c>
      <c r="M85" s="163" t="s">
        <v>230</v>
      </c>
      <c r="N85" s="163" t="s">
        <v>231</v>
      </c>
      <c r="O85" s="163" t="s">
        <v>232</v>
      </c>
      <c r="P85" s="163" t="s">
        <v>185</v>
      </c>
      <c r="Q85" s="163" t="s">
        <v>186</v>
      </c>
    </row>
    <row r="86" spans="1:17" ht="52.5" customHeight="1">
      <c r="A86" s="166"/>
      <c r="B86" s="9" t="s">
        <v>26</v>
      </c>
      <c r="C86" s="9" t="s">
        <v>27</v>
      </c>
      <c r="D86" s="9" t="s">
        <v>18</v>
      </c>
      <c r="E86" s="9" t="s">
        <v>58</v>
      </c>
      <c r="F86" s="9" t="s">
        <v>18</v>
      </c>
      <c r="G86" s="166"/>
      <c r="H86" s="9" t="s">
        <v>29</v>
      </c>
      <c r="I86" s="9" t="s">
        <v>16</v>
      </c>
      <c r="J86" s="163"/>
      <c r="K86" s="166"/>
      <c r="L86" s="166"/>
      <c r="M86" s="166"/>
      <c r="N86" s="166"/>
      <c r="O86" s="166"/>
      <c r="P86" s="163"/>
      <c r="Q86" s="163"/>
    </row>
    <row r="87" spans="1:17">
      <c r="A87" s="18">
        <v>1</v>
      </c>
      <c r="B87" s="18">
        <v>2</v>
      </c>
      <c r="C87" s="18">
        <v>3</v>
      </c>
      <c r="D87" s="9">
        <v>4</v>
      </c>
      <c r="E87" s="9">
        <v>5</v>
      </c>
      <c r="F87" s="9">
        <v>6</v>
      </c>
      <c r="G87" s="9">
        <v>7</v>
      </c>
      <c r="H87" s="9">
        <v>8</v>
      </c>
      <c r="I87" s="9">
        <v>9</v>
      </c>
      <c r="J87" s="9">
        <v>10</v>
      </c>
      <c r="K87" s="9">
        <v>11</v>
      </c>
      <c r="L87" s="9">
        <v>12</v>
      </c>
      <c r="M87" s="9">
        <v>13</v>
      </c>
      <c r="N87" s="9">
        <v>14</v>
      </c>
      <c r="O87" s="9">
        <v>15</v>
      </c>
      <c r="P87" s="71">
        <v>16</v>
      </c>
      <c r="Q87" s="71">
        <v>17</v>
      </c>
    </row>
    <row r="88" spans="1:17" ht="56.25" hidden="1">
      <c r="A88" s="89" t="s">
        <v>204</v>
      </c>
      <c r="B88" s="2" t="s">
        <v>166</v>
      </c>
      <c r="C88" s="2" t="s">
        <v>167</v>
      </c>
      <c r="D88" s="37" t="s">
        <v>18</v>
      </c>
      <c r="E88" s="9" t="s">
        <v>56</v>
      </c>
      <c r="F88" s="11" t="s">
        <v>18</v>
      </c>
      <c r="G88" s="9" t="s">
        <v>59</v>
      </c>
      <c r="H88" s="9" t="s">
        <v>32</v>
      </c>
      <c r="I88" s="3" t="s">
        <v>107</v>
      </c>
      <c r="J88" s="9"/>
      <c r="K88" s="9">
        <f>J88</f>
        <v>0</v>
      </c>
      <c r="L88" s="9">
        <f>J88</f>
        <v>0</v>
      </c>
      <c r="M88" s="16" t="s">
        <v>18</v>
      </c>
      <c r="N88" s="9" t="s">
        <v>18</v>
      </c>
      <c r="O88" s="9" t="s">
        <v>18</v>
      </c>
      <c r="P88" s="71">
        <v>10</v>
      </c>
      <c r="Q88" s="72">
        <f t="shared" ref="Q88:Q89" si="4">J88*0.1</f>
        <v>0</v>
      </c>
    </row>
    <row r="89" spans="1:17" ht="75" hidden="1">
      <c r="A89" s="123" t="s">
        <v>205</v>
      </c>
      <c r="B89" s="2" t="s">
        <v>55</v>
      </c>
      <c r="C89" s="2" t="s">
        <v>167</v>
      </c>
      <c r="D89" s="125" t="s">
        <v>18</v>
      </c>
      <c r="E89" s="124" t="s">
        <v>56</v>
      </c>
      <c r="F89" s="125" t="s">
        <v>18</v>
      </c>
      <c r="G89" s="124" t="s">
        <v>59</v>
      </c>
      <c r="H89" s="124" t="s">
        <v>32</v>
      </c>
      <c r="I89" s="3" t="s">
        <v>107</v>
      </c>
      <c r="J89" s="124"/>
      <c r="K89" s="124">
        <f t="shared" ref="K89:K107" si="5">J89</f>
        <v>0</v>
      </c>
      <c r="L89" s="124">
        <f t="shared" ref="L89:L107" si="6">J89</f>
        <v>0</v>
      </c>
      <c r="M89" s="15" t="s">
        <v>18</v>
      </c>
      <c r="N89" s="124" t="s">
        <v>18</v>
      </c>
      <c r="O89" s="124" t="s">
        <v>18</v>
      </c>
      <c r="P89" s="71">
        <v>10</v>
      </c>
      <c r="Q89" s="72">
        <f t="shared" si="4"/>
        <v>0</v>
      </c>
    </row>
    <row r="90" spans="1:17" ht="37.5" hidden="1">
      <c r="A90" s="90" t="s">
        <v>206</v>
      </c>
      <c r="B90" s="2" t="s">
        <v>20</v>
      </c>
      <c r="C90" s="2" t="s">
        <v>167</v>
      </c>
      <c r="D90" s="37" t="s">
        <v>18</v>
      </c>
      <c r="E90" s="9" t="s">
        <v>56</v>
      </c>
      <c r="F90" s="11" t="s">
        <v>18</v>
      </c>
      <c r="G90" s="9" t="s">
        <v>59</v>
      </c>
      <c r="H90" s="9" t="s">
        <v>32</v>
      </c>
      <c r="I90" s="3" t="s">
        <v>107</v>
      </c>
      <c r="J90" s="119"/>
      <c r="K90" s="39">
        <f t="shared" si="5"/>
        <v>0</v>
      </c>
      <c r="L90" s="39">
        <f t="shared" si="6"/>
        <v>0</v>
      </c>
      <c r="M90" s="16" t="s">
        <v>18</v>
      </c>
      <c r="N90" s="9" t="s">
        <v>18</v>
      </c>
      <c r="O90" s="9" t="s">
        <v>18</v>
      </c>
      <c r="P90" s="71">
        <v>10</v>
      </c>
      <c r="Q90" s="72">
        <f>J90*0.1</f>
        <v>0</v>
      </c>
    </row>
    <row r="91" spans="1:17" ht="93.75">
      <c r="A91" s="123" t="s">
        <v>207</v>
      </c>
      <c r="B91" s="2" t="s">
        <v>168</v>
      </c>
      <c r="C91" s="2" t="s">
        <v>167</v>
      </c>
      <c r="D91" s="120" t="s">
        <v>18</v>
      </c>
      <c r="E91" s="119" t="s">
        <v>56</v>
      </c>
      <c r="F91" s="120" t="s">
        <v>18</v>
      </c>
      <c r="G91" s="119" t="s">
        <v>59</v>
      </c>
      <c r="H91" s="119" t="s">
        <v>32</v>
      </c>
      <c r="I91" s="3" t="s">
        <v>107</v>
      </c>
      <c r="J91" s="119">
        <v>15</v>
      </c>
      <c r="K91" s="119">
        <f t="shared" si="5"/>
        <v>15</v>
      </c>
      <c r="L91" s="119">
        <f t="shared" si="6"/>
        <v>15</v>
      </c>
      <c r="M91" s="16" t="s">
        <v>170</v>
      </c>
      <c r="N91" s="16" t="s">
        <v>170</v>
      </c>
      <c r="O91" s="16" t="s">
        <v>170</v>
      </c>
      <c r="P91" s="71">
        <v>10</v>
      </c>
      <c r="Q91" s="72">
        <f t="shared" ref="Q91:Q109" si="7">J91*0.1</f>
        <v>2</v>
      </c>
    </row>
    <row r="92" spans="1:17" ht="75">
      <c r="A92" s="90" t="s">
        <v>208</v>
      </c>
      <c r="B92" s="2" t="s">
        <v>57</v>
      </c>
      <c r="C92" s="2" t="s">
        <v>167</v>
      </c>
      <c r="D92" s="37" t="s">
        <v>18</v>
      </c>
      <c r="E92" s="9" t="s">
        <v>56</v>
      </c>
      <c r="F92" s="118" t="s">
        <v>462</v>
      </c>
      <c r="G92" s="9" t="s">
        <v>59</v>
      </c>
      <c r="H92" s="9" t="s">
        <v>32</v>
      </c>
      <c r="I92" s="3" t="s">
        <v>107</v>
      </c>
      <c r="J92" s="9">
        <v>11</v>
      </c>
      <c r="K92" s="39">
        <f t="shared" si="5"/>
        <v>11</v>
      </c>
      <c r="L92" s="39">
        <f t="shared" si="6"/>
        <v>11</v>
      </c>
      <c r="M92" s="16" t="s">
        <v>169</v>
      </c>
      <c r="N92" s="16" t="s">
        <v>169</v>
      </c>
      <c r="O92" s="16" t="s">
        <v>169</v>
      </c>
      <c r="P92" s="71">
        <v>10</v>
      </c>
      <c r="Q92" s="72">
        <f t="shared" si="7"/>
        <v>1</v>
      </c>
    </row>
    <row r="93" spans="1:17" ht="93.75" hidden="1">
      <c r="A93" s="89" t="s">
        <v>209</v>
      </c>
      <c r="B93" s="2" t="s">
        <v>166</v>
      </c>
      <c r="C93" s="2" t="s">
        <v>167</v>
      </c>
      <c r="D93" s="37" t="s">
        <v>18</v>
      </c>
      <c r="E93" s="9" t="s">
        <v>88</v>
      </c>
      <c r="F93" s="11" t="s">
        <v>18</v>
      </c>
      <c r="G93" s="9" t="s">
        <v>59</v>
      </c>
      <c r="H93" s="9" t="s">
        <v>32</v>
      </c>
      <c r="I93" s="3" t="s">
        <v>107</v>
      </c>
      <c r="J93" s="9"/>
      <c r="K93" s="39">
        <f t="shared" si="5"/>
        <v>0</v>
      </c>
      <c r="L93" s="39">
        <f t="shared" si="6"/>
        <v>0</v>
      </c>
      <c r="M93" s="16" t="s">
        <v>18</v>
      </c>
      <c r="N93" s="9" t="s">
        <v>18</v>
      </c>
      <c r="O93" s="9" t="s">
        <v>18</v>
      </c>
      <c r="P93" s="71">
        <v>10</v>
      </c>
      <c r="Q93" s="72">
        <f t="shared" si="7"/>
        <v>0</v>
      </c>
    </row>
    <row r="94" spans="1:17" ht="93.75" hidden="1">
      <c r="A94" s="89" t="s">
        <v>210</v>
      </c>
      <c r="B94" s="2" t="s">
        <v>55</v>
      </c>
      <c r="C94" s="2" t="s">
        <v>167</v>
      </c>
      <c r="D94" s="37" t="s">
        <v>18</v>
      </c>
      <c r="E94" s="9" t="s">
        <v>88</v>
      </c>
      <c r="F94" s="11" t="s">
        <v>18</v>
      </c>
      <c r="G94" s="9" t="s">
        <v>59</v>
      </c>
      <c r="H94" s="9" t="s">
        <v>32</v>
      </c>
      <c r="I94" s="3" t="s">
        <v>107</v>
      </c>
      <c r="J94" s="9"/>
      <c r="K94" s="39">
        <f t="shared" si="5"/>
        <v>0</v>
      </c>
      <c r="L94" s="39">
        <f t="shared" si="6"/>
        <v>0</v>
      </c>
      <c r="M94" s="15" t="s">
        <v>18</v>
      </c>
      <c r="N94" s="9" t="s">
        <v>18</v>
      </c>
      <c r="O94" s="9" t="s">
        <v>18</v>
      </c>
      <c r="P94" s="71">
        <v>10</v>
      </c>
      <c r="Q94" s="72">
        <f t="shared" si="7"/>
        <v>0</v>
      </c>
    </row>
    <row r="95" spans="1:17" ht="93.75" hidden="1">
      <c r="A95" s="89" t="s">
        <v>211</v>
      </c>
      <c r="B95" s="2" t="s">
        <v>20</v>
      </c>
      <c r="C95" s="2" t="s">
        <v>167</v>
      </c>
      <c r="D95" s="37" t="s">
        <v>18</v>
      </c>
      <c r="E95" s="9" t="s">
        <v>88</v>
      </c>
      <c r="F95" s="11" t="s">
        <v>18</v>
      </c>
      <c r="G95" s="9" t="s">
        <v>59</v>
      </c>
      <c r="H95" s="9" t="s">
        <v>32</v>
      </c>
      <c r="I95" s="3" t="s">
        <v>107</v>
      </c>
      <c r="J95" s="9"/>
      <c r="K95" s="39">
        <f t="shared" si="5"/>
        <v>0</v>
      </c>
      <c r="L95" s="39">
        <f t="shared" si="6"/>
        <v>0</v>
      </c>
      <c r="M95" s="16" t="s">
        <v>18</v>
      </c>
      <c r="N95" s="9" t="s">
        <v>18</v>
      </c>
      <c r="O95" s="9" t="s">
        <v>18</v>
      </c>
      <c r="P95" s="71">
        <v>10</v>
      </c>
      <c r="Q95" s="72">
        <f t="shared" si="7"/>
        <v>0</v>
      </c>
    </row>
    <row r="96" spans="1:17" ht="93.75" hidden="1">
      <c r="A96" s="89" t="s">
        <v>212</v>
      </c>
      <c r="B96" s="2" t="s">
        <v>168</v>
      </c>
      <c r="C96" s="2" t="s">
        <v>167</v>
      </c>
      <c r="D96" s="37" t="s">
        <v>18</v>
      </c>
      <c r="E96" s="9" t="s">
        <v>88</v>
      </c>
      <c r="F96" s="11" t="s">
        <v>18</v>
      </c>
      <c r="G96" s="9" t="s">
        <v>59</v>
      </c>
      <c r="H96" s="9" t="s">
        <v>32</v>
      </c>
      <c r="I96" s="3" t="s">
        <v>107</v>
      </c>
      <c r="J96" s="9"/>
      <c r="K96" s="39">
        <f t="shared" si="5"/>
        <v>0</v>
      </c>
      <c r="L96" s="39">
        <f t="shared" si="6"/>
        <v>0</v>
      </c>
      <c r="M96" s="16" t="s">
        <v>171</v>
      </c>
      <c r="N96" s="16" t="s">
        <v>171</v>
      </c>
      <c r="O96" s="16" t="s">
        <v>171</v>
      </c>
      <c r="P96" s="71">
        <v>10</v>
      </c>
      <c r="Q96" s="72">
        <f t="shared" si="7"/>
        <v>0</v>
      </c>
    </row>
    <row r="97" spans="1:17" ht="93.75" hidden="1">
      <c r="A97" s="89" t="s">
        <v>213</v>
      </c>
      <c r="B97" s="2" t="s">
        <v>57</v>
      </c>
      <c r="C97" s="2" t="s">
        <v>167</v>
      </c>
      <c r="D97" s="37" t="s">
        <v>18</v>
      </c>
      <c r="E97" s="9" t="s">
        <v>88</v>
      </c>
      <c r="F97" s="11" t="s">
        <v>18</v>
      </c>
      <c r="G97" s="9" t="s">
        <v>59</v>
      </c>
      <c r="H97" s="9" t="s">
        <v>32</v>
      </c>
      <c r="I97" s="3" t="s">
        <v>107</v>
      </c>
      <c r="J97" s="9"/>
      <c r="K97" s="39">
        <f t="shared" si="5"/>
        <v>0</v>
      </c>
      <c r="L97" s="39">
        <f t="shared" si="6"/>
        <v>0</v>
      </c>
      <c r="M97" s="16" t="s">
        <v>172</v>
      </c>
      <c r="N97" s="16" t="s">
        <v>172</v>
      </c>
      <c r="O97" s="16" t="s">
        <v>172</v>
      </c>
      <c r="P97" s="71">
        <v>10</v>
      </c>
      <c r="Q97" s="72">
        <f t="shared" si="7"/>
        <v>0</v>
      </c>
    </row>
    <row r="98" spans="1:17" ht="56.25" hidden="1">
      <c r="A98" s="90" t="s">
        <v>214</v>
      </c>
      <c r="B98" s="2" t="s">
        <v>166</v>
      </c>
      <c r="C98" s="2" t="s">
        <v>173</v>
      </c>
      <c r="D98" s="41" t="s">
        <v>18</v>
      </c>
      <c r="E98" s="40" t="s">
        <v>56</v>
      </c>
      <c r="F98" s="41" t="s">
        <v>18</v>
      </c>
      <c r="G98" s="40" t="s">
        <v>59</v>
      </c>
      <c r="H98" s="40" t="s">
        <v>32</v>
      </c>
      <c r="I98" s="3" t="s">
        <v>107</v>
      </c>
      <c r="J98" s="40"/>
      <c r="K98" s="42">
        <f t="shared" si="5"/>
        <v>0</v>
      </c>
      <c r="L98" s="42">
        <f t="shared" si="6"/>
        <v>0</v>
      </c>
      <c r="M98" s="15" t="s">
        <v>18</v>
      </c>
      <c r="N98" s="40" t="s">
        <v>18</v>
      </c>
      <c r="O98" s="40" t="s">
        <v>18</v>
      </c>
      <c r="P98" s="71">
        <v>10</v>
      </c>
      <c r="Q98" s="72">
        <f t="shared" si="7"/>
        <v>0</v>
      </c>
    </row>
    <row r="99" spans="1:17" ht="75" hidden="1">
      <c r="A99" s="90" t="s">
        <v>215</v>
      </c>
      <c r="B99" s="2" t="s">
        <v>55</v>
      </c>
      <c r="C99" s="2" t="s">
        <v>173</v>
      </c>
      <c r="D99" s="41" t="s">
        <v>18</v>
      </c>
      <c r="E99" s="40" t="s">
        <v>56</v>
      </c>
      <c r="F99" s="41" t="s">
        <v>18</v>
      </c>
      <c r="G99" s="40" t="s">
        <v>59</v>
      </c>
      <c r="H99" s="40" t="s">
        <v>32</v>
      </c>
      <c r="I99" s="3" t="s">
        <v>107</v>
      </c>
      <c r="J99" s="119"/>
      <c r="K99" s="42">
        <f t="shared" si="5"/>
        <v>0</v>
      </c>
      <c r="L99" s="42">
        <f t="shared" si="6"/>
        <v>0</v>
      </c>
      <c r="M99" s="15" t="s">
        <v>18</v>
      </c>
      <c r="N99" s="40" t="s">
        <v>18</v>
      </c>
      <c r="O99" s="40" t="s">
        <v>18</v>
      </c>
      <c r="P99" s="71">
        <v>10</v>
      </c>
      <c r="Q99" s="72">
        <f t="shared" si="7"/>
        <v>0</v>
      </c>
    </row>
    <row r="100" spans="1:17" ht="37.5">
      <c r="A100" s="90" t="s">
        <v>216</v>
      </c>
      <c r="B100" s="2" t="s">
        <v>20</v>
      </c>
      <c r="C100" s="2" t="s">
        <v>173</v>
      </c>
      <c r="D100" s="41" t="s">
        <v>18</v>
      </c>
      <c r="E100" s="40" t="s">
        <v>56</v>
      </c>
      <c r="F100" s="41" t="s">
        <v>18</v>
      </c>
      <c r="G100" s="40" t="s">
        <v>59</v>
      </c>
      <c r="H100" s="40" t="s">
        <v>32</v>
      </c>
      <c r="I100" s="3" t="s">
        <v>107</v>
      </c>
      <c r="J100" s="119">
        <v>2</v>
      </c>
      <c r="K100" s="42">
        <f t="shared" si="5"/>
        <v>2</v>
      </c>
      <c r="L100" s="42">
        <f t="shared" si="6"/>
        <v>2</v>
      </c>
      <c r="M100" s="15" t="s">
        <v>18</v>
      </c>
      <c r="N100" s="40" t="s">
        <v>18</v>
      </c>
      <c r="O100" s="40" t="s">
        <v>18</v>
      </c>
      <c r="P100" s="71">
        <v>10</v>
      </c>
      <c r="Q100" s="72">
        <f t="shared" si="7"/>
        <v>0</v>
      </c>
    </row>
    <row r="101" spans="1:17" ht="93.75">
      <c r="A101" s="123" t="s">
        <v>217</v>
      </c>
      <c r="B101" s="2" t="s">
        <v>168</v>
      </c>
      <c r="C101" s="2" t="s">
        <v>173</v>
      </c>
      <c r="D101" s="120" t="s">
        <v>18</v>
      </c>
      <c r="E101" s="119" t="s">
        <v>56</v>
      </c>
      <c r="F101" s="120" t="s">
        <v>18</v>
      </c>
      <c r="G101" s="119" t="s">
        <v>59</v>
      </c>
      <c r="H101" s="119" t="s">
        <v>32</v>
      </c>
      <c r="I101" s="3" t="s">
        <v>107</v>
      </c>
      <c r="J101" s="119">
        <v>83</v>
      </c>
      <c r="K101" s="119">
        <f t="shared" si="5"/>
        <v>83</v>
      </c>
      <c r="L101" s="119">
        <f t="shared" si="6"/>
        <v>83</v>
      </c>
      <c r="M101" s="16" t="s">
        <v>170</v>
      </c>
      <c r="N101" s="16" t="s">
        <v>170</v>
      </c>
      <c r="O101" s="16" t="s">
        <v>170</v>
      </c>
      <c r="P101" s="71">
        <v>10</v>
      </c>
      <c r="Q101" s="72">
        <f t="shared" si="7"/>
        <v>8</v>
      </c>
    </row>
    <row r="102" spans="1:17" ht="75">
      <c r="A102" s="90" t="s">
        <v>218</v>
      </c>
      <c r="B102" s="2" t="s">
        <v>57</v>
      </c>
      <c r="C102" s="2" t="s">
        <v>173</v>
      </c>
      <c r="D102" s="41" t="s">
        <v>18</v>
      </c>
      <c r="E102" s="40" t="s">
        <v>56</v>
      </c>
      <c r="F102" s="41" t="s">
        <v>18</v>
      </c>
      <c r="G102" s="40" t="s">
        <v>59</v>
      </c>
      <c r="H102" s="40" t="s">
        <v>32</v>
      </c>
      <c r="I102" s="3" t="s">
        <v>107</v>
      </c>
      <c r="J102" s="40">
        <v>447</v>
      </c>
      <c r="K102" s="42">
        <f t="shared" si="5"/>
        <v>447</v>
      </c>
      <c r="L102" s="42">
        <f t="shared" si="6"/>
        <v>447</v>
      </c>
      <c r="M102" s="16" t="s">
        <v>169</v>
      </c>
      <c r="N102" s="16" t="s">
        <v>169</v>
      </c>
      <c r="O102" s="16" t="s">
        <v>169</v>
      </c>
      <c r="P102" s="71">
        <v>10</v>
      </c>
      <c r="Q102" s="72">
        <f t="shared" si="7"/>
        <v>45</v>
      </c>
    </row>
    <row r="103" spans="1:17" ht="93.75" hidden="1">
      <c r="A103" s="82" t="s">
        <v>219</v>
      </c>
      <c r="B103" s="2" t="s">
        <v>166</v>
      </c>
      <c r="C103" s="2" t="s">
        <v>173</v>
      </c>
      <c r="D103" s="41" t="s">
        <v>18</v>
      </c>
      <c r="E103" s="40" t="s">
        <v>88</v>
      </c>
      <c r="F103" s="41" t="s">
        <v>18</v>
      </c>
      <c r="G103" s="40" t="s">
        <v>59</v>
      </c>
      <c r="H103" s="40" t="s">
        <v>32</v>
      </c>
      <c r="I103" s="3" t="s">
        <v>107</v>
      </c>
      <c r="J103" s="40"/>
      <c r="K103" s="42">
        <f t="shared" si="5"/>
        <v>0</v>
      </c>
      <c r="L103" s="42">
        <f t="shared" si="6"/>
        <v>0</v>
      </c>
      <c r="M103" s="15" t="s">
        <v>18</v>
      </c>
      <c r="N103" s="40" t="s">
        <v>18</v>
      </c>
      <c r="O103" s="40" t="s">
        <v>18</v>
      </c>
      <c r="P103" s="71">
        <v>10</v>
      </c>
      <c r="Q103" s="72">
        <f t="shared" si="7"/>
        <v>0</v>
      </c>
    </row>
    <row r="104" spans="1:17" ht="93.75" hidden="1">
      <c r="A104" s="82" t="s">
        <v>220</v>
      </c>
      <c r="B104" s="2" t="s">
        <v>55</v>
      </c>
      <c r="C104" s="2" t="s">
        <v>173</v>
      </c>
      <c r="D104" s="41" t="s">
        <v>18</v>
      </c>
      <c r="E104" s="40" t="s">
        <v>88</v>
      </c>
      <c r="F104" s="41" t="s">
        <v>18</v>
      </c>
      <c r="G104" s="40" t="s">
        <v>59</v>
      </c>
      <c r="H104" s="40" t="s">
        <v>32</v>
      </c>
      <c r="I104" s="3" t="s">
        <v>107</v>
      </c>
      <c r="J104" s="40"/>
      <c r="K104" s="42">
        <f t="shared" si="5"/>
        <v>0</v>
      </c>
      <c r="L104" s="42">
        <f t="shared" si="6"/>
        <v>0</v>
      </c>
      <c r="M104" s="15" t="s">
        <v>18</v>
      </c>
      <c r="N104" s="40" t="s">
        <v>18</v>
      </c>
      <c r="O104" s="40" t="s">
        <v>18</v>
      </c>
      <c r="P104" s="71">
        <v>10</v>
      </c>
      <c r="Q104" s="72">
        <f t="shared" si="7"/>
        <v>0</v>
      </c>
    </row>
    <row r="105" spans="1:17" ht="93.75" hidden="1">
      <c r="A105" s="82" t="s">
        <v>221</v>
      </c>
      <c r="B105" s="2" t="s">
        <v>20</v>
      </c>
      <c r="C105" s="2" t="s">
        <v>173</v>
      </c>
      <c r="D105" s="41" t="s">
        <v>18</v>
      </c>
      <c r="E105" s="40" t="s">
        <v>88</v>
      </c>
      <c r="F105" s="41" t="s">
        <v>18</v>
      </c>
      <c r="G105" s="40" t="s">
        <v>59</v>
      </c>
      <c r="H105" s="40" t="s">
        <v>32</v>
      </c>
      <c r="I105" s="3" t="s">
        <v>107</v>
      </c>
      <c r="J105" s="40"/>
      <c r="K105" s="42">
        <f t="shared" si="5"/>
        <v>0</v>
      </c>
      <c r="L105" s="42">
        <f t="shared" si="6"/>
        <v>0</v>
      </c>
      <c r="M105" s="15" t="s">
        <v>18</v>
      </c>
      <c r="N105" s="40" t="s">
        <v>18</v>
      </c>
      <c r="O105" s="40" t="s">
        <v>18</v>
      </c>
      <c r="P105" s="71">
        <v>10</v>
      </c>
      <c r="Q105" s="72">
        <f t="shared" si="7"/>
        <v>0</v>
      </c>
    </row>
    <row r="106" spans="1:17" ht="93.75" hidden="1">
      <c r="A106" s="82" t="s">
        <v>222</v>
      </c>
      <c r="B106" s="2" t="s">
        <v>168</v>
      </c>
      <c r="C106" s="2" t="s">
        <v>173</v>
      </c>
      <c r="D106" s="41" t="s">
        <v>18</v>
      </c>
      <c r="E106" s="40" t="s">
        <v>88</v>
      </c>
      <c r="F106" s="41" t="s">
        <v>18</v>
      </c>
      <c r="G106" s="40" t="s">
        <v>59</v>
      </c>
      <c r="H106" s="40" t="s">
        <v>32</v>
      </c>
      <c r="I106" s="3" t="s">
        <v>107</v>
      </c>
      <c r="J106" s="40"/>
      <c r="K106" s="42">
        <f t="shared" si="5"/>
        <v>0</v>
      </c>
      <c r="L106" s="42">
        <f t="shared" si="6"/>
        <v>0</v>
      </c>
      <c r="M106" s="16" t="s">
        <v>171</v>
      </c>
      <c r="N106" s="16" t="s">
        <v>171</v>
      </c>
      <c r="O106" s="16" t="s">
        <v>171</v>
      </c>
      <c r="P106" s="71">
        <v>10</v>
      </c>
      <c r="Q106" s="72">
        <f t="shared" si="7"/>
        <v>0</v>
      </c>
    </row>
    <row r="107" spans="1:17" ht="93.75" hidden="1">
      <c r="A107" s="81" t="s">
        <v>223</v>
      </c>
      <c r="B107" s="2" t="s">
        <v>57</v>
      </c>
      <c r="C107" s="2" t="s">
        <v>173</v>
      </c>
      <c r="D107" s="41" t="s">
        <v>18</v>
      </c>
      <c r="E107" s="40" t="s">
        <v>88</v>
      </c>
      <c r="F107" s="41" t="s">
        <v>18</v>
      </c>
      <c r="G107" s="40" t="s">
        <v>59</v>
      </c>
      <c r="H107" s="40" t="s">
        <v>32</v>
      </c>
      <c r="I107" s="3" t="s">
        <v>107</v>
      </c>
      <c r="J107" s="40"/>
      <c r="K107" s="42">
        <f t="shared" si="5"/>
        <v>0</v>
      </c>
      <c r="L107" s="42">
        <f t="shared" si="6"/>
        <v>0</v>
      </c>
      <c r="M107" s="16" t="s">
        <v>172</v>
      </c>
      <c r="N107" s="16" t="s">
        <v>172</v>
      </c>
      <c r="O107" s="16" t="s">
        <v>172</v>
      </c>
      <c r="P107" s="71">
        <v>10</v>
      </c>
      <c r="Q107" s="72">
        <f t="shared" si="7"/>
        <v>0</v>
      </c>
    </row>
    <row r="108" spans="1:17" hidden="1">
      <c r="A108" s="19"/>
      <c r="B108" s="2"/>
      <c r="C108" s="2"/>
      <c r="D108" s="37"/>
      <c r="E108" s="36"/>
      <c r="F108" s="37"/>
      <c r="G108" s="36"/>
      <c r="H108" s="36"/>
      <c r="I108" s="3"/>
      <c r="J108" s="36"/>
      <c r="K108" s="87"/>
      <c r="L108" s="87"/>
      <c r="M108" s="36"/>
      <c r="N108" s="36"/>
      <c r="O108" s="36"/>
      <c r="P108" s="71">
        <v>10</v>
      </c>
      <c r="Q108" s="72">
        <f t="shared" si="7"/>
        <v>0</v>
      </c>
    </row>
    <row r="109" spans="1:17" ht="21.75" customHeight="1">
      <c r="A109" s="12" t="s">
        <v>94</v>
      </c>
      <c r="B109" s="2"/>
      <c r="C109" s="2"/>
      <c r="D109" s="11"/>
      <c r="E109" s="9"/>
      <c r="F109" s="11"/>
      <c r="G109" s="9"/>
      <c r="H109" s="9"/>
      <c r="I109" s="13"/>
      <c r="J109" s="15">
        <f>SUM(J88:J108)</f>
        <v>558</v>
      </c>
      <c r="K109" s="15">
        <f>SUM(K88:K108)</f>
        <v>558</v>
      </c>
      <c r="L109" s="15">
        <f>SUM(L88:L108)</f>
        <v>558</v>
      </c>
      <c r="M109" s="9"/>
      <c r="N109" s="9"/>
      <c r="O109" s="9"/>
      <c r="P109" s="71">
        <v>10</v>
      </c>
      <c r="Q109" s="72">
        <f t="shared" si="7"/>
        <v>56</v>
      </c>
    </row>
    <row r="110" spans="1:17">
      <c r="A110" s="7" t="s">
        <v>33</v>
      </c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</row>
    <row r="111" spans="1:17">
      <c r="A111" s="163" t="s">
        <v>34</v>
      </c>
      <c r="B111" s="163"/>
      <c r="C111" s="163"/>
      <c r="D111" s="163"/>
      <c r="E111" s="163"/>
      <c r="F111" s="164"/>
      <c r="G111" s="164"/>
      <c r="H111" s="164"/>
      <c r="I111" s="164"/>
      <c r="J111" s="164"/>
      <c r="K111" s="164"/>
      <c r="L111" s="7"/>
      <c r="M111" s="7"/>
      <c r="N111" s="7"/>
      <c r="O111" s="7"/>
    </row>
    <row r="112" spans="1:17">
      <c r="A112" s="9" t="s">
        <v>35</v>
      </c>
      <c r="B112" s="9" t="s">
        <v>36</v>
      </c>
      <c r="C112" s="9" t="s">
        <v>37</v>
      </c>
      <c r="D112" s="9" t="s">
        <v>38</v>
      </c>
      <c r="E112" s="163" t="s">
        <v>15</v>
      </c>
      <c r="F112" s="164"/>
      <c r="G112" s="164"/>
      <c r="H112" s="164"/>
      <c r="I112" s="164"/>
      <c r="J112" s="164"/>
      <c r="K112" s="164"/>
      <c r="L112" s="7"/>
      <c r="M112" s="7"/>
      <c r="N112" s="7"/>
      <c r="O112" s="7"/>
    </row>
    <row r="113" spans="1:23">
      <c r="A113" s="9">
        <v>1</v>
      </c>
      <c r="B113" s="9">
        <v>2</v>
      </c>
      <c r="C113" s="9">
        <v>3</v>
      </c>
      <c r="D113" s="9">
        <v>4</v>
      </c>
      <c r="E113" s="163">
        <v>5</v>
      </c>
      <c r="F113" s="164"/>
      <c r="G113" s="164"/>
      <c r="H113" s="164"/>
      <c r="I113" s="164"/>
      <c r="J113" s="164"/>
      <c r="K113" s="164"/>
      <c r="L113" s="7"/>
      <c r="M113" s="7"/>
      <c r="N113" s="7"/>
      <c r="O113" s="7"/>
    </row>
    <row r="114" spans="1:23" ht="75.75" customHeight="1">
      <c r="A114" s="9" t="s">
        <v>60</v>
      </c>
      <c r="B114" s="9" t="s">
        <v>61</v>
      </c>
      <c r="C114" s="17">
        <v>42443</v>
      </c>
      <c r="D114" s="9">
        <v>529</v>
      </c>
      <c r="E114" s="163" t="s">
        <v>162</v>
      </c>
      <c r="F114" s="165"/>
      <c r="G114" s="165"/>
      <c r="H114" s="165"/>
      <c r="I114" s="165"/>
      <c r="J114" s="165"/>
      <c r="K114" s="165"/>
      <c r="L114" s="7"/>
      <c r="M114" s="7"/>
      <c r="N114" s="7"/>
      <c r="O114" s="7"/>
    </row>
    <row r="115" spans="1:23" ht="75.75" customHeight="1">
      <c r="A115" s="21" t="s">
        <v>60</v>
      </c>
      <c r="B115" s="21" t="s">
        <v>61</v>
      </c>
      <c r="C115" s="17">
        <v>42450</v>
      </c>
      <c r="D115" s="21">
        <v>601</v>
      </c>
      <c r="E115" s="201" t="s">
        <v>163</v>
      </c>
      <c r="F115" s="202"/>
      <c r="G115" s="202"/>
      <c r="H115" s="202"/>
      <c r="I115" s="202"/>
      <c r="J115" s="202"/>
      <c r="K115" s="203"/>
      <c r="L115" s="22"/>
      <c r="M115" s="22"/>
      <c r="N115" s="22"/>
      <c r="O115" s="22"/>
    </row>
    <row r="116" spans="1:23">
      <c r="A116" s="161" t="s">
        <v>39</v>
      </c>
      <c r="B116" s="161"/>
      <c r="C116" s="161"/>
      <c r="D116" s="161"/>
      <c r="E116" s="161"/>
      <c r="F116" s="161"/>
      <c r="G116" s="7"/>
      <c r="H116" s="7"/>
      <c r="I116" s="7"/>
      <c r="J116" s="7"/>
      <c r="K116" s="7"/>
      <c r="L116" s="7"/>
      <c r="M116" s="7"/>
      <c r="N116" s="7"/>
      <c r="O116" s="7"/>
    </row>
    <row r="117" spans="1:23">
      <c r="A117" s="198" t="s">
        <v>40</v>
      </c>
      <c r="B117" s="198"/>
      <c r="C117" s="198"/>
      <c r="D117" s="198"/>
      <c r="E117" s="198"/>
      <c r="F117" s="198"/>
      <c r="G117" s="198"/>
      <c r="H117" s="198"/>
      <c r="I117" s="198"/>
      <c r="J117" s="198"/>
      <c r="K117" s="198"/>
      <c r="L117" s="14"/>
      <c r="M117" s="14"/>
      <c r="N117" s="14"/>
      <c r="O117" s="14"/>
    </row>
    <row r="118" spans="1:23" ht="39" customHeight="1">
      <c r="A118" s="199" t="s">
        <v>41</v>
      </c>
      <c r="B118" s="199"/>
      <c r="C118" s="199"/>
      <c r="D118" s="199"/>
      <c r="E118" s="199"/>
      <c r="F118" s="199"/>
      <c r="G118" s="199"/>
      <c r="H118" s="199"/>
      <c r="I118" s="199"/>
      <c r="J118" s="199"/>
      <c r="K118" s="199"/>
      <c r="L118" s="14"/>
      <c r="M118" s="14"/>
      <c r="N118" s="14"/>
      <c r="O118" s="14"/>
    </row>
    <row r="119" spans="1:23" ht="17.25" customHeight="1">
      <c r="A119" s="243" t="s">
        <v>461</v>
      </c>
      <c r="B119" s="243"/>
      <c r="C119" s="243"/>
      <c r="D119" s="243"/>
      <c r="E119" s="243"/>
      <c r="F119" s="243"/>
      <c r="G119" s="243"/>
      <c r="H119" s="243"/>
      <c r="I119" s="243"/>
      <c r="J119" s="243"/>
      <c r="K119" s="243"/>
      <c r="L119" s="14"/>
      <c r="M119" s="14"/>
      <c r="N119" s="14"/>
      <c r="O119" s="14"/>
    </row>
    <row r="120" spans="1:23">
      <c r="A120" s="161" t="s">
        <v>43</v>
      </c>
      <c r="B120" s="161"/>
      <c r="C120" s="161"/>
      <c r="D120" s="161"/>
      <c r="E120" s="161"/>
      <c r="F120" s="161"/>
      <c r="G120" s="161"/>
      <c r="H120" s="161"/>
      <c r="I120" s="161"/>
      <c r="J120" s="7"/>
      <c r="K120" s="7"/>
      <c r="L120" s="7"/>
      <c r="M120" s="7"/>
      <c r="N120" s="7"/>
      <c r="O120" s="7"/>
    </row>
    <row r="121" spans="1:23" ht="18.75" customHeight="1">
      <c r="A121" s="236" t="s">
        <v>44</v>
      </c>
      <c r="B121" s="236"/>
      <c r="C121" s="236"/>
      <c r="D121" s="236"/>
      <c r="E121" s="236" t="s">
        <v>45</v>
      </c>
      <c r="F121" s="236"/>
      <c r="G121" s="236"/>
      <c r="H121" s="236" t="s">
        <v>46</v>
      </c>
      <c r="I121" s="236"/>
      <c r="J121" s="236"/>
      <c r="K121" s="236"/>
      <c r="L121" s="236"/>
      <c r="M121" s="95"/>
      <c r="N121" s="95"/>
      <c r="O121" s="95"/>
      <c r="P121" s="95"/>
    </row>
    <row r="122" spans="1:23">
      <c r="A122" s="237">
        <v>1</v>
      </c>
      <c r="B122" s="237"/>
      <c r="C122" s="237"/>
      <c r="D122" s="237"/>
      <c r="E122" s="240">
        <v>2</v>
      </c>
      <c r="F122" s="241"/>
      <c r="G122" s="242"/>
      <c r="H122" s="236">
        <v>3</v>
      </c>
      <c r="I122" s="236"/>
      <c r="J122" s="236"/>
      <c r="K122" s="236"/>
      <c r="L122" s="236"/>
    </row>
    <row r="123" spans="1:23" ht="74.25" customHeight="1">
      <c r="A123" s="252" t="s">
        <v>454</v>
      </c>
      <c r="B123" s="253"/>
      <c r="C123" s="253"/>
      <c r="D123" s="254"/>
      <c r="E123" s="240" t="s">
        <v>47</v>
      </c>
      <c r="F123" s="241"/>
      <c r="G123" s="242"/>
      <c r="H123" s="240" t="s">
        <v>48</v>
      </c>
      <c r="I123" s="241"/>
      <c r="J123" s="241"/>
      <c r="K123" s="241"/>
      <c r="L123" s="242"/>
    </row>
    <row r="124" spans="1:23" ht="59.25" customHeight="1">
      <c r="A124" s="252" t="s">
        <v>454</v>
      </c>
      <c r="B124" s="253"/>
      <c r="C124" s="253"/>
      <c r="D124" s="254"/>
      <c r="E124" s="240" t="s">
        <v>49</v>
      </c>
      <c r="F124" s="241"/>
      <c r="G124" s="242"/>
      <c r="H124" s="240" t="s">
        <v>50</v>
      </c>
      <c r="I124" s="241"/>
      <c r="J124" s="241"/>
      <c r="K124" s="241"/>
      <c r="L124" s="242"/>
    </row>
    <row r="125" spans="1:23" ht="59.25" customHeight="1">
      <c r="A125" s="252" t="s">
        <v>455</v>
      </c>
      <c r="B125" s="253"/>
      <c r="C125" s="253"/>
      <c r="D125" s="254"/>
      <c r="E125" s="240" t="s">
        <v>52</v>
      </c>
      <c r="F125" s="241"/>
      <c r="G125" s="242"/>
      <c r="H125" s="240" t="s">
        <v>48</v>
      </c>
      <c r="I125" s="241"/>
      <c r="J125" s="241"/>
      <c r="K125" s="241"/>
      <c r="L125" s="242"/>
    </row>
    <row r="126" spans="1:23" ht="57" customHeight="1">
      <c r="A126" s="252" t="s">
        <v>456</v>
      </c>
      <c r="B126" s="253"/>
      <c r="C126" s="253"/>
      <c r="D126" s="254"/>
      <c r="E126" s="240" t="s">
        <v>51</v>
      </c>
      <c r="F126" s="241"/>
      <c r="G126" s="242"/>
      <c r="H126" s="255" t="s">
        <v>188</v>
      </c>
      <c r="I126" s="256"/>
      <c r="J126" s="256"/>
      <c r="K126" s="256"/>
      <c r="L126" s="257"/>
    </row>
    <row r="127" spans="1:23">
      <c r="A127" s="8"/>
      <c r="B127" s="8"/>
      <c r="C127" s="8"/>
      <c r="D127" s="8"/>
      <c r="E127" s="8"/>
      <c r="F127" s="8"/>
      <c r="G127" s="8"/>
      <c r="H127" s="8"/>
      <c r="I127" s="8"/>
      <c r="J127" s="7"/>
      <c r="K127" s="7"/>
      <c r="L127" s="7"/>
      <c r="M127" s="7"/>
      <c r="N127" s="7"/>
      <c r="O127" s="7"/>
    </row>
    <row r="128" spans="1:23" s="101" customFormat="1">
      <c r="A128" s="193" t="s">
        <v>246</v>
      </c>
      <c r="B128" s="194"/>
      <c r="C128" s="194"/>
      <c r="D128" s="194"/>
      <c r="E128" s="194"/>
      <c r="F128" s="194"/>
      <c r="G128" s="194"/>
      <c r="H128" s="194"/>
      <c r="I128" s="194"/>
      <c r="J128" s="194"/>
      <c r="K128" s="194"/>
      <c r="L128" s="194"/>
      <c r="M128" s="194"/>
      <c r="N128" s="194"/>
      <c r="O128" s="194"/>
      <c r="P128" s="98"/>
      <c r="Q128" s="99"/>
      <c r="R128" s="100"/>
      <c r="S128" s="100"/>
      <c r="T128" s="100"/>
      <c r="U128" s="100"/>
      <c r="V128" s="100"/>
      <c r="W128" s="100"/>
    </row>
    <row r="129" spans="1:31" s="101" customFormat="1">
      <c r="A129" s="102"/>
      <c r="B129" s="103"/>
      <c r="C129" s="103"/>
      <c r="D129" s="103"/>
      <c r="E129" s="103"/>
      <c r="F129" s="103"/>
      <c r="G129" s="103"/>
      <c r="H129" s="103"/>
      <c r="I129" s="103"/>
      <c r="J129" s="103"/>
      <c r="K129" s="103"/>
      <c r="L129" s="103"/>
      <c r="M129" s="103"/>
      <c r="N129" s="103"/>
      <c r="O129" s="103"/>
      <c r="P129" s="98"/>
      <c r="Q129" s="99"/>
      <c r="R129" s="100"/>
      <c r="S129" s="100"/>
      <c r="T129" s="100"/>
      <c r="U129" s="100"/>
      <c r="V129" s="100"/>
      <c r="W129" s="100"/>
    </row>
    <row r="130" spans="1:31">
      <c r="A130" s="193" t="s">
        <v>247</v>
      </c>
      <c r="B130" s="193"/>
      <c r="C130" s="193"/>
      <c r="D130" s="193"/>
      <c r="E130" s="193"/>
      <c r="F130" s="193"/>
      <c r="G130" s="193"/>
      <c r="H130" s="193"/>
      <c r="I130" s="193"/>
      <c r="J130" s="193"/>
      <c r="K130" s="193"/>
      <c r="L130" s="193"/>
      <c r="M130" s="195" t="s">
        <v>193</v>
      </c>
      <c r="N130" s="258" t="s">
        <v>18</v>
      </c>
      <c r="O130" s="104"/>
      <c r="P130" s="104"/>
      <c r="Q130" s="105"/>
      <c r="R130" s="105"/>
      <c r="S130" s="105"/>
      <c r="T130" s="105"/>
      <c r="U130" s="105"/>
      <c r="V130" s="105"/>
      <c r="W130" s="105"/>
    </row>
    <row r="131" spans="1:31">
      <c r="A131" s="183" t="s">
        <v>248</v>
      </c>
      <c r="B131" s="183"/>
      <c r="C131" s="183"/>
      <c r="D131" s="183"/>
      <c r="E131" s="183"/>
      <c r="F131" s="183"/>
      <c r="G131" s="183"/>
      <c r="H131" s="183"/>
      <c r="I131" s="183"/>
      <c r="J131" s="183"/>
      <c r="K131" s="183"/>
      <c r="L131" s="183"/>
      <c r="M131" s="196"/>
      <c r="N131" s="258"/>
      <c r="O131" s="104"/>
      <c r="P131" s="104"/>
      <c r="Q131" s="105"/>
      <c r="R131" s="105"/>
      <c r="S131" s="105"/>
      <c r="T131" s="105"/>
      <c r="U131" s="105"/>
      <c r="V131" s="105"/>
      <c r="W131" s="105"/>
    </row>
    <row r="132" spans="1:31">
      <c r="A132" s="104" t="s">
        <v>249</v>
      </c>
      <c r="B132" s="104"/>
      <c r="C132" s="104"/>
      <c r="D132" s="104"/>
      <c r="E132" s="104"/>
      <c r="F132" s="104"/>
      <c r="G132" s="104"/>
      <c r="H132" s="104"/>
      <c r="I132" s="104"/>
      <c r="J132" s="104"/>
      <c r="K132" s="104"/>
      <c r="L132" s="104"/>
      <c r="M132" s="196"/>
      <c r="N132" s="258"/>
      <c r="O132" s="104"/>
      <c r="P132" s="104"/>
      <c r="Q132" s="105"/>
      <c r="R132" s="105"/>
      <c r="S132" s="105"/>
      <c r="T132" s="105"/>
      <c r="U132" s="105"/>
      <c r="V132" s="105"/>
      <c r="W132" s="105"/>
    </row>
    <row r="133" spans="1:31">
      <c r="A133" s="183" t="s">
        <v>250</v>
      </c>
      <c r="B133" s="183"/>
      <c r="C133" s="183"/>
      <c r="D133" s="183"/>
      <c r="E133" s="183"/>
      <c r="F133" s="183"/>
      <c r="G133" s="183"/>
      <c r="H133" s="183"/>
      <c r="I133" s="183"/>
      <c r="J133" s="183"/>
      <c r="K133" s="183"/>
      <c r="L133" s="183"/>
      <c r="M133" s="104"/>
      <c r="N133" s="98"/>
      <c r="O133" s="104"/>
      <c r="P133" s="104"/>
      <c r="Q133" s="105"/>
      <c r="R133" s="105"/>
      <c r="S133" s="105"/>
      <c r="T133" s="105"/>
      <c r="U133" s="105"/>
      <c r="V133" s="105"/>
      <c r="W133" s="105"/>
    </row>
    <row r="134" spans="1:31">
      <c r="A134" s="179" t="s">
        <v>251</v>
      </c>
      <c r="B134" s="179"/>
      <c r="C134" s="179"/>
      <c r="D134" s="179"/>
      <c r="E134" s="179"/>
      <c r="F134" s="179"/>
      <c r="G134" s="179"/>
      <c r="H134" s="179"/>
      <c r="I134" s="179"/>
      <c r="J134" s="179"/>
      <c r="K134" s="104"/>
      <c r="L134" s="104"/>
      <c r="M134" s="104"/>
      <c r="N134" s="98"/>
      <c r="O134" s="104"/>
      <c r="P134" s="104"/>
      <c r="Q134" s="105"/>
      <c r="R134" s="105"/>
      <c r="S134" s="105"/>
      <c r="T134" s="105"/>
      <c r="U134" s="105"/>
      <c r="V134" s="105"/>
      <c r="W134" s="105"/>
    </row>
    <row r="135" spans="1:31" s="101" customFormat="1">
      <c r="A135" s="244" t="s">
        <v>252</v>
      </c>
      <c r="B135" s="244" t="s">
        <v>253</v>
      </c>
      <c r="C135" s="244"/>
      <c r="D135" s="244"/>
      <c r="E135" s="244" t="s">
        <v>254</v>
      </c>
      <c r="F135" s="244"/>
      <c r="G135" s="244" t="s">
        <v>255</v>
      </c>
      <c r="H135" s="244"/>
      <c r="I135" s="244"/>
      <c r="J135" s="244" t="s">
        <v>256</v>
      </c>
      <c r="K135" s="244"/>
      <c r="L135" s="244"/>
      <c r="M135" s="244" t="s">
        <v>257</v>
      </c>
      <c r="N135" s="244"/>
      <c r="O135" s="98"/>
      <c r="P135" s="99"/>
      <c r="Q135" s="100"/>
      <c r="R135" s="100"/>
      <c r="S135" s="100"/>
      <c r="T135" s="100"/>
      <c r="U135" s="100"/>
      <c r="V135" s="100"/>
      <c r="W135" s="100"/>
    </row>
    <row r="136" spans="1:31" s="101" customFormat="1">
      <c r="A136" s="244"/>
      <c r="B136" s="171" t="s">
        <v>258</v>
      </c>
      <c r="C136" s="171" t="s">
        <v>258</v>
      </c>
      <c r="D136" s="171" t="s">
        <v>258</v>
      </c>
      <c r="E136" s="171" t="s">
        <v>258</v>
      </c>
      <c r="F136" s="171" t="s">
        <v>258</v>
      </c>
      <c r="G136" s="244" t="s">
        <v>259</v>
      </c>
      <c r="H136" s="244" t="s">
        <v>260</v>
      </c>
      <c r="I136" s="244"/>
      <c r="J136" s="244" t="s">
        <v>226</v>
      </c>
      <c r="K136" s="244" t="s">
        <v>227</v>
      </c>
      <c r="L136" s="244" t="s">
        <v>261</v>
      </c>
      <c r="M136" s="244" t="s">
        <v>185</v>
      </c>
      <c r="N136" s="244" t="s">
        <v>186</v>
      </c>
      <c r="O136" s="98"/>
      <c r="P136" s="99"/>
      <c r="Q136" s="100"/>
      <c r="R136" s="100"/>
      <c r="S136" s="100"/>
      <c r="T136" s="100"/>
      <c r="U136" s="100"/>
      <c r="V136" s="100"/>
      <c r="W136" s="100"/>
    </row>
    <row r="137" spans="1:31" s="101" customFormat="1" ht="75">
      <c r="A137" s="244"/>
      <c r="B137" s="172"/>
      <c r="C137" s="172"/>
      <c r="D137" s="172"/>
      <c r="E137" s="172"/>
      <c r="F137" s="172"/>
      <c r="G137" s="244"/>
      <c r="H137" s="106" t="s">
        <v>15</v>
      </c>
      <c r="I137" s="107" t="s">
        <v>262</v>
      </c>
      <c r="J137" s="244"/>
      <c r="K137" s="244"/>
      <c r="L137" s="244"/>
      <c r="M137" s="244"/>
      <c r="N137" s="244"/>
      <c r="O137" s="98"/>
      <c r="P137" s="99"/>
      <c r="Q137" s="100"/>
      <c r="R137" s="100"/>
      <c r="S137" s="100"/>
      <c r="T137" s="100"/>
      <c r="U137" s="100"/>
      <c r="V137" s="100"/>
      <c r="W137" s="100"/>
    </row>
    <row r="138" spans="1:31" s="101" customFormat="1">
      <c r="A138" s="106">
        <v>1</v>
      </c>
      <c r="B138" s="106">
        <v>2</v>
      </c>
      <c r="C138" s="106">
        <v>3</v>
      </c>
      <c r="D138" s="106">
        <v>4</v>
      </c>
      <c r="E138" s="106">
        <v>5</v>
      </c>
      <c r="F138" s="106">
        <v>6</v>
      </c>
      <c r="G138" s="106">
        <v>7</v>
      </c>
      <c r="H138" s="106">
        <v>8</v>
      </c>
      <c r="I138" s="106">
        <v>9</v>
      </c>
      <c r="J138" s="106">
        <v>10</v>
      </c>
      <c r="K138" s="106">
        <v>11</v>
      </c>
      <c r="L138" s="106">
        <v>12</v>
      </c>
      <c r="M138" s="106">
        <v>13</v>
      </c>
      <c r="N138" s="106">
        <v>14</v>
      </c>
      <c r="O138" s="98"/>
      <c r="P138" s="99"/>
      <c r="Q138" s="100"/>
      <c r="R138" s="100"/>
      <c r="S138" s="100"/>
      <c r="T138" s="100"/>
      <c r="U138" s="100"/>
      <c r="V138" s="100"/>
      <c r="W138" s="100"/>
    </row>
    <row r="139" spans="1:31" s="101" customFormat="1">
      <c r="A139" s="244" t="s">
        <v>18</v>
      </c>
      <c r="B139" s="244" t="s">
        <v>18</v>
      </c>
      <c r="C139" s="244" t="s">
        <v>18</v>
      </c>
      <c r="D139" s="244" t="s">
        <v>18</v>
      </c>
      <c r="E139" s="244" t="s">
        <v>18</v>
      </c>
      <c r="F139" s="244" t="s">
        <v>18</v>
      </c>
      <c r="G139" s="106" t="s">
        <v>18</v>
      </c>
      <c r="H139" s="106" t="s">
        <v>18</v>
      </c>
      <c r="I139" s="106" t="s">
        <v>18</v>
      </c>
      <c r="J139" s="106" t="s">
        <v>18</v>
      </c>
      <c r="K139" s="106" t="s">
        <v>18</v>
      </c>
      <c r="L139" s="106" t="s">
        <v>18</v>
      </c>
      <c r="M139" s="106" t="s">
        <v>18</v>
      </c>
      <c r="N139" s="106" t="s">
        <v>18</v>
      </c>
      <c r="O139" s="98"/>
      <c r="P139" s="99"/>
      <c r="Q139" s="100"/>
      <c r="R139" s="100"/>
      <c r="S139" s="100"/>
      <c r="T139" s="100"/>
      <c r="U139" s="100"/>
      <c r="V139" s="100"/>
      <c r="W139" s="100"/>
    </row>
    <row r="140" spans="1:31" s="101" customFormat="1">
      <c r="A140" s="244"/>
      <c r="B140" s="244"/>
      <c r="C140" s="244"/>
      <c r="D140" s="244"/>
      <c r="E140" s="244"/>
      <c r="F140" s="244"/>
      <c r="G140" s="106" t="s">
        <v>18</v>
      </c>
      <c r="H140" s="106" t="s">
        <v>18</v>
      </c>
      <c r="I140" s="106" t="s">
        <v>18</v>
      </c>
      <c r="J140" s="106" t="s">
        <v>18</v>
      </c>
      <c r="K140" s="106" t="s">
        <v>18</v>
      </c>
      <c r="L140" s="106" t="s">
        <v>18</v>
      </c>
      <c r="M140" s="106" t="s">
        <v>18</v>
      </c>
      <c r="N140" s="106" t="s">
        <v>18</v>
      </c>
      <c r="O140" s="98"/>
      <c r="P140" s="99"/>
      <c r="Q140" s="100"/>
      <c r="R140" s="100"/>
      <c r="S140" s="100"/>
      <c r="T140" s="100"/>
      <c r="U140" s="100"/>
      <c r="V140" s="100"/>
      <c r="W140" s="100"/>
    </row>
    <row r="141" spans="1:31" s="101" customFormat="1">
      <c r="A141" s="108"/>
      <c r="B141" s="108"/>
      <c r="C141" s="108"/>
      <c r="D141" s="108"/>
      <c r="E141" s="108"/>
      <c r="F141" s="108"/>
      <c r="G141" s="108"/>
      <c r="H141" s="108"/>
      <c r="I141" s="108"/>
      <c r="J141" s="108"/>
      <c r="K141" s="108"/>
      <c r="L141" s="108"/>
      <c r="M141" s="108"/>
      <c r="N141" s="108"/>
      <c r="O141" s="98"/>
      <c r="P141" s="99"/>
      <c r="Q141" s="100"/>
      <c r="R141" s="100"/>
      <c r="S141" s="100"/>
      <c r="T141" s="100"/>
      <c r="U141" s="100"/>
      <c r="V141" s="100"/>
      <c r="W141" s="100"/>
      <c r="X141" s="100"/>
      <c r="Y141" s="100"/>
      <c r="Z141" s="100"/>
      <c r="AA141" s="100"/>
      <c r="AB141" s="100"/>
      <c r="AC141" s="100"/>
      <c r="AD141" s="100"/>
      <c r="AE141" s="100"/>
    </row>
    <row r="142" spans="1:31" s="101" customFormat="1">
      <c r="A142" s="179" t="s">
        <v>263</v>
      </c>
      <c r="B142" s="179"/>
      <c r="C142" s="179"/>
      <c r="D142" s="179"/>
      <c r="E142" s="179"/>
      <c r="F142" s="179"/>
      <c r="G142" s="179"/>
      <c r="H142" s="179"/>
      <c r="I142" s="179"/>
      <c r="J142" s="179"/>
      <c r="K142" s="109"/>
      <c r="L142" s="109"/>
      <c r="M142" s="110"/>
      <c r="N142" s="110"/>
      <c r="O142" s="110"/>
      <c r="P142" s="98"/>
      <c r="Q142" s="99"/>
      <c r="R142" s="100"/>
      <c r="S142" s="100"/>
      <c r="T142" s="100"/>
      <c r="U142" s="100"/>
      <c r="V142" s="100"/>
      <c r="W142" s="100"/>
      <c r="X142" s="100"/>
      <c r="Y142" s="100"/>
      <c r="Z142" s="100"/>
      <c r="AA142" s="100"/>
      <c r="AB142" s="100"/>
      <c r="AC142" s="100"/>
      <c r="AD142" s="100"/>
      <c r="AE142" s="100"/>
    </row>
    <row r="143" spans="1:31" s="101" customFormat="1" ht="114.75" customHeight="1">
      <c r="A143" s="244" t="s">
        <v>252</v>
      </c>
      <c r="B143" s="244" t="s">
        <v>253</v>
      </c>
      <c r="C143" s="244"/>
      <c r="D143" s="244"/>
      <c r="E143" s="244" t="s">
        <v>254</v>
      </c>
      <c r="F143" s="244"/>
      <c r="G143" s="244" t="s">
        <v>264</v>
      </c>
      <c r="H143" s="244"/>
      <c r="I143" s="244"/>
      <c r="J143" s="245" t="s">
        <v>256</v>
      </c>
      <c r="K143" s="246"/>
      <c r="L143" s="247"/>
      <c r="M143" s="248" t="s">
        <v>187</v>
      </c>
      <c r="N143" s="249"/>
      <c r="O143" s="250"/>
      <c r="P143" s="259" t="s">
        <v>257</v>
      </c>
      <c r="Q143" s="259"/>
      <c r="R143" s="100"/>
      <c r="S143" s="100"/>
      <c r="T143" s="100"/>
      <c r="U143" s="100"/>
      <c r="V143" s="100"/>
      <c r="W143" s="100"/>
      <c r="X143" s="100"/>
      <c r="Y143" s="100"/>
      <c r="Z143" s="100"/>
      <c r="AA143" s="100"/>
      <c r="AB143" s="100"/>
      <c r="AC143" s="100"/>
      <c r="AD143" s="100"/>
      <c r="AE143" s="100"/>
    </row>
    <row r="144" spans="1:31" s="101" customFormat="1">
      <c r="A144" s="244"/>
      <c r="B144" s="171" t="s">
        <v>258</v>
      </c>
      <c r="C144" s="171" t="s">
        <v>258</v>
      </c>
      <c r="D144" s="171" t="s">
        <v>258</v>
      </c>
      <c r="E144" s="171" t="s">
        <v>258</v>
      </c>
      <c r="F144" s="171" t="s">
        <v>258</v>
      </c>
      <c r="G144" s="171" t="s">
        <v>259</v>
      </c>
      <c r="H144" s="259" t="s">
        <v>260</v>
      </c>
      <c r="I144" s="259"/>
      <c r="J144" s="171" t="s">
        <v>265</v>
      </c>
      <c r="K144" s="171" t="s">
        <v>266</v>
      </c>
      <c r="L144" s="171" t="s">
        <v>267</v>
      </c>
      <c r="M144" s="171" t="s">
        <v>265</v>
      </c>
      <c r="N144" s="171" t="s">
        <v>266</v>
      </c>
      <c r="O144" s="171" t="s">
        <v>267</v>
      </c>
      <c r="P144" s="244" t="s">
        <v>185</v>
      </c>
      <c r="Q144" s="244" t="s">
        <v>186</v>
      </c>
      <c r="R144" s="100"/>
      <c r="S144" s="100"/>
      <c r="T144" s="100"/>
      <c r="U144" s="100"/>
      <c r="V144" s="100"/>
      <c r="W144" s="100"/>
      <c r="X144" s="100"/>
      <c r="Y144" s="100"/>
      <c r="Z144" s="100"/>
      <c r="AA144" s="100"/>
      <c r="AB144" s="100"/>
      <c r="AC144" s="100"/>
      <c r="AD144" s="100"/>
      <c r="AE144" s="100"/>
    </row>
    <row r="145" spans="1:31" s="101" customFormat="1" ht="75">
      <c r="A145" s="244"/>
      <c r="B145" s="172"/>
      <c r="C145" s="172"/>
      <c r="D145" s="172"/>
      <c r="E145" s="172"/>
      <c r="F145" s="172"/>
      <c r="G145" s="172"/>
      <c r="H145" s="111" t="s">
        <v>15</v>
      </c>
      <c r="I145" s="107" t="s">
        <v>262</v>
      </c>
      <c r="J145" s="172"/>
      <c r="K145" s="172"/>
      <c r="L145" s="172"/>
      <c r="M145" s="172"/>
      <c r="N145" s="172"/>
      <c r="O145" s="172"/>
      <c r="P145" s="244"/>
      <c r="Q145" s="244"/>
      <c r="R145" s="100"/>
      <c r="S145" s="100"/>
      <c r="T145" s="100"/>
      <c r="U145" s="100"/>
      <c r="V145" s="100"/>
      <c r="W145" s="100"/>
      <c r="X145" s="100"/>
      <c r="Y145" s="100"/>
      <c r="Z145" s="100"/>
      <c r="AA145" s="100"/>
      <c r="AB145" s="100"/>
      <c r="AC145" s="100"/>
      <c r="AD145" s="100"/>
      <c r="AE145" s="100"/>
    </row>
    <row r="146" spans="1:31" s="101" customFormat="1">
      <c r="A146" s="106">
        <v>1</v>
      </c>
      <c r="B146" s="106">
        <v>2</v>
      </c>
      <c r="C146" s="106">
        <v>3</v>
      </c>
      <c r="D146" s="112">
        <v>4</v>
      </c>
      <c r="E146" s="106">
        <v>5</v>
      </c>
      <c r="F146" s="106">
        <v>6</v>
      </c>
      <c r="G146" s="113">
        <v>7</v>
      </c>
      <c r="H146" s="106">
        <v>8</v>
      </c>
      <c r="I146" s="106">
        <v>9</v>
      </c>
      <c r="J146" s="106">
        <v>10</v>
      </c>
      <c r="K146" s="106">
        <v>11</v>
      </c>
      <c r="L146" s="106">
        <v>12</v>
      </c>
      <c r="M146" s="106">
        <v>13</v>
      </c>
      <c r="N146" s="106">
        <v>14</v>
      </c>
      <c r="O146" s="106">
        <v>15</v>
      </c>
      <c r="P146" s="106">
        <v>16</v>
      </c>
      <c r="Q146" s="106">
        <v>17</v>
      </c>
      <c r="R146" s="100"/>
      <c r="S146" s="100"/>
      <c r="T146" s="100"/>
      <c r="U146" s="100"/>
      <c r="V146" s="100"/>
      <c r="W146" s="100"/>
      <c r="X146" s="100"/>
      <c r="Y146" s="100"/>
      <c r="Z146" s="100"/>
      <c r="AA146" s="100"/>
      <c r="AB146" s="100"/>
      <c r="AC146" s="100"/>
      <c r="AD146" s="100"/>
      <c r="AE146" s="100"/>
    </row>
    <row r="147" spans="1:31" s="101" customFormat="1">
      <c r="A147" s="260" t="s">
        <v>18</v>
      </c>
      <c r="B147" s="260" t="s">
        <v>18</v>
      </c>
      <c r="C147" s="260" t="s">
        <v>18</v>
      </c>
      <c r="D147" s="171" t="s">
        <v>18</v>
      </c>
      <c r="E147" s="171" t="s">
        <v>18</v>
      </c>
      <c r="F147" s="244" t="s">
        <v>18</v>
      </c>
      <c r="G147" s="106" t="s">
        <v>18</v>
      </c>
      <c r="H147" s="106" t="s">
        <v>18</v>
      </c>
      <c r="I147" s="106" t="s">
        <v>18</v>
      </c>
      <c r="J147" s="106" t="s">
        <v>18</v>
      </c>
      <c r="K147" s="106" t="s">
        <v>18</v>
      </c>
      <c r="L147" s="106" t="s">
        <v>18</v>
      </c>
      <c r="M147" s="106" t="s">
        <v>18</v>
      </c>
      <c r="N147" s="106" t="s">
        <v>18</v>
      </c>
      <c r="O147" s="106" t="s">
        <v>18</v>
      </c>
      <c r="P147" s="106" t="s">
        <v>18</v>
      </c>
      <c r="Q147" s="106" t="s">
        <v>18</v>
      </c>
      <c r="R147" s="100"/>
      <c r="S147" s="100"/>
      <c r="T147" s="100"/>
      <c r="U147" s="100"/>
      <c r="V147" s="100"/>
      <c r="W147" s="100"/>
      <c r="X147" s="100"/>
      <c r="Y147" s="100"/>
      <c r="Z147" s="100"/>
      <c r="AA147" s="100"/>
      <c r="AB147" s="100"/>
      <c r="AC147" s="100"/>
      <c r="AD147" s="100"/>
      <c r="AE147" s="100"/>
    </row>
    <row r="148" spans="1:31" s="101" customFormat="1">
      <c r="A148" s="260"/>
      <c r="B148" s="260"/>
      <c r="C148" s="260"/>
      <c r="D148" s="172"/>
      <c r="E148" s="172"/>
      <c r="F148" s="244"/>
      <c r="G148" s="106" t="s">
        <v>18</v>
      </c>
      <c r="H148" s="106" t="s">
        <v>18</v>
      </c>
      <c r="I148" s="106" t="s">
        <v>18</v>
      </c>
      <c r="J148" s="106" t="s">
        <v>18</v>
      </c>
      <c r="K148" s="106" t="s">
        <v>18</v>
      </c>
      <c r="L148" s="106" t="s">
        <v>18</v>
      </c>
      <c r="M148" s="106" t="s">
        <v>18</v>
      </c>
      <c r="N148" s="106" t="s">
        <v>18</v>
      </c>
      <c r="O148" s="106" t="s">
        <v>18</v>
      </c>
      <c r="P148" s="106" t="s">
        <v>18</v>
      </c>
      <c r="Q148" s="106" t="s">
        <v>18</v>
      </c>
      <c r="R148" s="4"/>
      <c r="S148" s="4"/>
      <c r="T148" s="4"/>
      <c r="U148" s="4"/>
      <c r="V148" s="4"/>
      <c r="W148" s="4"/>
      <c r="X148" s="100"/>
      <c r="Y148" s="100"/>
      <c r="Z148" s="100"/>
      <c r="AA148" s="100"/>
      <c r="AB148" s="100"/>
      <c r="AC148" s="100"/>
      <c r="AD148" s="100"/>
      <c r="AE148" s="100"/>
    </row>
    <row r="149" spans="1:31" s="101" customFormat="1">
      <c r="A149" s="108"/>
      <c r="B149" s="108"/>
      <c r="C149" s="108"/>
      <c r="D149" s="114"/>
      <c r="E149" s="108"/>
      <c r="F149" s="108"/>
      <c r="G149" s="115"/>
      <c r="H149" s="108"/>
      <c r="I149" s="108"/>
      <c r="J149" s="108"/>
      <c r="K149" s="108"/>
      <c r="L149" s="108"/>
      <c r="M149" s="108"/>
      <c r="N149" s="108"/>
      <c r="O149" s="108"/>
      <c r="P149" s="108"/>
      <c r="Q149" s="108"/>
      <c r="R149" s="4"/>
      <c r="S149" s="4"/>
      <c r="T149" s="4"/>
      <c r="U149" s="4"/>
      <c r="V149" s="4"/>
      <c r="W149" s="4"/>
      <c r="X149" s="100"/>
      <c r="Y149" s="100"/>
      <c r="Z149" s="100"/>
      <c r="AA149" s="100"/>
      <c r="AB149" s="100"/>
      <c r="AC149" s="100"/>
      <c r="AD149" s="100"/>
      <c r="AE149" s="100"/>
    </row>
    <row r="150" spans="1:31" s="101" customFormat="1">
      <c r="A150" s="116"/>
      <c r="B150" s="116"/>
      <c r="C150" s="116"/>
      <c r="D150" s="117"/>
      <c r="E150" s="116"/>
      <c r="F150" s="116"/>
      <c r="G150" s="117"/>
      <c r="H150" s="116"/>
      <c r="I150" s="116"/>
      <c r="J150" s="116"/>
      <c r="K150" s="116"/>
      <c r="L150" s="116"/>
      <c r="M150" s="116"/>
      <c r="N150" s="116"/>
      <c r="O150" s="116"/>
      <c r="P150" s="116"/>
      <c r="Q150" s="116"/>
      <c r="R150" s="4"/>
      <c r="S150" s="4"/>
      <c r="T150" s="4"/>
      <c r="U150" s="4"/>
      <c r="V150" s="4"/>
      <c r="W150" s="4"/>
      <c r="X150" s="100"/>
      <c r="Y150" s="100"/>
      <c r="Z150" s="100"/>
      <c r="AA150" s="100"/>
      <c r="AB150" s="100"/>
      <c r="AC150" s="100"/>
      <c r="AD150" s="100"/>
      <c r="AE150" s="100"/>
    </row>
    <row r="151" spans="1:31">
      <c r="A151" s="169" t="s">
        <v>245</v>
      </c>
      <c r="B151" s="170"/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</row>
    <row r="152" spans="1:31">
      <c r="A152" s="161" t="s">
        <v>62</v>
      </c>
      <c r="B152" s="161"/>
      <c r="C152" s="161"/>
      <c r="D152" s="161"/>
      <c r="E152" s="161"/>
      <c r="F152" s="161"/>
      <c r="G152" s="161"/>
      <c r="H152" s="161"/>
      <c r="I152" s="161"/>
      <c r="J152" s="161"/>
      <c r="K152" s="161"/>
      <c r="L152" s="161"/>
      <c r="M152" s="161"/>
      <c r="N152" s="161"/>
      <c r="O152" s="161"/>
    </row>
    <row r="153" spans="1:31">
      <c r="A153" s="167" t="s">
        <v>63</v>
      </c>
      <c r="B153" s="167"/>
      <c r="C153" s="167"/>
      <c r="D153" s="167"/>
      <c r="E153" s="167"/>
      <c r="F153" s="167"/>
      <c r="G153" s="167"/>
      <c r="H153" s="167"/>
      <c r="I153" s="167"/>
      <c r="J153" s="167"/>
      <c r="K153" s="167"/>
      <c r="L153" s="167"/>
      <c r="M153" s="7"/>
      <c r="N153" s="7"/>
      <c r="O153" s="7"/>
    </row>
    <row r="154" spans="1:31">
      <c r="A154" s="167" t="s">
        <v>64</v>
      </c>
      <c r="B154" s="167"/>
      <c r="C154" s="167"/>
      <c r="D154" s="167"/>
      <c r="E154" s="167"/>
      <c r="F154" s="167"/>
      <c r="G154" s="167"/>
      <c r="H154" s="167"/>
      <c r="I154" s="167"/>
      <c r="J154" s="167"/>
      <c r="K154" s="167"/>
      <c r="L154" s="167"/>
      <c r="M154" s="7"/>
      <c r="N154" s="7"/>
      <c r="O154" s="7"/>
    </row>
    <row r="155" spans="1:31" ht="16.5" customHeight="1">
      <c r="A155" s="167" t="s">
        <v>65</v>
      </c>
      <c r="B155" s="167"/>
      <c r="C155" s="167"/>
      <c r="D155" s="167"/>
      <c r="E155" s="167"/>
      <c r="F155" s="167"/>
      <c r="G155" s="167"/>
      <c r="H155" s="167"/>
      <c r="I155" s="167"/>
      <c r="J155" s="167"/>
      <c r="K155" s="167"/>
      <c r="L155" s="167"/>
      <c r="M155" s="7"/>
      <c r="N155" s="7"/>
      <c r="O155" s="7"/>
    </row>
    <row r="156" spans="1:31">
      <c r="A156" s="167" t="s">
        <v>66</v>
      </c>
      <c r="B156" s="167"/>
      <c r="C156" s="167"/>
      <c r="D156" s="167"/>
      <c r="E156" s="167"/>
      <c r="F156" s="167"/>
      <c r="G156" s="167"/>
      <c r="H156" s="167"/>
      <c r="I156" s="167"/>
      <c r="J156" s="167"/>
      <c r="K156" s="167"/>
      <c r="L156" s="167"/>
      <c r="M156" s="7"/>
      <c r="N156" s="7"/>
      <c r="O156" s="7"/>
    </row>
    <row r="157" spans="1:31">
      <c r="A157" s="167" t="s">
        <v>67</v>
      </c>
      <c r="B157" s="167"/>
      <c r="C157" s="167"/>
      <c r="D157" s="167"/>
      <c r="E157" s="167"/>
      <c r="F157" s="167"/>
      <c r="G157" s="167"/>
      <c r="H157" s="167"/>
      <c r="I157" s="167"/>
      <c r="J157" s="167"/>
      <c r="K157" s="167"/>
      <c r="L157" s="167"/>
      <c r="M157" s="7"/>
      <c r="N157" s="7"/>
      <c r="O157" s="7"/>
    </row>
    <row r="158" spans="1:31">
      <c r="A158" s="167" t="s">
        <v>68</v>
      </c>
      <c r="B158" s="167"/>
      <c r="C158" s="167"/>
      <c r="D158" s="167"/>
      <c r="E158" s="167"/>
      <c r="F158" s="167"/>
      <c r="G158" s="167"/>
      <c r="H158" s="167"/>
      <c r="I158" s="167"/>
      <c r="J158" s="167"/>
      <c r="K158" s="167"/>
      <c r="L158" s="167"/>
      <c r="M158" s="7"/>
      <c r="N158" s="7"/>
      <c r="O158" s="7"/>
    </row>
    <row r="159" spans="1:31">
      <c r="A159" s="167" t="s">
        <v>69</v>
      </c>
      <c r="B159" s="167"/>
      <c r="C159" s="167"/>
      <c r="D159" s="167"/>
      <c r="E159" s="167"/>
      <c r="F159" s="167"/>
      <c r="G159" s="167"/>
      <c r="H159" s="167"/>
      <c r="I159" s="167"/>
      <c r="J159" s="167"/>
      <c r="K159" s="167"/>
      <c r="L159" s="167"/>
      <c r="M159" s="7"/>
      <c r="N159" s="7"/>
      <c r="O159" s="7"/>
    </row>
    <row r="160" spans="1:31">
      <c r="A160" s="168" t="s">
        <v>91</v>
      </c>
      <c r="B160" s="168"/>
      <c r="C160" s="168"/>
      <c r="D160" s="168"/>
      <c r="E160" s="168"/>
      <c r="F160" s="168"/>
      <c r="G160" s="168"/>
      <c r="H160" s="168"/>
      <c r="I160" s="168"/>
      <c r="J160" s="168"/>
      <c r="K160" s="168"/>
      <c r="L160" s="168"/>
      <c r="M160" s="168"/>
      <c r="N160" s="168"/>
      <c r="O160" s="168"/>
    </row>
    <row r="161" spans="1:15" ht="60.75" customHeight="1">
      <c r="A161" s="168" t="s">
        <v>164</v>
      </c>
      <c r="B161" s="168"/>
      <c r="C161" s="168"/>
      <c r="D161" s="168"/>
      <c r="E161" s="168"/>
      <c r="F161" s="168"/>
      <c r="G161" s="168"/>
      <c r="H161" s="168"/>
      <c r="I161" s="168"/>
      <c r="J161" s="168"/>
      <c r="K161" s="168"/>
      <c r="L161" s="168"/>
      <c r="M161" s="168"/>
      <c r="N161" s="168"/>
      <c r="O161" s="168"/>
    </row>
    <row r="162" spans="1:15" ht="60.75" customHeight="1">
      <c r="A162" s="168" t="s">
        <v>165</v>
      </c>
      <c r="B162" s="168"/>
      <c r="C162" s="168"/>
      <c r="D162" s="168"/>
      <c r="E162" s="168"/>
      <c r="F162" s="168"/>
      <c r="G162" s="168"/>
      <c r="H162" s="168"/>
      <c r="I162" s="168"/>
      <c r="J162" s="168"/>
      <c r="K162" s="168"/>
      <c r="L162" s="168"/>
      <c r="M162" s="168"/>
      <c r="N162" s="168"/>
      <c r="O162" s="168"/>
    </row>
    <row r="163" spans="1:15">
      <c r="A163" s="161" t="s">
        <v>70</v>
      </c>
      <c r="B163" s="161"/>
      <c r="C163" s="161"/>
      <c r="D163" s="161"/>
      <c r="E163" s="161"/>
      <c r="F163" s="161"/>
      <c r="G163" s="161"/>
      <c r="H163" s="161"/>
      <c r="I163" s="161"/>
      <c r="J163" s="161"/>
      <c r="K163" s="161"/>
      <c r="L163" s="161"/>
      <c r="M163" s="161"/>
      <c r="N163" s="161"/>
      <c r="O163" s="161"/>
    </row>
    <row r="164" spans="1:15">
      <c r="A164" s="9" t="s">
        <v>71</v>
      </c>
      <c r="B164" s="163" t="s">
        <v>72</v>
      </c>
      <c r="C164" s="164"/>
      <c r="D164" s="164"/>
      <c r="E164" s="166" t="s">
        <v>73</v>
      </c>
      <c r="F164" s="164"/>
      <c r="G164" s="164"/>
      <c r="H164" s="164"/>
      <c r="I164" s="164"/>
      <c r="J164" s="164"/>
      <c r="K164" s="164"/>
      <c r="L164" s="164"/>
      <c r="M164" s="7"/>
      <c r="N164" s="7"/>
      <c r="O164" s="7"/>
    </row>
    <row r="165" spans="1:15">
      <c r="A165" s="9">
        <v>1</v>
      </c>
      <c r="B165" s="163">
        <v>2</v>
      </c>
      <c r="C165" s="164"/>
      <c r="D165" s="164"/>
      <c r="E165" s="165">
        <v>3</v>
      </c>
      <c r="F165" s="165"/>
      <c r="G165" s="165"/>
      <c r="H165" s="165"/>
      <c r="I165" s="165"/>
      <c r="J165" s="165"/>
      <c r="K165" s="164"/>
      <c r="L165" s="164"/>
      <c r="M165" s="7"/>
      <c r="N165" s="7"/>
      <c r="O165" s="7"/>
    </row>
    <row r="166" spans="1:15" ht="40.5" customHeight="1">
      <c r="A166" s="9" t="s">
        <v>74</v>
      </c>
      <c r="B166" s="163" t="s">
        <v>239</v>
      </c>
      <c r="C166" s="164"/>
      <c r="D166" s="164"/>
      <c r="E166" s="165" t="s">
        <v>75</v>
      </c>
      <c r="F166" s="165"/>
      <c r="G166" s="165"/>
      <c r="H166" s="165"/>
      <c r="I166" s="165"/>
      <c r="J166" s="165"/>
      <c r="K166" s="165"/>
      <c r="L166" s="165"/>
      <c r="M166" s="7"/>
      <c r="N166" s="7"/>
      <c r="O166" s="7"/>
    </row>
    <row r="167" spans="1:15" ht="42.75" customHeight="1">
      <c r="A167" s="9" t="s">
        <v>76</v>
      </c>
      <c r="B167" s="163" t="s">
        <v>77</v>
      </c>
      <c r="C167" s="166"/>
      <c r="D167" s="166"/>
      <c r="E167" s="165" t="s">
        <v>75</v>
      </c>
      <c r="F167" s="165"/>
      <c r="G167" s="165"/>
      <c r="H167" s="165"/>
      <c r="I167" s="165"/>
      <c r="J167" s="165"/>
      <c r="K167" s="165"/>
      <c r="L167" s="165"/>
      <c r="M167" s="7"/>
      <c r="N167" s="7"/>
      <c r="O167" s="7"/>
    </row>
    <row r="168" spans="1:15" ht="42" customHeight="1">
      <c r="A168" s="9" t="s">
        <v>78</v>
      </c>
      <c r="B168" s="163" t="s">
        <v>194</v>
      </c>
      <c r="C168" s="164"/>
      <c r="D168" s="164"/>
      <c r="E168" s="165" t="s">
        <v>75</v>
      </c>
      <c r="F168" s="165"/>
      <c r="G168" s="165"/>
      <c r="H168" s="165"/>
      <c r="I168" s="165"/>
      <c r="J168" s="165"/>
      <c r="K168" s="165"/>
      <c r="L168" s="165"/>
      <c r="M168" s="7"/>
      <c r="N168" s="7"/>
      <c r="O168" s="7"/>
    </row>
    <row r="169" spans="1:15">
      <c r="A169" s="161" t="s">
        <v>80</v>
      </c>
      <c r="B169" s="161"/>
      <c r="C169" s="161"/>
      <c r="D169" s="161"/>
      <c r="E169" s="161"/>
      <c r="F169" s="161"/>
      <c r="G169" s="161"/>
      <c r="H169" s="161"/>
      <c r="I169" s="161"/>
      <c r="J169" s="161"/>
      <c r="K169" s="161"/>
      <c r="L169" s="161"/>
      <c r="M169" s="161"/>
      <c r="N169" s="161"/>
      <c r="O169" s="161"/>
    </row>
    <row r="170" spans="1:15">
      <c r="A170" s="161" t="s">
        <v>81</v>
      </c>
      <c r="B170" s="161"/>
      <c r="C170" s="161"/>
      <c r="D170" s="161"/>
      <c r="E170" s="161"/>
      <c r="F170" s="161"/>
      <c r="G170" s="161"/>
      <c r="H170" s="161"/>
      <c r="I170" s="161"/>
      <c r="J170" s="161"/>
      <c r="K170" s="161"/>
      <c r="L170" s="161"/>
      <c r="M170" s="161"/>
      <c r="N170" s="161"/>
      <c r="O170" s="161"/>
    </row>
    <row r="171" spans="1:15">
      <c r="A171" s="161" t="s">
        <v>82</v>
      </c>
      <c r="B171" s="161"/>
      <c r="C171" s="161"/>
      <c r="D171" s="161"/>
      <c r="E171" s="161"/>
      <c r="F171" s="161"/>
      <c r="G171" s="161"/>
      <c r="H171" s="161"/>
      <c r="I171" s="161"/>
      <c r="J171" s="161"/>
      <c r="K171" s="161"/>
      <c r="L171" s="161"/>
      <c r="M171" s="161"/>
      <c r="N171" s="161"/>
      <c r="O171" s="161"/>
    </row>
    <row r="172" spans="1:15">
      <c r="A172" s="161" t="s">
        <v>190</v>
      </c>
      <c r="B172" s="161"/>
      <c r="C172" s="161"/>
      <c r="D172" s="161"/>
      <c r="E172" s="161"/>
      <c r="F172" s="161"/>
      <c r="G172" s="161"/>
      <c r="H172" s="161"/>
      <c r="I172" s="161"/>
      <c r="J172" s="161"/>
      <c r="K172" s="161"/>
      <c r="L172" s="161"/>
      <c r="M172" s="161"/>
      <c r="N172" s="161"/>
      <c r="O172" s="161"/>
    </row>
    <row r="173" spans="1:15" ht="21" customHeight="1">
      <c r="A173" s="162" t="s">
        <v>92</v>
      </c>
      <c r="B173" s="162"/>
      <c r="C173" s="162"/>
      <c r="D173" s="162"/>
      <c r="E173" s="162"/>
      <c r="F173" s="162"/>
      <c r="G173" s="162"/>
      <c r="H173" s="162"/>
      <c r="I173" s="162"/>
      <c r="J173" s="162"/>
      <c r="K173" s="162"/>
      <c r="L173" s="162"/>
      <c r="M173" s="162"/>
      <c r="N173" s="162"/>
      <c r="O173" s="162"/>
    </row>
    <row r="174" spans="1:15" ht="62.25" customHeight="1">
      <c r="A174" s="162" t="s">
        <v>93</v>
      </c>
      <c r="B174" s="162"/>
      <c r="C174" s="162"/>
      <c r="D174" s="162"/>
      <c r="E174" s="162"/>
      <c r="F174" s="162"/>
      <c r="G174" s="162"/>
      <c r="H174" s="162"/>
      <c r="I174" s="162"/>
      <c r="J174" s="162"/>
      <c r="K174" s="162"/>
      <c r="L174" s="162"/>
      <c r="M174" s="162"/>
      <c r="N174" s="162"/>
      <c r="O174" s="162"/>
    </row>
    <row r="175" spans="1:15">
      <c r="A175" s="160" t="s">
        <v>83</v>
      </c>
      <c r="B175" s="160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</row>
    <row r="176" spans="1:15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</row>
    <row r="177" spans="1:15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</row>
    <row r="178" spans="1:15">
      <c r="A178" s="46" t="s">
        <v>178</v>
      </c>
      <c r="B178" s="7"/>
      <c r="C178" s="7"/>
      <c r="D178" s="7"/>
      <c r="E178" s="7"/>
      <c r="F178" s="7"/>
      <c r="G178" s="7"/>
      <c r="H178" s="7"/>
      <c r="I178" s="7"/>
      <c r="J178" s="7"/>
      <c r="K178" s="7" t="s">
        <v>84</v>
      </c>
      <c r="L178" s="7"/>
      <c r="M178" s="7"/>
      <c r="N178" s="7"/>
      <c r="O178" s="7"/>
    </row>
    <row r="179" spans="1:15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</row>
    <row r="180" spans="1:15">
      <c r="A180" s="23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</row>
  </sheetData>
  <mergeCells count="267">
    <mergeCell ref="A147:A148"/>
    <mergeCell ref="B147:B148"/>
    <mergeCell ref="C147:C148"/>
    <mergeCell ref="D147:D148"/>
    <mergeCell ref="E147:E148"/>
    <mergeCell ref="F147:F148"/>
    <mergeCell ref="A121:D121"/>
    <mergeCell ref="E121:G121"/>
    <mergeCell ref="H121:L121"/>
    <mergeCell ref="A122:D122"/>
    <mergeCell ref="E122:G122"/>
    <mergeCell ref="H122:L122"/>
    <mergeCell ref="A123:D123"/>
    <mergeCell ref="E123:G123"/>
    <mergeCell ref="H123:L123"/>
    <mergeCell ref="A124:D124"/>
    <mergeCell ref="E124:G124"/>
    <mergeCell ref="H124:L124"/>
    <mergeCell ref="A125:D125"/>
    <mergeCell ref="E125:G125"/>
    <mergeCell ref="H125:L125"/>
    <mergeCell ref="A126:D126"/>
    <mergeCell ref="E126:G126"/>
    <mergeCell ref="H126:L126"/>
    <mergeCell ref="A143:A145"/>
    <mergeCell ref="B143:D143"/>
    <mergeCell ref="E143:F143"/>
    <mergeCell ref="G143:I143"/>
    <mergeCell ref="J143:L143"/>
    <mergeCell ref="M143:O143"/>
    <mergeCell ref="P143:Q143"/>
    <mergeCell ref="B144:B145"/>
    <mergeCell ref="C144:C145"/>
    <mergeCell ref="D144:D145"/>
    <mergeCell ref="E144:E145"/>
    <mergeCell ref="F144:F145"/>
    <mergeCell ref="G144:G145"/>
    <mergeCell ref="H144:I144"/>
    <mergeCell ref="J144:J145"/>
    <mergeCell ref="K144:K145"/>
    <mergeCell ref="L144:L145"/>
    <mergeCell ref="M144:M145"/>
    <mergeCell ref="N144:N145"/>
    <mergeCell ref="O144:O145"/>
    <mergeCell ref="P144:P145"/>
    <mergeCell ref="Q144:Q145"/>
    <mergeCell ref="M136:M137"/>
    <mergeCell ref="N136:N137"/>
    <mergeCell ref="A139:A140"/>
    <mergeCell ref="B139:B140"/>
    <mergeCell ref="C139:C140"/>
    <mergeCell ref="D139:D140"/>
    <mergeCell ref="E139:E140"/>
    <mergeCell ref="F139:F140"/>
    <mergeCell ref="A142:J142"/>
    <mergeCell ref="B80:B81"/>
    <mergeCell ref="C80:C81"/>
    <mergeCell ref="D80:D81"/>
    <mergeCell ref="E80:E81"/>
    <mergeCell ref="F80:F81"/>
    <mergeCell ref="A80:A81"/>
    <mergeCell ref="A37:O37"/>
    <mergeCell ref="A38:J38"/>
    <mergeCell ref="A39:A41"/>
    <mergeCell ref="B39:D40"/>
    <mergeCell ref="E39:F40"/>
    <mergeCell ref="G39:I39"/>
    <mergeCell ref="J39:L39"/>
    <mergeCell ref="M39:O39"/>
    <mergeCell ref="G40:G41"/>
    <mergeCell ref="H40:I40"/>
    <mergeCell ref="A53:O53"/>
    <mergeCell ref="A54:O54"/>
    <mergeCell ref="A55:K55"/>
    <mergeCell ref="E56:K56"/>
    <mergeCell ref="E57:K57"/>
    <mergeCell ref="E58:K58"/>
    <mergeCell ref="J40:J41"/>
    <mergeCell ref="K40:K41"/>
    <mergeCell ref="A3:O3"/>
    <mergeCell ref="K8:M8"/>
    <mergeCell ref="N8:O8"/>
    <mergeCell ref="A10:J10"/>
    <mergeCell ref="K10:M10"/>
    <mergeCell ref="N10:O10"/>
    <mergeCell ref="A35:A36"/>
    <mergeCell ref="B35:B36"/>
    <mergeCell ref="C35:C36"/>
    <mergeCell ref="D35:D36"/>
    <mergeCell ref="E35:E36"/>
    <mergeCell ref="F35:F36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L40:L41"/>
    <mergeCell ref="M40:M41"/>
    <mergeCell ref="N40:N41"/>
    <mergeCell ref="A59:F59"/>
    <mergeCell ref="A60:K60"/>
    <mergeCell ref="A61:K61"/>
    <mergeCell ref="A62:K62"/>
    <mergeCell ref="A63:I63"/>
    <mergeCell ref="A64:D64"/>
    <mergeCell ref="E64:G64"/>
    <mergeCell ref="H64:L64"/>
    <mergeCell ref="A65:D65"/>
    <mergeCell ref="E65:G65"/>
    <mergeCell ref="H65:L65"/>
    <mergeCell ref="A66:D66"/>
    <mergeCell ref="A72:L72"/>
    <mergeCell ref="A73:L73"/>
    <mergeCell ref="A74:L74"/>
    <mergeCell ref="A75:J75"/>
    <mergeCell ref="A71:L71"/>
    <mergeCell ref="E66:G66"/>
    <mergeCell ref="H66:L66"/>
    <mergeCell ref="A67:D67"/>
    <mergeCell ref="E67:G67"/>
    <mergeCell ref="H67:L67"/>
    <mergeCell ref="A68:D68"/>
    <mergeCell ref="E68:G68"/>
    <mergeCell ref="H68:L68"/>
    <mergeCell ref="A69:D69"/>
    <mergeCell ref="E69:G69"/>
    <mergeCell ref="H69:L69"/>
    <mergeCell ref="A76:A78"/>
    <mergeCell ref="B76:D77"/>
    <mergeCell ref="E76:F77"/>
    <mergeCell ref="G76:I76"/>
    <mergeCell ref="J76:L76"/>
    <mergeCell ref="G77:G78"/>
    <mergeCell ref="H77:I77"/>
    <mergeCell ref="J77:J78"/>
    <mergeCell ref="K77:K78"/>
    <mergeCell ref="L77:L78"/>
    <mergeCell ref="J85:J86"/>
    <mergeCell ref="K85:K86"/>
    <mergeCell ref="L85:L86"/>
    <mergeCell ref="M85:M86"/>
    <mergeCell ref="N85:N86"/>
    <mergeCell ref="O85:O86"/>
    <mergeCell ref="A82:O82"/>
    <mergeCell ref="A83:J83"/>
    <mergeCell ref="A84:A86"/>
    <mergeCell ref="B84:D85"/>
    <mergeCell ref="E84:F85"/>
    <mergeCell ref="G84:I84"/>
    <mergeCell ref="J84:L84"/>
    <mergeCell ref="M84:O84"/>
    <mergeCell ref="G85:G86"/>
    <mergeCell ref="H85:I85"/>
    <mergeCell ref="E114:K114"/>
    <mergeCell ref="A116:F116"/>
    <mergeCell ref="A117:K117"/>
    <mergeCell ref="A118:K118"/>
    <mergeCell ref="A119:K119"/>
    <mergeCell ref="A120:I120"/>
    <mergeCell ref="A111:K111"/>
    <mergeCell ref="E112:K112"/>
    <mergeCell ref="E113:K113"/>
    <mergeCell ref="E115:K115"/>
    <mergeCell ref="A151:O151"/>
    <mergeCell ref="A128:O128"/>
    <mergeCell ref="A130:L130"/>
    <mergeCell ref="M130:M132"/>
    <mergeCell ref="N130:N132"/>
    <mergeCell ref="A131:L131"/>
    <mergeCell ref="A133:L133"/>
    <mergeCell ref="A134:J134"/>
    <mergeCell ref="A135:A137"/>
    <mergeCell ref="B135:D135"/>
    <mergeCell ref="E135:F135"/>
    <mergeCell ref="G135:I135"/>
    <mergeCell ref="J135:L135"/>
    <mergeCell ref="M135:N135"/>
    <mergeCell ref="B136:B137"/>
    <mergeCell ref="C136:C137"/>
    <mergeCell ref="D136:D137"/>
    <mergeCell ref="E136:E137"/>
    <mergeCell ref="F136:F137"/>
    <mergeCell ref="G136:G137"/>
    <mergeCell ref="H136:I136"/>
    <mergeCell ref="J136:J137"/>
    <mergeCell ref="K136:K137"/>
    <mergeCell ref="L136:L137"/>
    <mergeCell ref="A158:L158"/>
    <mergeCell ref="A159:L159"/>
    <mergeCell ref="A160:O160"/>
    <mergeCell ref="A161:O161"/>
    <mergeCell ref="A163:O163"/>
    <mergeCell ref="B164:D164"/>
    <mergeCell ref="E164:L164"/>
    <mergeCell ref="A152:O152"/>
    <mergeCell ref="A153:L153"/>
    <mergeCell ref="A154:L154"/>
    <mergeCell ref="A155:L155"/>
    <mergeCell ref="A156:L156"/>
    <mergeCell ref="A157:L157"/>
    <mergeCell ref="A162:O162"/>
    <mergeCell ref="A174:O174"/>
    <mergeCell ref="A175:O175"/>
    <mergeCell ref="B168:D168"/>
    <mergeCell ref="E168:L168"/>
    <mergeCell ref="A169:O169"/>
    <mergeCell ref="A170:O170"/>
    <mergeCell ref="A171:O171"/>
    <mergeCell ref="A173:O173"/>
    <mergeCell ref="B165:D165"/>
    <mergeCell ref="E165:L165"/>
    <mergeCell ref="B166:D166"/>
    <mergeCell ref="E166:L166"/>
    <mergeCell ref="B167:D167"/>
    <mergeCell ref="E167:L167"/>
    <mergeCell ref="A172:O172"/>
    <mergeCell ref="P84:Q84"/>
    <mergeCell ref="P85:P86"/>
    <mergeCell ref="Q85:Q86"/>
    <mergeCell ref="M31:N31"/>
    <mergeCell ref="M32:M33"/>
    <mergeCell ref="N32:N33"/>
    <mergeCell ref="M76:N76"/>
    <mergeCell ref="M77:M78"/>
    <mergeCell ref="N77:N78"/>
    <mergeCell ref="P39:Q39"/>
    <mergeCell ref="P40:P41"/>
    <mergeCell ref="Q40:Q41"/>
    <mergeCell ref="M71:M73"/>
    <mergeCell ref="N71:N73"/>
    <mergeCell ref="O40:O41"/>
  </mergeCells>
  <hyperlinks>
    <hyperlink ref="M143" location="sub_777" display="sub_777"/>
    <hyperlink ref="P143" location="sub_666" display="sub_666"/>
  </hyperlinks>
  <pageMargins left="0.55118110236220474" right="0.31496062992125984" top="0.35433070866141736" bottom="0.35433070866141736" header="0.31496062992125984" footer="0.31496062992125984"/>
  <pageSetup paperSize="9" scale="55" fitToHeight="0" orientation="landscape" r:id="rId1"/>
  <rowBreaks count="1" manualBreakCount="1">
    <brk id="24" max="16" man="1"/>
  </rowBreaks>
</worksheet>
</file>

<file path=xl/worksheets/sheet55.xml><?xml version="1.0" encoding="utf-8"?>
<worksheet xmlns="http://schemas.openxmlformats.org/spreadsheetml/2006/main" xmlns:r="http://schemas.openxmlformats.org/officeDocument/2006/relationships">
  <sheetPr codeName="Лист55"/>
  <dimension ref="A1:AE180"/>
  <sheetViews>
    <sheetView tabSelected="1" view="pageBreakPreview" topLeftCell="A89" zoomScale="80" zoomScaleNormal="70" zoomScaleSheetLayoutView="80" workbookViewId="0">
      <selection activeCell="J102" sqref="J102"/>
    </sheetView>
  </sheetViews>
  <sheetFormatPr defaultRowHeight="18.75"/>
  <cols>
    <col min="1" max="1" width="28.7109375" style="4" customWidth="1"/>
    <col min="2" max="2" width="22.42578125" style="4" customWidth="1"/>
    <col min="3" max="3" width="19.42578125" style="4" customWidth="1"/>
    <col min="4" max="4" width="11.7109375" style="4" customWidth="1"/>
    <col min="5" max="5" width="17.42578125" style="4" customWidth="1"/>
    <col min="6" max="6" width="17.5703125" style="4" customWidth="1"/>
    <col min="7" max="7" width="21.5703125" style="4" customWidth="1"/>
    <col min="8" max="8" width="11.42578125" style="4" customWidth="1"/>
    <col min="9" max="9" width="7.140625" style="4" customWidth="1"/>
    <col min="10" max="11" width="12.140625" style="4" customWidth="1"/>
    <col min="12" max="12" width="11.42578125" style="4" customWidth="1"/>
    <col min="13" max="13" width="15.28515625" style="4" customWidth="1"/>
    <col min="14" max="14" width="12.7109375" style="4" customWidth="1"/>
    <col min="15" max="15" width="12.4257812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4" t="s">
        <v>541</v>
      </c>
    </row>
    <row r="2" spans="1:15">
      <c r="L2" s="4" t="s">
        <v>485</v>
      </c>
    </row>
    <row r="3" spans="1:15" ht="35.25" customHeight="1">
      <c r="A3" s="228" t="s">
        <v>470</v>
      </c>
      <c r="B3" s="229"/>
      <c r="C3" s="229"/>
      <c r="D3" s="229"/>
      <c r="E3" s="229"/>
      <c r="F3" s="229"/>
      <c r="G3" s="229"/>
      <c r="H3" s="229"/>
      <c r="I3" s="229"/>
      <c r="J3" s="229"/>
      <c r="K3" s="229"/>
      <c r="L3" s="229"/>
      <c r="M3" s="229"/>
      <c r="N3" s="229"/>
      <c r="O3" s="229"/>
    </row>
    <row r="4" spans="1:15" ht="30.75" customHeight="1">
      <c r="A4" s="230" t="s">
        <v>225</v>
      </c>
      <c r="B4" s="231"/>
      <c r="C4" s="231"/>
      <c r="D4" s="231"/>
      <c r="E4" s="231"/>
      <c r="F4" s="231"/>
      <c r="G4" s="231"/>
      <c r="H4" s="231"/>
      <c r="I4" s="231"/>
      <c r="J4" s="231"/>
      <c r="K4" s="231"/>
      <c r="L4" s="231"/>
      <c r="M4" s="231"/>
      <c r="N4" s="231"/>
      <c r="O4" s="231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232" t="s">
        <v>3</v>
      </c>
      <c r="O5" s="233"/>
    </row>
    <row r="6" spans="1:15" ht="18.75" customHeight="1">
      <c r="A6" s="212"/>
      <c r="B6" s="212"/>
      <c r="C6" s="212"/>
      <c r="D6" s="212"/>
      <c r="E6" s="212"/>
      <c r="F6" s="212"/>
      <c r="G6" s="212"/>
      <c r="H6" s="212"/>
      <c r="I6" s="212"/>
      <c r="J6" s="212"/>
      <c r="K6" s="222" t="s">
        <v>4</v>
      </c>
      <c r="L6" s="222"/>
      <c r="M6" s="223"/>
      <c r="N6" s="234" t="s">
        <v>5</v>
      </c>
      <c r="O6" s="235"/>
    </row>
    <row r="7" spans="1:15" ht="18.75" customHeight="1">
      <c r="A7" s="212"/>
      <c r="B7" s="212"/>
      <c r="C7" s="212"/>
      <c r="D7" s="212"/>
      <c r="E7" s="212"/>
      <c r="F7" s="212"/>
      <c r="G7" s="212"/>
      <c r="H7" s="212"/>
      <c r="I7" s="212"/>
      <c r="J7" s="212"/>
      <c r="K7" s="222" t="s">
        <v>179</v>
      </c>
      <c r="L7" s="222"/>
      <c r="M7" s="223"/>
      <c r="N7" s="224" t="s">
        <v>483</v>
      </c>
      <c r="O7" s="225"/>
    </row>
    <row r="8" spans="1:15">
      <c r="A8" s="70"/>
      <c r="B8" s="8"/>
      <c r="C8" s="8"/>
      <c r="D8" s="8"/>
      <c r="E8" s="8"/>
      <c r="F8" s="8"/>
      <c r="G8" s="8"/>
      <c r="H8" s="8"/>
      <c r="I8" s="8"/>
      <c r="J8" s="8"/>
      <c r="K8" s="222" t="s">
        <v>180</v>
      </c>
      <c r="L8" s="222"/>
      <c r="M8" s="223"/>
      <c r="N8" s="224" t="s">
        <v>224</v>
      </c>
      <c r="O8" s="225"/>
    </row>
    <row r="9" spans="1:15">
      <c r="A9" s="70"/>
      <c r="B9" s="8"/>
      <c r="C9" s="8"/>
      <c r="D9" s="8"/>
      <c r="E9" s="8"/>
      <c r="F9" s="8"/>
      <c r="G9" s="8"/>
      <c r="H9" s="8"/>
      <c r="I9" s="8"/>
      <c r="J9" s="8"/>
      <c r="K9" s="48"/>
      <c r="L9" s="48"/>
      <c r="M9" s="49" t="s">
        <v>183</v>
      </c>
      <c r="N9" s="50"/>
      <c r="O9" s="51"/>
    </row>
    <row r="10" spans="1:15" ht="18.75" customHeight="1">
      <c r="A10" s="212"/>
      <c r="B10" s="212"/>
      <c r="C10" s="212"/>
      <c r="D10" s="212"/>
      <c r="E10" s="212"/>
      <c r="F10" s="212"/>
      <c r="G10" s="212"/>
      <c r="H10" s="212"/>
      <c r="I10" s="212"/>
      <c r="J10" s="212"/>
      <c r="K10" s="222" t="s">
        <v>181</v>
      </c>
      <c r="L10" s="222"/>
      <c r="M10" s="223"/>
      <c r="N10" s="224" t="s">
        <v>159</v>
      </c>
      <c r="O10" s="225"/>
    </row>
    <row r="11" spans="1:15" ht="18.75" customHeight="1">
      <c r="A11" s="212"/>
      <c r="B11" s="212"/>
      <c r="C11" s="212"/>
      <c r="D11" s="212"/>
      <c r="E11" s="212"/>
      <c r="F11" s="212"/>
      <c r="G11" s="212"/>
      <c r="H11" s="212"/>
      <c r="I11" s="212"/>
      <c r="J11" s="212"/>
      <c r="K11" s="222" t="s">
        <v>182</v>
      </c>
      <c r="L11" s="222"/>
      <c r="M11" s="223"/>
      <c r="N11" s="224" t="s">
        <v>160</v>
      </c>
      <c r="O11" s="225"/>
    </row>
    <row r="12" spans="1:15">
      <c r="A12" s="52"/>
      <c r="B12" s="67"/>
      <c r="C12" s="67"/>
      <c r="D12" s="67"/>
      <c r="E12" s="67"/>
      <c r="F12" s="67"/>
      <c r="G12" s="67"/>
      <c r="H12" s="67"/>
      <c r="I12" s="67"/>
      <c r="J12" s="67"/>
      <c r="K12" s="226"/>
      <c r="L12" s="226"/>
      <c r="M12" s="227"/>
      <c r="N12" s="224"/>
      <c r="O12" s="225"/>
    </row>
    <row r="13" spans="1:15">
      <c r="A13" s="52"/>
      <c r="B13" s="67"/>
      <c r="C13" s="67"/>
      <c r="D13" s="67"/>
      <c r="E13" s="67"/>
      <c r="F13" s="67"/>
      <c r="G13" s="67"/>
      <c r="H13" s="67"/>
      <c r="I13" s="67"/>
      <c r="J13" s="67"/>
      <c r="K13" s="54"/>
      <c r="L13" s="54"/>
      <c r="M13" s="68"/>
      <c r="N13" s="69"/>
      <c r="O13" s="69"/>
    </row>
    <row r="14" spans="1:15" ht="39" customHeight="1">
      <c r="A14" s="217" t="s">
        <v>0</v>
      </c>
      <c r="B14" s="217"/>
      <c r="C14" s="217"/>
      <c r="D14" s="217"/>
      <c r="E14" s="217"/>
      <c r="F14" s="217"/>
      <c r="G14" s="217"/>
      <c r="H14" s="217"/>
      <c r="I14" s="217"/>
      <c r="J14" s="217"/>
      <c r="K14" s="217"/>
      <c r="L14" s="217"/>
      <c r="M14" s="217"/>
      <c r="N14" s="217"/>
      <c r="O14" s="217"/>
    </row>
    <row r="15" spans="1:15" ht="24.75" hidden="1" customHeight="1">
      <c r="A15" s="216" t="s">
        <v>1</v>
      </c>
      <c r="B15" s="216"/>
      <c r="C15" s="216"/>
      <c r="D15" s="216"/>
      <c r="E15" s="216"/>
      <c r="F15" s="216"/>
      <c r="G15" s="216"/>
      <c r="H15" s="216"/>
      <c r="I15" s="216"/>
      <c r="J15" s="216"/>
      <c r="K15" s="216"/>
      <c r="L15" s="216"/>
      <c r="M15" s="216"/>
      <c r="N15" s="216"/>
      <c r="O15" s="216"/>
    </row>
    <row r="16" spans="1:15" ht="16.5" hidden="1" customHeight="1">
      <c r="A16" s="216" t="s">
        <v>2</v>
      </c>
      <c r="B16" s="217"/>
      <c r="C16" s="217"/>
      <c r="D16" s="217"/>
      <c r="E16" s="217"/>
      <c r="F16" s="217"/>
      <c r="G16" s="217"/>
      <c r="H16" s="217"/>
      <c r="I16" s="217"/>
      <c r="J16" s="217"/>
      <c r="K16" s="217"/>
      <c r="L16" s="217"/>
      <c r="M16" s="217"/>
      <c r="N16" s="217"/>
      <c r="O16" s="217"/>
    </row>
    <row r="17" spans="1:18" ht="137.25" customHeight="1">
      <c r="A17" s="218" t="s">
        <v>484</v>
      </c>
      <c r="B17" s="218"/>
      <c r="C17" s="218"/>
      <c r="D17" s="218"/>
      <c r="E17" s="218"/>
      <c r="F17" s="218"/>
      <c r="G17" s="218"/>
      <c r="H17" s="218"/>
      <c r="I17" s="218"/>
      <c r="J17" s="218"/>
      <c r="K17" s="218"/>
      <c r="L17" s="218"/>
      <c r="M17" s="218"/>
      <c r="N17" s="218"/>
      <c r="O17" s="218"/>
    </row>
    <row r="18" spans="1:18" ht="185.25" customHeight="1">
      <c r="A18" s="219"/>
      <c r="B18" s="219"/>
      <c r="C18" s="219"/>
      <c r="D18" s="219"/>
      <c r="E18" s="219"/>
      <c r="F18" s="219"/>
      <c r="G18" s="219"/>
      <c r="H18" s="219"/>
      <c r="I18" s="219"/>
      <c r="J18" s="219"/>
      <c r="K18" s="219"/>
      <c r="L18" s="219"/>
      <c r="M18" s="219"/>
      <c r="N18" s="219"/>
      <c r="O18" s="219"/>
      <c r="P18" s="24"/>
      <c r="Q18" s="24"/>
      <c r="R18" s="24"/>
    </row>
    <row r="19" spans="1:18" ht="27" customHeight="1">
      <c r="A19" s="220" t="s">
        <v>89</v>
      </c>
      <c r="B19" s="220"/>
      <c r="C19" s="220"/>
      <c r="D19" s="220"/>
      <c r="E19" s="220"/>
      <c r="F19" s="220"/>
      <c r="G19" s="220"/>
      <c r="H19" s="220"/>
      <c r="I19" s="220"/>
      <c r="J19" s="220"/>
      <c r="K19" s="47"/>
      <c r="L19" s="47"/>
      <c r="M19" s="47"/>
      <c r="N19" s="47"/>
      <c r="O19" s="47"/>
      <c r="P19" s="24"/>
      <c r="Q19" s="24"/>
      <c r="R19" s="24"/>
    </row>
    <row r="20" spans="1:18" ht="35.25" customHeight="1">
      <c r="A20" s="221" t="s">
        <v>96</v>
      </c>
      <c r="B20" s="221"/>
      <c r="C20" s="221"/>
      <c r="D20" s="221"/>
      <c r="E20" s="221"/>
      <c r="F20" s="221"/>
      <c r="G20" s="221"/>
      <c r="H20" s="221"/>
      <c r="I20" s="221"/>
      <c r="J20" s="221"/>
      <c r="K20" s="47"/>
      <c r="L20" s="47"/>
      <c r="M20" s="47"/>
      <c r="N20" s="47"/>
      <c r="O20" s="47"/>
      <c r="P20" s="24"/>
      <c r="Q20" s="24"/>
      <c r="R20" s="24"/>
    </row>
    <row r="21" spans="1:18">
      <c r="A21" s="212" t="s">
        <v>90</v>
      </c>
      <c r="B21" s="212"/>
      <c r="C21" s="212"/>
      <c r="D21" s="212"/>
      <c r="E21" s="212"/>
      <c r="F21" s="212"/>
      <c r="G21" s="212"/>
      <c r="H21" s="212"/>
      <c r="I21" s="212"/>
      <c r="J21" s="212"/>
      <c r="K21" s="54"/>
      <c r="L21" s="54"/>
      <c r="M21" s="68"/>
      <c r="N21" s="69"/>
      <c r="O21" s="69"/>
    </row>
    <row r="22" spans="1:18" ht="15.75" customHeight="1">
      <c r="A22" s="213" t="s">
        <v>233</v>
      </c>
      <c r="B22" s="213"/>
      <c r="C22" s="213"/>
      <c r="D22" s="213"/>
      <c r="E22" s="213"/>
      <c r="F22" s="213"/>
      <c r="G22" s="213"/>
      <c r="H22" s="213"/>
      <c r="I22" s="213"/>
      <c r="J22" s="213"/>
      <c r="K22" s="7"/>
      <c r="L22" s="7"/>
      <c r="M22" s="7"/>
      <c r="N22" s="7"/>
      <c r="O22" s="7"/>
    </row>
    <row r="23" spans="1:18">
      <c r="A23" s="214" t="s">
        <v>192</v>
      </c>
      <c r="B23" s="214"/>
      <c r="C23" s="214"/>
      <c r="D23" s="214"/>
      <c r="E23" s="214"/>
      <c r="F23" s="214"/>
      <c r="G23" s="214"/>
      <c r="H23" s="214"/>
      <c r="I23" s="214"/>
      <c r="J23" s="214"/>
      <c r="K23" s="7"/>
      <c r="L23" s="7"/>
      <c r="M23" s="7"/>
      <c r="N23" s="7"/>
      <c r="O23" s="7"/>
    </row>
    <row r="24" spans="1:18">
      <c r="A24" s="215"/>
      <c r="B24" s="215"/>
      <c r="C24" s="215"/>
      <c r="D24" s="215"/>
      <c r="E24" s="215"/>
      <c r="F24" s="215"/>
      <c r="G24" s="215"/>
      <c r="H24" s="215"/>
      <c r="I24" s="215"/>
      <c r="J24" s="215"/>
      <c r="K24" s="7"/>
      <c r="L24" s="7"/>
      <c r="M24" s="7"/>
      <c r="N24" s="7"/>
      <c r="O24" s="7"/>
    </row>
    <row r="25" spans="1:18">
      <c r="A25" s="169" t="s">
        <v>6</v>
      </c>
      <c r="B25" s="170"/>
      <c r="C25" s="170"/>
      <c r="D25" s="170"/>
      <c r="E25" s="170"/>
      <c r="F25" s="170"/>
      <c r="G25" s="170"/>
      <c r="H25" s="170"/>
      <c r="I25" s="170"/>
      <c r="J25" s="170"/>
      <c r="K25" s="170"/>
      <c r="L25" s="170"/>
      <c r="M25" s="170"/>
      <c r="N25" s="170"/>
      <c r="O25" s="170"/>
    </row>
    <row r="26" spans="1:18" ht="42" customHeight="1">
      <c r="A26" s="169" t="s">
        <v>7</v>
      </c>
      <c r="B26" s="169"/>
      <c r="C26" s="169"/>
      <c r="D26" s="169"/>
      <c r="E26" s="169"/>
      <c r="F26" s="169"/>
      <c r="G26" s="169"/>
      <c r="H26" s="169"/>
      <c r="I26" s="169"/>
      <c r="J26" s="169"/>
      <c r="K26" s="169"/>
      <c r="L26" s="169"/>
      <c r="M26" s="210" t="s">
        <v>193</v>
      </c>
      <c r="N26" s="165" t="s">
        <v>238</v>
      </c>
      <c r="O26" s="7"/>
    </row>
    <row r="27" spans="1:18">
      <c r="A27" s="161" t="s">
        <v>8</v>
      </c>
      <c r="B27" s="161"/>
      <c r="C27" s="161"/>
      <c r="D27" s="161"/>
      <c r="E27" s="161"/>
      <c r="F27" s="161"/>
      <c r="G27" s="161"/>
      <c r="H27" s="161"/>
      <c r="I27" s="161"/>
      <c r="J27" s="161"/>
      <c r="K27" s="161"/>
      <c r="L27" s="161"/>
      <c r="M27" s="211"/>
      <c r="N27" s="165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211"/>
      <c r="N28" s="165"/>
      <c r="O28" s="7"/>
    </row>
    <row r="29" spans="1:18">
      <c r="A29" s="161" t="s">
        <v>86</v>
      </c>
      <c r="B29" s="161"/>
      <c r="C29" s="161"/>
      <c r="D29" s="161"/>
      <c r="E29" s="161"/>
      <c r="F29" s="161"/>
      <c r="G29" s="161"/>
      <c r="H29" s="161"/>
      <c r="I29" s="161"/>
      <c r="J29" s="161"/>
      <c r="K29" s="161"/>
      <c r="L29" s="161"/>
      <c r="M29" s="7"/>
      <c r="N29" s="8"/>
      <c r="O29" s="7"/>
    </row>
    <row r="30" spans="1:18">
      <c r="A30" s="160" t="s">
        <v>98</v>
      </c>
      <c r="B30" s="160"/>
      <c r="C30" s="160"/>
      <c r="D30" s="160"/>
      <c r="E30" s="160"/>
      <c r="F30" s="160"/>
      <c r="G30" s="160"/>
      <c r="H30" s="160"/>
      <c r="I30" s="160"/>
      <c r="J30" s="160"/>
      <c r="K30" s="7"/>
      <c r="L30" s="7"/>
      <c r="M30" s="7"/>
      <c r="N30" s="8"/>
      <c r="O30" s="7"/>
    </row>
    <row r="31" spans="1:18" ht="78.75" customHeight="1">
      <c r="A31" s="163" t="s">
        <v>87</v>
      </c>
      <c r="B31" s="163" t="s">
        <v>10</v>
      </c>
      <c r="C31" s="163"/>
      <c r="D31" s="163"/>
      <c r="E31" s="163" t="s">
        <v>11</v>
      </c>
      <c r="F31" s="163"/>
      <c r="G31" s="163" t="s">
        <v>12</v>
      </c>
      <c r="H31" s="163"/>
      <c r="I31" s="163"/>
      <c r="J31" s="163" t="s">
        <v>13</v>
      </c>
      <c r="K31" s="163"/>
      <c r="L31" s="163"/>
      <c r="M31" s="187" t="s">
        <v>184</v>
      </c>
      <c r="N31" s="189"/>
      <c r="O31" s="7"/>
    </row>
    <row r="32" spans="1:18" ht="59.25" customHeight="1">
      <c r="A32" s="166"/>
      <c r="B32" s="163"/>
      <c r="C32" s="163"/>
      <c r="D32" s="163"/>
      <c r="E32" s="163"/>
      <c r="F32" s="163"/>
      <c r="G32" s="163" t="s">
        <v>14</v>
      </c>
      <c r="H32" s="163" t="s">
        <v>24</v>
      </c>
      <c r="I32" s="163"/>
      <c r="J32" s="163" t="s">
        <v>226</v>
      </c>
      <c r="K32" s="163" t="s">
        <v>227</v>
      </c>
      <c r="L32" s="163" t="s">
        <v>232</v>
      </c>
      <c r="M32" s="165" t="s">
        <v>185</v>
      </c>
      <c r="N32" s="163" t="s">
        <v>186</v>
      </c>
      <c r="O32" s="7"/>
    </row>
    <row r="33" spans="1:17" ht="131.25">
      <c r="A33" s="166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166"/>
      <c r="H33" s="9" t="s">
        <v>15</v>
      </c>
      <c r="I33" s="9" t="s">
        <v>16</v>
      </c>
      <c r="J33" s="163"/>
      <c r="K33" s="163"/>
      <c r="L33" s="166"/>
      <c r="M33" s="165"/>
      <c r="N33" s="163"/>
      <c r="O33" s="7"/>
    </row>
    <row r="34" spans="1:17">
      <c r="A34" s="9">
        <v>1</v>
      </c>
      <c r="B34" s="9">
        <v>2</v>
      </c>
      <c r="C34" s="9">
        <v>3</v>
      </c>
      <c r="D34" s="9">
        <v>4</v>
      </c>
      <c r="E34" s="9">
        <v>5</v>
      </c>
      <c r="F34" s="9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53">
        <v>13</v>
      </c>
      <c r="N34" s="53">
        <v>14</v>
      </c>
      <c r="O34" s="7"/>
    </row>
    <row r="35" spans="1:17" ht="141.75">
      <c r="A35" s="238" t="s">
        <v>108</v>
      </c>
      <c r="B35" s="251" t="s">
        <v>108</v>
      </c>
      <c r="C35" s="239" t="s">
        <v>108</v>
      </c>
      <c r="D35" s="239" t="s">
        <v>108</v>
      </c>
      <c r="E35" s="251" t="s">
        <v>108</v>
      </c>
      <c r="F35" s="251" t="s">
        <v>18</v>
      </c>
      <c r="G35" s="10" t="s">
        <v>102</v>
      </c>
      <c r="H35" s="9" t="s">
        <v>97</v>
      </c>
      <c r="I35" s="9">
        <v>744</v>
      </c>
      <c r="J35" s="9">
        <v>95</v>
      </c>
      <c r="K35" s="11">
        <f>J35</f>
        <v>95</v>
      </c>
      <c r="L35" s="11">
        <f>J35</f>
        <v>95</v>
      </c>
      <c r="M35" s="53">
        <v>10</v>
      </c>
      <c r="N35" s="76">
        <v>10</v>
      </c>
      <c r="O35" s="7"/>
    </row>
    <row r="36" spans="1:17" ht="252">
      <c r="A36" s="205"/>
      <c r="B36" s="209"/>
      <c r="C36" s="207"/>
      <c r="D36" s="207"/>
      <c r="E36" s="209"/>
      <c r="F36" s="209"/>
      <c r="G36" s="10" t="s">
        <v>104</v>
      </c>
      <c r="H36" s="9" t="s">
        <v>97</v>
      </c>
      <c r="I36" s="9">
        <v>744</v>
      </c>
      <c r="J36" s="9">
        <v>100</v>
      </c>
      <c r="K36" s="38">
        <f>J36</f>
        <v>100</v>
      </c>
      <c r="L36" s="11">
        <f>J36</f>
        <v>100</v>
      </c>
      <c r="M36" s="53">
        <v>10</v>
      </c>
      <c r="N36" s="53">
        <v>10</v>
      </c>
      <c r="O36" s="7"/>
    </row>
    <row r="37" spans="1:17" ht="18.75" customHeight="1">
      <c r="A37" s="168"/>
      <c r="B37" s="168"/>
      <c r="C37" s="168"/>
      <c r="D37" s="168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</row>
    <row r="38" spans="1:17">
      <c r="A38" s="161" t="s">
        <v>101</v>
      </c>
      <c r="B38" s="161"/>
      <c r="C38" s="161"/>
      <c r="D38" s="161"/>
      <c r="E38" s="161"/>
      <c r="F38" s="161"/>
      <c r="G38" s="161"/>
      <c r="H38" s="161"/>
      <c r="I38" s="161"/>
      <c r="J38" s="161"/>
      <c r="K38" s="7"/>
      <c r="L38" s="7"/>
      <c r="M38" s="7"/>
      <c r="N38" s="7"/>
      <c r="O38" s="7"/>
    </row>
    <row r="39" spans="1:17" ht="117" customHeight="1">
      <c r="A39" s="163" t="s">
        <v>87</v>
      </c>
      <c r="B39" s="163" t="s">
        <v>10</v>
      </c>
      <c r="C39" s="163"/>
      <c r="D39" s="163"/>
      <c r="E39" s="163" t="s">
        <v>11</v>
      </c>
      <c r="F39" s="163"/>
      <c r="G39" s="163" t="s">
        <v>21</v>
      </c>
      <c r="H39" s="163"/>
      <c r="I39" s="163"/>
      <c r="J39" s="163" t="s">
        <v>22</v>
      </c>
      <c r="K39" s="163"/>
      <c r="L39" s="163"/>
      <c r="M39" s="163" t="s">
        <v>187</v>
      </c>
      <c r="N39" s="163"/>
      <c r="O39" s="163"/>
      <c r="P39" s="187" t="s">
        <v>184</v>
      </c>
      <c r="Q39" s="189"/>
    </row>
    <row r="40" spans="1:17" ht="55.5" customHeight="1">
      <c r="A40" s="166"/>
      <c r="B40" s="163"/>
      <c r="C40" s="163"/>
      <c r="D40" s="163"/>
      <c r="E40" s="163"/>
      <c r="F40" s="163"/>
      <c r="G40" s="163" t="s">
        <v>85</v>
      </c>
      <c r="H40" s="163" t="s">
        <v>24</v>
      </c>
      <c r="I40" s="163"/>
      <c r="J40" s="163" t="s">
        <v>226</v>
      </c>
      <c r="K40" s="163" t="s">
        <v>227</v>
      </c>
      <c r="L40" s="163" t="s">
        <v>228</v>
      </c>
      <c r="M40" s="163" t="s">
        <v>226</v>
      </c>
      <c r="N40" s="163" t="s">
        <v>227</v>
      </c>
      <c r="O40" s="163" t="s">
        <v>229</v>
      </c>
      <c r="P40" s="163" t="s">
        <v>185</v>
      </c>
      <c r="Q40" s="163" t="s">
        <v>186</v>
      </c>
    </row>
    <row r="41" spans="1:17" ht="131.25">
      <c r="A41" s="166"/>
      <c r="B41" s="9" t="s">
        <v>25</v>
      </c>
      <c r="C41" s="9" t="s">
        <v>26</v>
      </c>
      <c r="D41" s="9" t="s">
        <v>27</v>
      </c>
      <c r="E41" s="9" t="s">
        <v>28</v>
      </c>
      <c r="F41" s="44" t="s">
        <v>174</v>
      </c>
      <c r="G41" s="166"/>
      <c r="H41" s="9" t="s">
        <v>29</v>
      </c>
      <c r="I41" s="9" t="s">
        <v>16</v>
      </c>
      <c r="J41" s="163"/>
      <c r="K41" s="163"/>
      <c r="L41" s="166"/>
      <c r="M41" s="163"/>
      <c r="N41" s="163"/>
      <c r="O41" s="166"/>
      <c r="P41" s="163"/>
      <c r="Q41" s="163"/>
    </row>
    <row r="42" spans="1:17">
      <c r="A42" s="9">
        <v>1</v>
      </c>
      <c r="B42" s="9">
        <v>2</v>
      </c>
      <c r="C42" s="9">
        <v>3</v>
      </c>
      <c r="D42" s="9">
        <v>4</v>
      </c>
      <c r="E42" s="9">
        <v>5</v>
      </c>
      <c r="F42" s="9">
        <v>6</v>
      </c>
      <c r="G42" s="9">
        <v>7</v>
      </c>
      <c r="H42" s="9">
        <v>8</v>
      </c>
      <c r="I42" s="9">
        <v>9</v>
      </c>
      <c r="J42" s="9">
        <v>10</v>
      </c>
      <c r="K42" s="9">
        <v>11</v>
      </c>
      <c r="L42" s="9">
        <v>12</v>
      </c>
      <c r="M42" s="9">
        <v>13</v>
      </c>
      <c r="N42" s="9">
        <v>14</v>
      </c>
      <c r="O42" s="9">
        <v>15</v>
      </c>
      <c r="P42" s="71">
        <v>16</v>
      </c>
      <c r="Q42" s="71">
        <v>17</v>
      </c>
    </row>
    <row r="43" spans="1:17" ht="112.5">
      <c r="A43" s="156" t="s">
        <v>234</v>
      </c>
      <c r="B43" s="80" t="s">
        <v>195</v>
      </c>
      <c r="C43" s="2" t="s">
        <v>17</v>
      </c>
      <c r="D43" s="2" t="s">
        <v>167</v>
      </c>
      <c r="E43" s="125" t="s">
        <v>30</v>
      </c>
      <c r="F43" s="124" t="s">
        <v>56</v>
      </c>
      <c r="G43" s="124" t="s">
        <v>31</v>
      </c>
      <c r="H43" s="124" t="s">
        <v>32</v>
      </c>
      <c r="I43" s="3" t="s">
        <v>107</v>
      </c>
      <c r="J43" s="124">
        <v>50</v>
      </c>
      <c r="K43" s="124">
        <f>J43</f>
        <v>50</v>
      </c>
      <c r="L43" s="124">
        <f>J43</f>
        <v>50</v>
      </c>
      <c r="M43" s="124" t="s">
        <v>18</v>
      </c>
      <c r="N43" s="124" t="s">
        <v>18</v>
      </c>
      <c r="O43" s="124" t="s">
        <v>18</v>
      </c>
      <c r="P43" s="125">
        <v>10</v>
      </c>
      <c r="Q43" s="76">
        <f>J43*0.1</f>
        <v>5</v>
      </c>
    </row>
    <row r="44" spans="1:17" ht="112.5" hidden="1">
      <c r="A44" s="121" t="s">
        <v>236</v>
      </c>
      <c r="B44" s="80" t="s">
        <v>196</v>
      </c>
      <c r="C44" s="124" t="s">
        <v>19</v>
      </c>
      <c r="D44" s="2" t="s">
        <v>167</v>
      </c>
      <c r="E44" s="125" t="s">
        <v>30</v>
      </c>
      <c r="F44" s="124" t="s">
        <v>56</v>
      </c>
      <c r="G44" s="124" t="s">
        <v>31</v>
      </c>
      <c r="H44" s="124" t="s">
        <v>32</v>
      </c>
      <c r="I44" s="3" t="s">
        <v>107</v>
      </c>
      <c r="J44" s="124"/>
      <c r="K44" s="124">
        <f t="shared" ref="K44:K50" si="0">J44</f>
        <v>0</v>
      </c>
      <c r="L44" s="124">
        <f t="shared" ref="L44:L50" si="1">J44</f>
        <v>0</v>
      </c>
      <c r="M44" s="124" t="s">
        <v>18</v>
      </c>
      <c r="N44" s="124" t="s">
        <v>18</v>
      </c>
      <c r="O44" s="124" t="s">
        <v>18</v>
      </c>
      <c r="P44" s="125">
        <v>10</v>
      </c>
      <c r="Q44" s="76">
        <f>J44*0.1</f>
        <v>0</v>
      </c>
    </row>
    <row r="45" spans="1:17" ht="150" hidden="1">
      <c r="A45" s="45" t="s">
        <v>175</v>
      </c>
      <c r="B45" s="80" t="s">
        <v>200</v>
      </c>
      <c r="C45" s="2" t="s">
        <v>17</v>
      </c>
      <c r="D45" s="124" t="s">
        <v>167</v>
      </c>
      <c r="E45" s="125" t="s">
        <v>30</v>
      </c>
      <c r="F45" s="124" t="s">
        <v>88</v>
      </c>
      <c r="G45" s="124" t="s">
        <v>31</v>
      </c>
      <c r="H45" s="124" t="s">
        <v>32</v>
      </c>
      <c r="I45" s="3" t="s">
        <v>107</v>
      </c>
      <c r="J45" s="124"/>
      <c r="K45" s="124">
        <f t="shared" si="0"/>
        <v>0</v>
      </c>
      <c r="L45" s="124">
        <f t="shared" si="1"/>
        <v>0</v>
      </c>
      <c r="M45" s="124" t="s">
        <v>18</v>
      </c>
      <c r="N45" s="124" t="s">
        <v>18</v>
      </c>
      <c r="O45" s="124" t="s">
        <v>18</v>
      </c>
      <c r="P45" s="125">
        <v>10</v>
      </c>
      <c r="Q45" s="76">
        <f t="shared" ref="Q45:Q52" si="2">J45*0.1</f>
        <v>0</v>
      </c>
    </row>
    <row r="46" spans="1:17" ht="131.25" hidden="1">
      <c r="A46" s="79" t="s">
        <v>197</v>
      </c>
      <c r="B46" s="80" t="s">
        <v>198</v>
      </c>
      <c r="C46" s="2" t="s">
        <v>19</v>
      </c>
      <c r="D46" s="124" t="s">
        <v>167</v>
      </c>
      <c r="E46" s="125" t="s">
        <v>30</v>
      </c>
      <c r="F46" s="124" t="s">
        <v>88</v>
      </c>
      <c r="G46" s="124" t="s">
        <v>31</v>
      </c>
      <c r="H46" s="124" t="s">
        <v>32</v>
      </c>
      <c r="I46" s="3" t="s">
        <v>107</v>
      </c>
      <c r="J46" s="124"/>
      <c r="K46" s="124">
        <f t="shared" si="0"/>
        <v>0</v>
      </c>
      <c r="L46" s="124">
        <f t="shared" si="1"/>
        <v>0</v>
      </c>
      <c r="M46" s="124" t="s">
        <v>18</v>
      </c>
      <c r="N46" s="124" t="s">
        <v>18</v>
      </c>
      <c r="O46" s="124" t="s">
        <v>18</v>
      </c>
      <c r="P46" s="125">
        <v>10</v>
      </c>
      <c r="Q46" s="76">
        <f t="shared" si="2"/>
        <v>0</v>
      </c>
    </row>
    <row r="47" spans="1:17" ht="112.5">
      <c r="A47" s="121" t="s">
        <v>237</v>
      </c>
      <c r="B47" s="80" t="s">
        <v>196</v>
      </c>
      <c r="C47" s="2" t="s">
        <v>19</v>
      </c>
      <c r="D47" s="124" t="s">
        <v>173</v>
      </c>
      <c r="E47" s="125" t="s">
        <v>30</v>
      </c>
      <c r="F47" s="124" t="s">
        <v>56</v>
      </c>
      <c r="G47" s="124" t="s">
        <v>31</v>
      </c>
      <c r="H47" s="124" t="s">
        <v>32</v>
      </c>
      <c r="I47" s="3" t="s">
        <v>107</v>
      </c>
      <c r="J47" s="124">
        <v>31</v>
      </c>
      <c r="K47" s="124">
        <f t="shared" si="0"/>
        <v>31</v>
      </c>
      <c r="L47" s="124">
        <f t="shared" si="1"/>
        <v>31</v>
      </c>
      <c r="M47" s="124" t="s">
        <v>18</v>
      </c>
      <c r="N47" s="124" t="s">
        <v>18</v>
      </c>
      <c r="O47" s="124" t="s">
        <v>18</v>
      </c>
      <c r="P47" s="125">
        <v>10</v>
      </c>
      <c r="Q47" s="76">
        <f>J47*0.1</f>
        <v>3</v>
      </c>
    </row>
    <row r="48" spans="1:17" ht="112.5">
      <c r="A48" s="121" t="s">
        <v>235</v>
      </c>
      <c r="B48" s="80" t="s">
        <v>195</v>
      </c>
      <c r="C48" s="2" t="s">
        <v>17</v>
      </c>
      <c r="D48" s="124" t="s">
        <v>173</v>
      </c>
      <c r="E48" s="125" t="s">
        <v>30</v>
      </c>
      <c r="F48" s="124" t="s">
        <v>56</v>
      </c>
      <c r="G48" s="124" t="s">
        <v>31</v>
      </c>
      <c r="H48" s="124" t="s">
        <v>32</v>
      </c>
      <c r="I48" s="3" t="s">
        <v>107</v>
      </c>
      <c r="J48" s="124">
        <v>274</v>
      </c>
      <c r="K48" s="124">
        <f t="shared" si="0"/>
        <v>274</v>
      </c>
      <c r="L48" s="124">
        <f t="shared" si="1"/>
        <v>274</v>
      </c>
      <c r="M48" s="124" t="s">
        <v>18</v>
      </c>
      <c r="N48" s="124" t="s">
        <v>18</v>
      </c>
      <c r="O48" s="124" t="s">
        <v>18</v>
      </c>
      <c r="P48" s="125">
        <v>10</v>
      </c>
      <c r="Q48" s="76">
        <f>J48*0.1</f>
        <v>27</v>
      </c>
    </row>
    <row r="49" spans="1:17" ht="150" hidden="1">
      <c r="A49" s="79" t="s">
        <v>201</v>
      </c>
      <c r="B49" s="80" t="s">
        <v>200</v>
      </c>
      <c r="C49" s="2" t="s">
        <v>17</v>
      </c>
      <c r="D49" s="36" t="s">
        <v>173</v>
      </c>
      <c r="E49" s="37" t="s">
        <v>30</v>
      </c>
      <c r="F49" s="44" t="s">
        <v>88</v>
      </c>
      <c r="G49" s="36" t="s">
        <v>31</v>
      </c>
      <c r="H49" s="36" t="s">
        <v>32</v>
      </c>
      <c r="I49" s="3" t="s">
        <v>107</v>
      </c>
      <c r="J49" s="85"/>
      <c r="K49" s="74">
        <f t="shared" si="0"/>
        <v>0</v>
      </c>
      <c r="L49" s="74">
        <f t="shared" si="1"/>
        <v>0</v>
      </c>
      <c r="M49" s="74" t="s">
        <v>18</v>
      </c>
      <c r="N49" s="74" t="s">
        <v>18</v>
      </c>
      <c r="O49" s="74" t="s">
        <v>18</v>
      </c>
      <c r="P49" s="73">
        <v>5</v>
      </c>
      <c r="Q49" s="76">
        <f t="shared" si="2"/>
        <v>0</v>
      </c>
    </row>
    <row r="50" spans="1:17" ht="131.25" hidden="1">
      <c r="A50" s="79" t="s">
        <v>202</v>
      </c>
      <c r="B50" s="80" t="s">
        <v>198</v>
      </c>
      <c r="C50" s="2" t="s">
        <v>19</v>
      </c>
      <c r="D50" s="36" t="s">
        <v>173</v>
      </c>
      <c r="E50" s="37" t="s">
        <v>30</v>
      </c>
      <c r="F50" s="44" t="s">
        <v>88</v>
      </c>
      <c r="G50" s="36" t="s">
        <v>31</v>
      </c>
      <c r="H50" s="36" t="s">
        <v>32</v>
      </c>
      <c r="I50" s="3" t="s">
        <v>107</v>
      </c>
      <c r="J50" s="74"/>
      <c r="K50" s="74">
        <f t="shared" si="0"/>
        <v>0</v>
      </c>
      <c r="L50" s="74">
        <f t="shared" si="1"/>
        <v>0</v>
      </c>
      <c r="M50" s="74" t="s">
        <v>18</v>
      </c>
      <c r="N50" s="74" t="s">
        <v>18</v>
      </c>
      <c r="O50" s="74" t="s">
        <v>18</v>
      </c>
      <c r="P50" s="73"/>
      <c r="Q50" s="76">
        <f t="shared" si="2"/>
        <v>0</v>
      </c>
    </row>
    <row r="51" spans="1:17" hidden="1">
      <c r="A51" s="20"/>
      <c r="B51" s="11"/>
      <c r="C51" s="9"/>
      <c r="D51" s="9"/>
      <c r="E51" s="11"/>
      <c r="F51" s="11"/>
      <c r="G51" s="9"/>
      <c r="H51" s="9"/>
      <c r="I51" s="3"/>
      <c r="J51" s="74"/>
      <c r="K51" s="74"/>
      <c r="L51" s="74"/>
      <c r="M51" s="74"/>
      <c r="N51" s="74"/>
      <c r="O51" s="74"/>
      <c r="P51" s="73"/>
      <c r="Q51" s="76">
        <f t="shared" si="2"/>
        <v>0</v>
      </c>
    </row>
    <row r="52" spans="1:17" ht="23.25" customHeight="1">
      <c r="A52" s="12" t="s">
        <v>94</v>
      </c>
      <c r="B52" s="11"/>
      <c r="C52" s="9"/>
      <c r="D52" s="9"/>
      <c r="E52" s="11"/>
      <c r="F52" s="11"/>
      <c r="G52" s="9"/>
      <c r="H52" s="9"/>
      <c r="I52" s="13"/>
      <c r="J52" s="74">
        <f>SUM(J43:J51)</f>
        <v>355</v>
      </c>
      <c r="K52" s="74">
        <f t="shared" ref="K52:L52" si="3">SUM(K43:K51)</f>
        <v>355</v>
      </c>
      <c r="L52" s="74">
        <f t="shared" si="3"/>
        <v>355</v>
      </c>
      <c r="M52" s="74"/>
      <c r="N52" s="74"/>
      <c r="O52" s="74"/>
      <c r="P52" s="73">
        <v>10</v>
      </c>
      <c r="Q52" s="76">
        <f t="shared" si="2"/>
        <v>36</v>
      </c>
    </row>
    <row r="53" spans="1:17">
      <c r="A53" s="162"/>
      <c r="B53" s="162"/>
      <c r="C53" s="162"/>
      <c r="D53" s="162"/>
      <c r="E53" s="162"/>
      <c r="F53" s="162"/>
      <c r="G53" s="162"/>
      <c r="H53" s="162"/>
      <c r="I53" s="162"/>
      <c r="J53" s="162"/>
      <c r="K53" s="162"/>
      <c r="L53" s="162"/>
      <c r="M53" s="162"/>
      <c r="N53" s="162"/>
      <c r="O53" s="162"/>
    </row>
    <row r="54" spans="1:17">
      <c r="A54" s="161" t="s">
        <v>33</v>
      </c>
      <c r="B54" s="161"/>
      <c r="C54" s="161"/>
      <c r="D54" s="161"/>
      <c r="E54" s="161"/>
      <c r="F54" s="161"/>
      <c r="G54" s="161"/>
      <c r="H54" s="161"/>
      <c r="I54" s="161"/>
      <c r="J54" s="161"/>
      <c r="K54" s="161"/>
      <c r="L54" s="161"/>
      <c r="M54" s="161"/>
      <c r="N54" s="161"/>
      <c r="O54" s="161"/>
    </row>
    <row r="55" spans="1:17">
      <c r="A55" s="163" t="s">
        <v>34</v>
      </c>
      <c r="B55" s="163"/>
      <c r="C55" s="163"/>
      <c r="D55" s="163"/>
      <c r="E55" s="163"/>
      <c r="F55" s="164"/>
      <c r="G55" s="164"/>
      <c r="H55" s="164"/>
      <c r="I55" s="164"/>
      <c r="J55" s="164"/>
      <c r="K55" s="164"/>
      <c r="L55" s="7"/>
      <c r="M55" s="7"/>
      <c r="N55" s="7"/>
      <c r="O55" s="7"/>
    </row>
    <row r="56" spans="1:17">
      <c r="A56" s="9" t="s">
        <v>35</v>
      </c>
      <c r="B56" s="9" t="s">
        <v>36</v>
      </c>
      <c r="C56" s="9" t="s">
        <v>37</v>
      </c>
      <c r="D56" s="9" t="s">
        <v>38</v>
      </c>
      <c r="E56" s="163" t="s">
        <v>15</v>
      </c>
      <c r="F56" s="164"/>
      <c r="G56" s="164"/>
      <c r="H56" s="164"/>
      <c r="I56" s="164"/>
      <c r="J56" s="164"/>
      <c r="K56" s="164"/>
      <c r="L56" s="7"/>
      <c r="M56" s="7"/>
      <c r="N56" s="7"/>
      <c r="O56" s="7"/>
    </row>
    <row r="57" spans="1:17">
      <c r="A57" s="9">
        <v>1</v>
      </c>
      <c r="B57" s="9">
        <v>2</v>
      </c>
      <c r="C57" s="9">
        <v>3</v>
      </c>
      <c r="D57" s="9">
        <v>4</v>
      </c>
      <c r="E57" s="163">
        <v>5</v>
      </c>
      <c r="F57" s="164"/>
      <c r="G57" s="164"/>
      <c r="H57" s="164"/>
      <c r="I57" s="164"/>
      <c r="J57" s="164"/>
      <c r="K57" s="164"/>
      <c r="L57" s="7"/>
      <c r="M57" s="7"/>
      <c r="N57" s="7"/>
      <c r="O57" s="7"/>
    </row>
    <row r="58" spans="1:17">
      <c r="A58" s="9" t="s">
        <v>18</v>
      </c>
      <c r="B58" s="9" t="s">
        <v>18</v>
      </c>
      <c r="C58" s="9" t="s">
        <v>18</v>
      </c>
      <c r="D58" s="9" t="s">
        <v>18</v>
      </c>
      <c r="E58" s="163" t="s">
        <v>18</v>
      </c>
      <c r="F58" s="165"/>
      <c r="G58" s="165"/>
      <c r="H58" s="165"/>
      <c r="I58" s="165"/>
      <c r="J58" s="165"/>
      <c r="K58" s="165"/>
      <c r="L58" s="7"/>
      <c r="M58" s="7"/>
      <c r="N58" s="7"/>
      <c r="O58" s="7"/>
    </row>
    <row r="59" spans="1:17">
      <c r="A59" s="161" t="s">
        <v>39</v>
      </c>
      <c r="B59" s="161"/>
      <c r="C59" s="161"/>
      <c r="D59" s="161"/>
      <c r="E59" s="161"/>
      <c r="F59" s="161"/>
      <c r="G59" s="7"/>
      <c r="H59" s="7"/>
      <c r="I59" s="7"/>
      <c r="J59" s="7"/>
      <c r="K59" s="7"/>
      <c r="L59" s="7"/>
      <c r="M59" s="7"/>
      <c r="N59" s="7"/>
      <c r="O59" s="7"/>
    </row>
    <row r="60" spans="1:17">
      <c r="A60" s="198" t="s">
        <v>40</v>
      </c>
      <c r="B60" s="198"/>
      <c r="C60" s="198"/>
      <c r="D60" s="198"/>
      <c r="E60" s="198"/>
      <c r="F60" s="198"/>
      <c r="G60" s="198"/>
      <c r="H60" s="198"/>
      <c r="I60" s="198"/>
      <c r="J60" s="198"/>
      <c r="K60" s="198"/>
      <c r="L60" s="14"/>
      <c r="M60" s="14"/>
      <c r="N60" s="14"/>
      <c r="O60" s="14"/>
    </row>
    <row r="61" spans="1:17" ht="40.5" customHeight="1">
      <c r="A61" s="199" t="s">
        <v>41</v>
      </c>
      <c r="B61" s="199"/>
      <c r="C61" s="199"/>
      <c r="D61" s="199"/>
      <c r="E61" s="199"/>
      <c r="F61" s="199"/>
      <c r="G61" s="199"/>
      <c r="H61" s="199"/>
      <c r="I61" s="199"/>
      <c r="J61" s="199"/>
      <c r="K61" s="199"/>
      <c r="L61" s="14"/>
      <c r="M61" s="14"/>
      <c r="N61" s="14"/>
      <c r="O61" s="14"/>
    </row>
    <row r="62" spans="1:17" ht="16.5" customHeight="1">
      <c r="A62" s="243" t="s">
        <v>42</v>
      </c>
      <c r="B62" s="243"/>
      <c r="C62" s="243"/>
      <c r="D62" s="243"/>
      <c r="E62" s="243"/>
      <c r="F62" s="243"/>
      <c r="G62" s="243"/>
      <c r="H62" s="243"/>
      <c r="I62" s="243"/>
      <c r="J62" s="243"/>
      <c r="K62" s="243"/>
      <c r="L62" s="14"/>
      <c r="M62" s="14"/>
      <c r="N62" s="14"/>
      <c r="O62" s="14"/>
    </row>
    <row r="63" spans="1:17">
      <c r="A63" s="161" t="s">
        <v>43</v>
      </c>
      <c r="B63" s="161"/>
      <c r="C63" s="161"/>
      <c r="D63" s="161"/>
      <c r="E63" s="161"/>
      <c r="F63" s="161"/>
      <c r="G63" s="161"/>
      <c r="H63" s="161"/>
      <c r="I63" s="161"/>
      <c r="J63" s="7"/>
      <c r="K63" s="7"/>
      <c r="L63" s="7"/>
      <c r="M63" s="7"/>
      <c r="N63" s="7"/>
      <c r="O63" s="7"/>
    </row>
    <row r="64" spans="1:17" ht="18.75" customHeight="1">
      <c r="A64" s="236" t="s">
        <v>44</v>
      </c>
      <c r="B64" s="236"/>
      <c r="C64" s="236"/>
      <c r="D64" s="236"/>
      <c r="E64" s="236" t="s">
        <v>45</v>
      </c>
      <c r="F64" s="236"/>
      <c r="G64" s="236"/>
      <c r="H64" s="236" t="s">
        <v>46</v>
      </c>
      <c r="I64" s="236"/>
      <c r="J64" s="236"/>
      <c r="K64" s="236"/>
      <c r="L64" s="236"/>
      <c r="M64" s="95"/>
      <c r="N64" s="95"/>
      <c r="O64" s="95"/>
      <c r="P64" s="95"/>
    </row>
    <row r="65" spans="1:15">
      <c r="A65" s="237">
        <v>1</v>
      </c>
      <c r="B65" s="237"/>
      <c r="C65" s="237"/>
      <c r="D65" s="237"/>
      <c r="E65" s="240">
        <v>2</v>
      </c>
      <c r="F65" s="241"/>
      <c r="G65" s="242"/>
      <c r="H65" s="236">
        <v>3</v>
      </c>
      <c r="I65" s="236"/>
      <c r="J65" s="236"/>
      <c r="K65" s="236"/>
      <c r="L65" s="236"/>
    </row>
    <row r="66" spans="1:15" ht="57" customHeight="1">
      <c r="A66" s="252" t="s">
        <v>457</v>
      </c>
      <c r="B66" s="253"/>
      <c r="C66" s="253"/>
      <c r="D66" s="254"/>
      <c r="E66" s="240" t="s">
        <v>47</v>
      </c>
      <c r="F66" s="241"/>
      <c r="G66" s="242"/>
      <c r="H66" s="240" t="s">
        <v>48</v>
      </c>
      <c r="I66" s="241"/>
      <c r="J66" s="241"/>
      <c r="K66" s="241"/>
      <c r="L66" s="242"/>
    </row>
    <row r="67" spans="1:15" ht="57.75" customHeight="1">
      <c r="A67" s="252" t="s">
        <v>458</v>
      </c>
      <c r="B67" s="253"/>
      <c r="C67" s="253"/>
      <c r="D67" s="254"/>
      <c r="E67" s="240" t="s">
        <v>49</v>
      </c>
      <c r="F67" s="241"/>
      <c r="G67" s="242"/>
      <c r="H67" s="240" t="s">
        <v>50</v>
      </c>
      <c r="I67" s="241"/>
      <c r="J67" s="241"/>
      <c r="K67" s="241"/>
      <c r="L67" s="242"/>
    </row>
    <row r="68" spans="1:15" ht="60" customHeight="1">
      <c r="A68" s="252" t="s">
        <v>459</v>
      </c>
      <c r="B68" s="253"/>
      <c r="C68" s="253"/>
      <c r="D68" s="254"/>
      <c r="E68" s="240" t="s">
        <v>52</v>
      </c>
      <c r="F68" s="241"/>
      <c r="G68" s="242"/>
      <c r="H68" s="240" t="s">
        <v>48</v>
      </c>
      <c r="I68" s="241"/>
      <c r="J68" s="241"/>
      <c r="K68" s="241"/>
      <c r="L68" s="242"/>
    </row>
    <row r="69" spans="1:15" ht="53.25" customHeight="1">
      <c r="A69" s="252" t="s">
        <v>460</v>
      </c>
      <c r="B69" s="253"/>
      <c r="C69" s="253"/>
      <c r="D69" s="254"/>
      <c r="E69" s="240" t="s">
        <v>51</v>
      </c>
      <c r="F69" s="241"/>
      <c r="G69" s="242"/>
      <c r="H69" s="255" t="s">
        <v>188</v>
      </c>
      <c r="I69" s="256"/>
      <c r="J69" s="256"/>
      <c r="K69" s="256"/>
      <c r="L69" s="257"/>
    </row>
    <row r="70" spans="1:15">
      <c r="A70" s="8"/>
      <c r="B70" s="8"/>
      <c r="C70" s="8"/>
      <c r="D70" s="8"/>
      <c r="E70" s="8"/>
      <c r="F70" s="8"/>
      <c r="G70" s="8"/>
      <c r="H70" s="8"/>
      <c r="I70" s="8"/>
      <c r="J70" s="7"/>
      <c r="K70" s="7"/>
      <c r="L70" s="7"/>
      <c r="M70" s="7"/>
      <c r="N70" s="7"/>
      <c r="O70" s="7"/>
    </row>
    <row r="71" spans="1:15" ht="29.25" customHeight="1">
      <c r="A71" s="169" t="s">
        <v>53</v>
      </c>
      <c r="B71" s="169"/>
      <c r="C71" s="169"/>
      <c r="D71" s="169"/>
      <c r="E71" s="169"/>
      <c r="F71" s="169"/>
      <c r="G71" s="169"/>
      <c r="H71" s="169"/>
      <c r="I71" s="169"/>
      <c r="J71" s="169"/>
      <c r="K71" s="169"/>
      <c r="L71" s="169"/>
      <c r="M71" s="210" t="s">
        <v>193</v>
      </c>
      <c r="N71" s="165" t="s">
        <v>203</v>
      </c>
      <c r="O71" s="7"/>
    </row>
    <row r="72" spans="1:15" ht="18" customHeight="1">
      <c r="A72" s="161" t="s">
        <v>54</v>
      </c>
      <c r="B72" s="161"/>
      <c r="C72" s="161"/>
      <c r="D72" s="161"/>
      <c r="E72" s="161"/>
      <c r="F72" s="161"/>
      <c r="G72" s="161"/>
      <c r="H72" s="161"/>
      <c r="I72" s="161"/>
      <c r="J72" s="161"/>
      <c r="K72" s="161"/>
      <c r="L72" s="161"/>
      <c r="M72" s="211"/>
      <c r="N72" s="165"/>
      <c r="O72" s="7"/>
    </row>
    <row r="73" spans="1:15">
      <c r="A73" s="161" t="s">
        <v>9</v>
      </c>
      <c r="B73" s="161"/>
      <c r="C73" s="161"/>
      <c r="D73" s="161"/>
      <c r="E73" s="161"/>
      <c r="F73" s="161"/>
      <c r="G73" s="161"/>
      <c r="H73" s="161"/>
      <c r="I73" s="161"/>
      <c r="J73" s="161"/>
      <c r="K73" s="161"/>
      <c r="L73" s="161"/>
      <c r="M73" s="211"/>
      <c r="N73" s="165"/>
      <c r="O73" s="7"/>
    </row>
    <row r="74" spans="1:15">
      <c r="A74" s="161" t="s">
        <v>86</v>
      </c>
      <c r="B74" s="161"/>
      <c r="C74" s="161"/>
      <c r="D74" s="161"/>
      <c r="E74" s="161"/>
      <c r="F74" s="161"/>
      <c r="G74" s="161"/>
      <c r="H74" s="161"/>
      <c r="I74" s="161"/>
      <c r="J74" s="161"/>
      <c r="K74" s="161"/>
      <c r="L74" s="161"/>
      <c r="M74" s="7"/>
      <c r="N74" s="8"/>
      <c r="O74" s="7"/>
    </row>
    <row r="75" spans="1:15">
      <c r="A75" s="161" t="s">
        <v>100</v>
      </c>
      <c r="B75" s="161"/>
      <c r="C75" s="161"/>
      <c r="D75" s="161"/>
      <c r="E75" s="161"/>
      <c r="F75" s="161"/>
      <c r="G75" s="161"/>
      <c r="H75" s="161"/>
      <c r="I75" s="161"/>
      <c r="J75" s="161"/>
      <c r="K75" s="7"/>
      <c r="L75" s="7"/>
      <c r="M75" s="7"/>
      <c r="N75" s="8"/>
      <c r="O75" s="7"/>
    </row>
    <row r="76" spans="1:15" ht="81" customHeight="1">
      <c r="A76" s="163" t="s">
        <v>87</v>
      </c>
      <c r="B76" s="163" t="s">
        <v>10</v>
      </c>
      <c r="C76" s="163"/>
      <c r="D76" s="163"/>
      <c r="E76" s="163" t="s">
        <v>11</v>
      </c>
      <c r="F76" s="163"/>
      <c r="G76" s="163" t="s">
        <v>12</v>
      </c>
      <c r="H76" s="163"/>
      <c r="I76" s="163"/>
      <c r="J76" s="163" t="s">
        <v>13</v>
      </c>
      <c r="K76" s="163"/>
      <c r="L76" s="163"/>
      <c r="M76" s="187" t="s">
        <v>184</v>
      </c>
      <c r="N76" s="189"/>
      <c r="O76" s="7"/>
    </row>
    <row r="77" spans="1:15" ht="59.25" customHeight="1">
      <c r="A77" s="166"/>
      <c r="B77" s="163"/>
      <c r="C77" s="163"/>
      <c r="D77" s="163"/>
      <c r="E77" s="163"/>
      <c r="F77" s="163"/>
      <c r="G77" s="163" t="s">
        <v>14</v>
      </c>
      <c r="H77" s="163" t="s">
        <v>24</v>
      </c>
      <c r="I77" s="163"/>
      <c r="J77" s="163" t="s">
        <v>226</v>
      </c>
      <c r="K77" s="163" t="s">
        <v>227</v>
      </c>
      <c r="L77" s="163" t="s">
        <v>232</v>
      </c>
      <c r="M77" s="165" t="s">
        <v>185</v>
      </c>
      <c r="N77" s="163" t="s">
        <v>186</v>
      </c>
      <c r="O77" s="7"/>
    </row>
    <row r="78" spans="1:15" ht="56.25">
      <c r="A78" s="166"/>
      <c r="B78" s="9" t="s">
        <v>26</v>
      </c>
      <c r="C78" s="9" t="s">
        <v>27</v>
      </c>
      <c r="D78" s="9" t="s">
        <v>18</v>
      </c>
      <c r="E78" s="9" t="s">
        <v>58</v>
      </c>
      <c r="F78" s="9" t="s">
        <v>18</v>
      </c>
      <c r="G78" s="166"/>
      <c r="H78" s="9" t="s">
        <v>15</v>
      </c>
      <c r="I78" s="9" t="s">
        <v>16</v>
      </c>
      <c r="J78" s="163"/>
      <c r="K78" s="163"/>
      <c r="L78" s="166"/>
      <c r="M78" s="165"/>
      <c r="N78" s="163"/>
      <c r="O78" s="7"/>
    </row>
    <row r="79" spans="1:15">
      <c r="A79" s="9">
        <v>1</v>
      </c>
      <c r="B79" s="9">
        <v>2</v>
      </c>
      <c r="C79" s="9">
        <v>3</v>
      </c>
      <c r="D79" s="9">
        <v>4</v>
      </c>
      <c r="E79" s="9">
        <v>5</v>
      </c>
      <c r="F79" s="9">
        <v>6</v>
      </c>
      <c r="G79" s="9">
        <v>7</v>
      </c>
      <c r="H79" s="9">
        <v>8</v>
      </c>
      <c r="I79" s="9">
        <v>9</v>
      </c>
      <c r="J79" s="9">
        <v>10</v>
      </c>
      <c r="K79" s="9">
        <v>11</v>
      </c>
      <c r="L79" s="9">
        <v>12</v>
      </c>
      <c r="M79" s="53">
        <v>13</v>
      </c>
      <c r="N79" s="53">
        <v>14</v>
      </c>
      <c r="O79" s="7"/>
    </row>
    <row r="80" spans="1:15" ht="126">
      <c r="A80" s="238" t="s">
        <v>108</v>
      </c>
      <c r="B80" s="239" t="s">
        <v>108</v>
      </c>
      <c r="C80" s="239" t="s">
        <v>108</v>
      </c>
      <c r="D80" s="251" t="s">
        <v>18</v>
      </c>
      <c r="E80" s="239" t="s">
        <v>108</v>
      </c>
      <c r="F80" s="251" t="s">
        <v>18</v>
      </c>
      <c r="G80" s="10" t="s">
        <v>103</v>
      </c>
      <c r="H80" s="9" t="s">
        <v>97</v>
      </c>
      <c r="I80" s="9">
        <v>744</v>
      </c>
      <c r="J80" s="9">
        <v>95</v>
      </c>
      <c r="K80" s="43">
        <v>95</v>
      </c>
      <c r="L80" s="43">
        <v>95</v>
      </c>
      <c r="M80" s="53">
        <v>10</v>
      </c>
      <c r="N80" s="76">
        <v>10</v>
      </c>
      <c r="O80" s="7"/>
    </row>
    <row r="81" spans="1:17" ht="252">
      <c r="A81" s="205"/>
      <c r="B81" s="207"/>
      <c r="C81" s="207"/>
      <c r="D81" s="209"/>
      <c r="E81" s="207"/>
      <c r="F81" s="209"/>
      <c r="G81" s="10" t="s">
        <v>104</v>
      </c>
      <c r="H81" s="9" t="s">
        <v>97</v>
      </c>
      <c r="I81" s="9">
        <v>744</v>
      </c>
      <c r="J81" s="9">
        <v>100</v>
      </c>
      <c r="K81" s="43">
        <v>100</v>
      </c>
      <c r="L81" s="43">
        <v>100</v>
      </c>
      <c r="M81" s="53">
        <v>10</v>
      </c>
      <c r="N81" s="53">
        <v>10</v>
      </c>
      <c r="O81" s="7"/>
    </row>
    <row r="82" spans="1:17" ht="18.75" customHeight="1">
      <c r="A82" s="168"/>
      <c r="B82" s="168"/>
      <c r="C82" s="168"/>
      <c r="D82" s="168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</row>
    <row r="83" spans="1:17">
      <c r="A83" s="161" t="s">
        <v>101</v>
      </c>
      <c r="B83" s="161"/>
      <c r="C83" s="161"/>
      <c r="D83" s="161"/>
      <c r="E83" s="161"/>
      <c r="F83" s="161"/>
      <c r="G83" s="161"/>
      <c r="H83" s="161"/>
      <c r="I83" s="161"/>
      <c r="J83" s="161"/>
      <c r="K83" s="7"/>
      <c r="L83" s="7"/>
      <c r="M83" s="7"/>
      <c r="N83" s="7"/>
      <c r="O83" s="7"/>
    </row>
    <row r="84" spans="1:17" ht="123.75" customHeight="1">
      <c r="A84" s="163" t="s">
        <v>87</v>
      </c>
      <c r="B84" s="163" t="s">
        <v>10</v>
      </c>
      <c r="C84" s="163"/>
      <c r="D84" s="163"/>
      <c r="E84" s="163" t="s">
        <v>11</v>
      </c>
      <c r="F84" s="163"/>
      <c r="G84" s="163" t="s">
        <v>21</v>
      </c>
      <c r="H84" s="163"/>
      <c r="I84" s="163"/>
      <c r="J84" s="163" t="s">
        <v>22</v>
      </c>
      <c r="K84" s="163"/>
      <c r="L84" s="163"/>
      <c r="M84" s="163" t="s">
        <v>23</v>
      </c>
      <c r="N84" s="163"/>
      <c r="O84" s="163"/>
      <c r="P84" s="187" t="s">
        <v>184</v>
      </c>
      <c r="Q84" s="189"/>
    </row>
    <row r="85" spans="1:17" ht="63" customHeight="1">
      <c r="A85" s="166"/>
      <c r="B85" s="163"/>
      <c r="C85" s="163"/>
      <c r="D85" s="163"/>
      <c r="E85" s="163"/>
      <c r="F85" s="163"/>
      <c r="G85" s="163" t="s">
        <v>85</v>
      </c>
      <c r="H85" s="163" t="s">
        <v>24</v>
      </c>
      <c r="I85" s="163"/>
      <c r="J85" s="163" t="s">
        <v>226</v>
      </c>
      <c r="K85" s="163" t="s">
        <v>231</v>
      </c>
      <c r="L85" s="163" t="s">
        <v>232</v>
      </c>
      <c r="M85" s="163" t="s">
        <v>230</v>
      </c>
      <c r="N85" s="163" t="s">
        <v>231</v>
      </c>
      <c r="O85" s="163" t="s">
        <v>232</v>
      </c>
      <c r="P85" s="163" t="s">
        <v>185</v>
      </c>
      <c r="Q85" s="163" t="s">
        <v>186</v>
      </c>
    </row>
    <row r="86" spans="1:17" ht="52.5" customHeight="1">
      <c r="A86" s="166"/>
      <c r="B86" s="9" t="s">
        <v>26</v>
      </c>
      <c r="C86" s="9" t="s">
        <v>27</v>
      </c>
      <c r="D86" s="9" t="s">
        <v>18</v>
      </c>
      <c r="E86" s="9" t="s">
        <v>58</v>
      </c>
      <c r="F86" s="9" t="s">
        <v>18</v>
      </c>
      <c r="G86" s="166"/>
      <c r="H86" s="9" t="s">
        <v>29</v>
      </c>
      <c r="I86" s="9" t="s">
        <v>16</v>
      </c>
      <c r="J86" s="163"/>
      <c r="K86" s="166"/>
      <c r="L86" s="166"/>
      <c r="M86" s="166"/>
      <c r="N86" s="166"/>
      <c r="O86" s="166"/>
      <c r="P86" s="163"/>
      <c r="Q86" s="163"/>
    </row>
    <row r="87" spans="1:17">
      <c r="A87" s="18">
        <v>1</v>
      </c>
      <c r="B87" s="18">
        <v>2</v>
      </c>
      <c r="C87" s="18">
        <v>3</v>
      </c>
      <c r="D87" s="9">
        <v>4</v>
      </c>
      <c r="E87" s="9">
        <v>5</v>
      </c>
      <c r="F87" s="9">
        <v>6</v>
      </c>
      <c r="G87" s="9">
        <v>7</v>
      </c>
      <c r="H87" s="9">
        <v>8</v>
      </c>
      <c r="I87" s="9">
        <v>9</v>
      </c>
      <c r="J87" s="9">
        <v>10</v>
      </c>
      <c r="K87" s="9">
        <v>11</v>
      </c>
      <c r="L87" s="9">
        <v>12</v>
      </c>
      <c r="M87" s="9">
        <v>13</v>
      </c>
      <c r="N87" s="9">
        <v>14</v>
      </c>
      <c r="O87" s="9">
        <v>15</v>
      </c>
      <c r="P87" s="71">
        <v>16</v>
      </c>
      <c r="Q87" s="71">
        <v>17</v>
      </c>
    </row>
    <row r="88" spans="1:17" ht="56.25" hidden="1">
      <c r="A88" s="89" t="s">
        <v>204</v>
      </c>
      <c r="B88" s="2" t="s">
        <v>166</v>
      </c>
      <c r="C88" s="2" t="s">
        <v>167</v>
      </c>
      <c r="D88" s="37" t="s">
        <v>18</v>
      </c>
      <c r="E88" s="9" t="s">
        <v>56</v>
      </c>
      <c r="F88" s="11" t="s">
        <v>18</v>
      </c>
      <c r="G88" s="9" t="s">
        <v>59</v>
      </c>
      <c r="H88" s="9" t="s">
        <v>32</v>
      </c>
      <c r="I88" s="3" t="s">
        <v>107</v>
      </c>
      <c r="J88" s="9"/>
      <c r="K88" s="9">
        <f>J88</f>
        <v>0</v>
      </c>
      <c r="L88" s="9">
        <f>J88</f>
        <v>0</v>
      </c>
      <c r="M88" s="16" t="s">
        <v>18</v>
      </c>
      <c r="N88" s="9" t="s">
        <v>18</v>
      </c>
      <c r="O88" s="9" t="s">
        <v>18</v>
      </c>
      <c r="P88" s="71">
        <v>10</v>
      </c>
      <c r="Q88" s="72">
        <f t="shared" ref="Q88:Q89" si="4">J88*0.1</f>
        <v>0</v>
      </c>
    </row>
    <row r="89" spans="1:17" ht="75">
      <c r="A89" s="123" t="s">
        <v>205</v>
      </c>
      <c r="B89" s="2" t="s">
        <v>55</v>
      </c>
      <c r="C89" s="2" t="s">
        <v>167</v>
      </c>
      <c r="D89" s="125" t="s">
        <v>18</v>
      </c>
      <c r="E89" s="124" t="s">
        <v>56</v>
      </c>
      <c r="F89" s="125" t="s">
        <v>18</v>
      </c>
      <c r="G89" s="124" t="s">
        <v>59</v>
      </c>
      <c r="H89" s="124" t="s">
        <v>32</v>
      </c>
      <c r="I89" s="3" t="s">
        <v>107</v>
      </c>
      <c r="J89" s="124">
        <v>1</v>
      </c>
      <c r="K89" s="124">
        <f t="shared" ref="K89:K107" si="5">J89</f>
        <v>1</v>
      </c>
      <c r="L89" s="124">
        <f t="shared" ref="L89:L107" si="6">J89</f>
        <v>1</v>
      </c>
      <c r="M89" s="15" t="s">
        <v>18</v>
      </c>
      <c r="N89" s="124" t="s">
        <v>18</v>
      </c>
      <c r="O89" s="124" t="s">
        <v>18</v>
      </c>
      <c r="P89" s="71">
        <v>10</v>
      </c>
      <c r="Q89" s="72">
        <f t="shared" si="4"/>
        <v>0</v>
      </c>
    </row>
    <row r="90" spans="1:17" ht="37.5" hidden="1">
      <c r="A90" s="90" t="s">
        <v>206</v>
      </c>
      <c r="B90" s="2" t="s">
        <v>20</v>
      </c>
      <c r="C90" s="2" t="s">
        <v>167</v>
      </c>
      <c r="D90" s="37" t="s">
        <v>18</v>
      </c>
      <c r="E90" s="9" t="s">
        <v>56</v>
      </c>
      <c r="F90" s="11" t="s">
        <v>18</v>
      </c>
      <c r="G90" s="9" t="s">
        <v>59</v>
      </c>
      <c r="H90" s="9" t="s">
        <v>32</v>
      </c>
      <c r="I90" s="3" t="s">
        <v>107</v>
      </c>
      <c r="J90" s="119"/>
      <c r="K90" s="39">
        <f t="shared" si="5"/>
        <v>0</v>
      </c>
      <c r="L90" s="39">
        <f t="shared" si="6"/>
        <v>0</v>
      </c>
      <c r="M90" s="16" t="s">
        <v>18</v>
      </c>
      <c r="N90" s="9" t="s">
        <v>18</v>
      </c>
      <c r="O90" s="9" t="s">
        <v>18</v>
      </c>
      <c r="P90" s="71">
        <v>10</v>
      </c>
      <c r="Q90" s="72">
        <f>J90*0.1</f>
        <v>0</v>
      </c>
    </row>
    <row r="91" spans="1:17" ht="93.75">
      <c r="A91" s="123" t="s">
        <v>207</v>
      </c>
      <c r="B91" s="2" t="s">
        <v>168</v>
      </c>
      <c r="C91" s="2" t="s">
        <v>167</v>
      </c>
      <c r="D91" s="120" t="s">
        <v>18</v>
      </c>
      <c r="E91" s="119" t="s">
        <v>56</v>
      </c>
      <c r="F91" s="120" t="s">
        <v>18</v>
      </c>
      <c r="G91" s="119" t="s">
        <v>59</v>
      </c>
      <c r="H91" s="119" t="s">
        <v>32</v>
      </c>
      <c r="I91" s="3" t="s">
        <v>107</v>
      </c>
      <c r="J91" s="119">
        <v>15</v>
      </c>
      <c r="K91" s="119">
        <f t="shared" si="5"/>
        <v>15</v>
      </c>
      <c r="L91" s="119">
        <f t="shared" si="6"/>
        <v>15</v>
      </c>
      <c r="M91" s="16" t="s">
        <v>170</v>
      </c>
      <c r="N91" s="16" t="s">
        <v>170</v>
      </c>
      <c r="O91" s="16" t="s">
        <v>170</v>
      </c>
      <c r="P91" s="71">
        <v>10</v>
      </c>
      <c r="Q91" s="72">
        <f t="shared" ref="Q91:Q109" si="7">J91*0.1</f>
        <v>2</v>
      </c>
    </row>
    <row r="92" spans="1:17" ht="75">
      <c r="A92" s="90" t="s">
        <v>208</v>
      </c>
      <c r="B92" s="2" t="s">
        <v>57</v>
      </c>
      <c r="C92" s="2" t="s">
        <v>167</v>
      </c>
      <c r="D92" s="37" t="s">
        <v>18</v>
      </c>
      <c r="E92" s="9" t="s">
        <v>56</v>
      </c>
      <c r="F92" s="118" t="s">
        <v>462</v>
      </c>
      <c r="G92" s="9" t="s">
        <v>59</v>
      </c>
      <c r="H92" s="9" t="s">
        <v>32</v>
      </c>
      <c r="I92" s="3" t="s">
        <v>107</v>
      </c>
      <c r="J92" s="9">
        <f>J43-J91-J89</f>
        <v>34</v>
      </c>
      <c r="K92" s="39">
        <f t="shared" si="5"/>
        <v>34</v>
      </c>
      <c r="L92" s="39">
        <f t="shared" si="6"/>
        <v>34</v>
      </c>
      <c r="M92" s="16" t="s">
        <v>169</v>
      </c>
      <c r="N92" s="16" t="s">
        <v>169</v>
      </c>
      <c r="O92" s="16" t="s">
        <v>169</v>
      </c>
      <c r="P92" s="71">
        <v>10</v>
      </c>
      <c r="Q92" s="72">
        <f t="shared" si="7"/>
        <v>3</v>
      </c>
    </row>
    <row r="93" spans="1:17" ht="93.75" hidden="1">
      <c r="A93" s="89" t="s">
        <v>209</v>
      </c>
      <c r="B93" s="2" t="s">
        <v>166</v>
      </c>
      <c r="C93" s="2" t="s">
        <v>167</v>
      </c>
      <c r="D93" s="37" t="s">
        <v>18</v>
      </c>
      <c r="E93" s="9" t="s">
        <v>88</v>
      </c>
      <c r="F93" s="11" t="s">
        <v>18</v>
      </c>
      <c r="G93" s="9" t="s">
        <v>59</v>
      </c>
      <c r="H93" s="9" t="s">
        <v>32</v>
      </c>
      <c r="I93" s="3" t="s">
        <v>107</v>
      </c>
      <c r="J93" s="9"/>
      <c r="K93" s="39">
        <f t="shared" si="5"/>
        <v>0</v>
      </c>
      <c r="L93" s="39">
        <f t="shared" si="6"/>
        <v>0</v>
      </c>
      <c r="M93" s="16" t="s">
        <v>18</v>
      </c>
      <c r="N93" s="9" t="s">
        <v>18</v>
      </c>
      <c r="O93" s="9" t="s">
        <v>18</v>
      </c>
      <c r="P93" s="71">
        <v>10</v>
      </c>
      <c r="Q93" s="72">
        <f t="shared" si="7"/>
        <v>0</v>
      </c>
    </row>
    <row r="94" spans="1:17" ht="93.75" hidden="1">
      <c r="A94" s="89" t="s">
        <v>210</v>
      </c>
      <c r="B94" s="2" t="s">
        <v>55</v>
      </c>
      <c r="C94" s="2" t="s">
        <v>167</v>
      </c>
      <c r="D94" s="37" t="s">
        <v>18</v>
      </c>
      <c r="E94" s="9" t="s">
        <v>88</v>
      </c>
      <c r="F94" s="11" t="s">
        <v>18</v>
      </c>
      <c r="G94" s="9" t="s">
        <v>59</v>
      </c>
      <c r="H94" s="9" t="s">
        <v>32</v>
      </c>
      <c r="I94" s="3" t="s">
        <v>107</v>
      </c>
      <c r="J94" s="9"/>
      <c r="K94" s="39">
        <f t="shared" si="5"/>
        <v>0</v>
      </c>
      <c r="L94" s="39">
        <f t="shared" si="6"/>
        <v>0</v>
      </c>
      <c r="M94" s="15" t="s">
        <v>18</v>
      </c>
      <c r="N94" s="9" t="s">
        <v>18</v>
      </c>
      <c r="O94" s="9" t="s">
        <v>18</v>
      </c>
      <c r="P94" s="71">
        <v>10</v>
      </c>
      <c r="Q94" s="72">
        <f t="shared" si="7"/>
        <v>0</v>
      </c>
    </row>
    <row r="95" spans="1:17" ht="93.75" hidden="1">
      <c r="A95" s="89" t="s">
        <v>211</v>
      </c>
      <c r="B95" s="2" t="s">
        <v>20</v>
      </c>
      <c r="C95" s="2" t="s">
        <v>167</v>
      </c>
      <c r="D95" s="37" t="s">
        <v>18</v>
      </c>
      <c r="E95" s="9" t="s">
        <v>88</v>
      </c>
      <c r="F95" s="11" t="s">
        <v>18</v>
      </c>
      <c r="G95" s="9" t="s">
        <v>59</v>
      </c>
      <c r="H95" s="9" t="s">
        <v>32</v>
      </c>
      <c r="I95" s="3" t="s">
        <v>107</v>
      </c>
      <c r="J95" s="9"/>
      <c r="K95" s="39">
        <f t="shared" si="5"/>
        <v>0</v>
      </c>
      <c r="L95" s="39">
        <f t="shared" si="6"/>
        <v>0</v>
      </c>
      <c r="M95" s="16" t="s">
        <v>18</v>
      </c>
      <c r="N95" s="9" t="s">
        <v>18</v>
      </c>
      <c r="O95" s="9" t="s">
        <v>18</v>
      </c>
      <c r="P95" s="71">
        <v>10</v>
      </c>
      <c r="Q95" s="72">
        <f t="shared" si="7"/>
        <v>0</v>
      </c>
    </row>
    <row r="96" spans="1:17" ht="93.75" hidden="1">
      <c r="A96" s="89" t="s">
        <v>212</v>
      </c>
      <c r="B96" s="2" t="s">
        <v>168</v>
      </c>
      <c r="C96" s="2" t="s">
        <v>167</v>
      </c>
      <c r="D96" s="37" t="s">
        <v>18</v>
      </c>
      <c r="E96" s="9" t="s">
        <v>88</v>
      </c>
      <c r="F96" s="11" t="s">
        <v>18</v>
      </c>
      <c r="G96" s="9" t="s">
        <v>59</v>
      </c>
      <c r="H96" s="9" t="s">
        <v>32</v>
      </c>
      <c r="I96" s="3" t="s">
        <v>107</v>
      </c>
      <c r="J96" s="9"/>
      <c r="K96" s="39">
        <f t="shared" si="5"/>
        <v>0</v>
      </c>
      <c r="L96" s="39">
        <f t="shared" si="6"/>
        <v>0</v>
      </c>
      <c r="M96" s="16" t="s">
        <v>171</v>
      </c>
      <c r="N96" s="16" t="s">
        <v>171</v>
      </c>
      <c r="O96" s="16" t="s">
        <v>171</v>
      </c>
      <c r="P96" s="71">
        <v>10</v>
      </c>
      <c r="Q96" s="72">
        <f t="shared" si="7"/>
        <v>0</v>
      </c>
    </row>
    <row r="97" spans="1:17" ht="93.75" hidden="1">
      <c r="A97" s="89" t="s">
        <v>213</v>
      </c>
      <c r="B97" s="2" t="s">
        <v>57</v>
      </c>
      <c r="C97" s="2" t="s">
        <v>167</v>
      </c>
      <c r="D97" s="37" t="s">
        <v>18</v>
      </c>
      <c r="E97" s="9" t="s">
        <v>88</v>
      </c>
      <c r="F97" s="11" t="s">
        <v>18</v>
      </c>
      <c r="G97" s="9" t="s">
        <v>59</v>
      </c>
      <c r="H97" s="9" t="s">
        <v>32</v>
      </c>
      <c r="I97" s="3" t="s">
        <v>107</v>
      </c>
      <c r="J97" s="9"/>
      <c r="K97" s="39">
        <f t="shared" si="5"/>
        <v>0</v>
      </c>
      <c r="L97" s="39">
        <f t="shared" si="6"/>
        <v>0</v>
      </c>
      <c r="M97" s="16" t="s">
        <v>172</v>
      </c>
      <c r="N97" s="16" t="s">
        <v>172</v>
      </c>
      <c r="O97" s="16" t="s">
        <v>172</v>
      </c>
      <c r="P97" s="71">
        <v>10</v>
      </c>
      <c r="Q97" s="72">
        <f t="shared" si="7"/>
        <v>0</v>
      </c>
    </row>
    <row r="98" spans="1:17" ht="56.25" hidden="1">
      <c r="A98" s="90" t="s">
        <v>214</v>
      </c>
      <c r="B98" s="2" t="s">
        <v>166</v>
      </c>
      <c r="C98" s="2" t="s">
        <v>173</v>
      </c>
      <c r="D98" s="41" t="s">
        <v>18</v>
      </c>
      <c r="E98" s="40" t="s">
        <v>56</v>
      </c>
      <c r="F98" s="41" t="s">
        <v>18</v>
      </c>
      <c r="G98" s="40" t="s">
        <v>59</v>
      </c>
      <c r="H98" s="40" t="s">
        <v>32</v>
      </c>
      <c r="I98" s="3" t="s">
        <v>107</v>
      </c>
      <c r="J98" s="40"/>
      <c r="K98" s="42">
        <f t="shared" si="5"/>
        <v>0</v>
      </c>
      <c r="L98" s="42">
        <f t="shared" si="6"/>
        <v>0</v>
      </c>
      <c r="M98" s="15" t="s">
        <v>18</v>
      </c>
      <c r="N98" s="40" t="s">
        <v>18</v>
      </c>
      <c r="O98" s="40" t="s">
        <v>18</v>
      </c>
      <c r="P98" s="71">
        <v>10</v>
      </c>
      <c r="Q98" s="72">
        <f t="shared" si="7"/>
        <v>0</v>
      </c>
    </row>
    <row r="99" spans="1:17" ht="75" hidden="1">
      <c r="A99" s="90" t="s">
        <v>215</v>
      </c>
      <c r="B99" s="2" t="s">
        <v>55</v>
      </c>
      <c r="C99" s="2" t="s">
        <v>173</v>
      </c>
      <c r="D99" s="41" t="s">
        <v>18</v>
      </c>
      <c r="E99" s="40" t="s">
        <v>56</v>
      </c>
      <c r="F99" s="41" t="s">
        <v>18</v>
      </c>
      <c r="G99" s="40" t="s">
        <v>59</v>
      </c>
      <c r="H99" s="40" t="s">
        <v>32</v>
      </c>
      <c r="I99" s="3" t="s">
        <v>107</v>
      </c>
      <c r="J99" s="119"/>
      <c r="K99" s="42">
        <f t="shared" si="5"/>
        <v>0</v>
      </c>
      <c r="L99" s="42">
        <f t="shared" si="6"/>
        <v>0</v>
      </c>
      <c r="M99" s="15" t="s">
        <v>18</v>
      </c>
      <c r="N99" s="40" t="s">
        <v>18</v>
      </c>
      <c r="O99" s="40" t="s">
        <v>18</v>
      </c>
      <c r="P99" s="71">
        <v>10</v>
      </c>
      <c r="Q99" s="72">
        <f t="shared" si="7"/>
        <v>0</v>
      </c>
    </row>
    <row r="100" spans="1:17" ht="37.5" hidden="1">
      <c r="A100" s="90" t="s">
        <v>216</v>
      </c>
      <c r="B100" s="2" t="s">
        <v>20</v>
      </c>
      <c r="C100" s="2" t="s">
        <v>173</v>
      </c>
      <c r="D100" s="41" t="s">
        <v>18</v>
      </c>
      <c r="E100" s="40" t="s">
        <v>56</v>
      </c>
      <c r="F100" s="41" t="s">
        <v>18</v>
      </c>
      <c r="G100" s="40" t="s">
        <v>59</v>
      </c>
      <c r="H100" s="40" t="s">
        <v>32</v>
      </c>
      <c r="I100" s="3" t="s">
        <v>107</v>
      </c>
      <c r="J100" s="119"/>
      <c r="K100" s="42">
        <f t="shared" si="5"/>
        <v>0</v>
      </c>
      <c r="L100" s="42">
        <f t="shared" si="6"/>
        <v>0</v>
      </c>
      <c r="M100" s="15" t="s">
        <v>18</v>
      </c>
      <c r="N100" s="40" t="s">
        <v>18</v>
      </c>
      <c r="O100" s="40" t="s">
        <v>18</v>
      </c>
      <c r="P100" s="71">
        <v>10</v>
      </c>
      <c r="Q100" s="72">
        <f t="shared" si="7"/>
        <v>0</v>
      </c>
    </row>
    <row r="101" spans="1:17" ht="93.75">
      <c r="A101" s="123" t="s">
        <v>217</v>
      </c>
      <c r="B101" s="2" t="s">
        <v>168</v>
      </c>
      <c r="C101" s="2" t="s">
        <v>173</v>
      </c>
      <c r="D101" s="120" t="s">
        <v>18</v>
      </c>
      <c r="E101" s="119" t="s">
        <v>56</v>
      </c>
      <c r="F101" s="120" t="s">
        <v>18</v>
      </c>
      <c r="G101" s="119" t="s">
        <v>59</v>
      </c>
      <c r="H101" s="119" t="s">
        <v>32</v>
      </c>
      <c r="I101" s="3" t="s">
        <v>107</v>
      </c>
      <c r="J101" s="119">
        <v>53</v>
      </c>
      <c r="K101" s="119">
        <f t="shared" si="5"/>
        <v>53</v>
      </c>
      <c r="L101" s="119">
        <f t="shared" si="6"/>
        <v>53</v>
      </c>
      <c r="M101" s="16" t="s">
        <v>170</v>
      </c>
      <c r="N101" s="16" t="s">
        <v>170</v>
      </c>
      <c r="O101" s="16" t="s">
        <v>170</v>
      </c>
      <c r="P101" s="71">
        <v>10</v>
      </c>
      <c r="Q101" s="72">
        <f t="shared" si="7"/>
        <v>5</v>
      </c>
    </row>
    <row r="102" spans="1:17" ht="75">
      <c r="A102" s="90" t="s">
        <v>218</v>
      </c>
      <c r="B102" s="2" t="s">
        <v>57</v>
      </c>
      <c r="C102" s="2" t="s">
        <v>173</v>
      </c>
      <c r="D102" s="41" t="s">
        <v>18</v>
      </c>
      <c r="E102" s="40" t="s">
        <v>56</v>
      </c>
      <c r="F102" s="41" t="s">
        <v>18</v>
      </c>
      <c r="G102" s="40" t="s">
        <v>59</v>
      </c>
      <c r="H102" s="40" t="s">
        <v>32</v>
      </c>
      <c r="I102" s="3" t="s">
        <v>107</v>
      </c>
      <c r="J102" s="40">
        <f>J47+J48-J101</f>
        <v>252</v>
      </c>
      <c r="K102" s="42">
        <f t="shared" si="5"/>
        <v>252</v>
      </c>
      <c r="L102" s="42">
        <f t="shared" si="6"/>
        <v>252</v>
      </c>
      <c r="M102" s="16" t="s">
        <v>169</v>
      </c>
      <c r="N102" s="16" t="s">
        <v>169</v>
      </c>
      <c r="O102" s="16" t="s">
        <v>169</v>
      </c>
      <c r="P102" s="71">
        <v>10</v>
      </c>
      <c r="Q102" s="72">
        <f t="shared" si="7"/>
        <v>25</v>
      </c>
    </row>
    <row r="103" spans="1:17" ht="93.75" hidden="1">
      <c r="A103" s="82" t="s">
        <v>219</v>
      </c>
      <c r="B103" s="2" t="s">
        <v>166</v>
      </c>
      <c r="C103" s="2" t="s">
        <v>173</v>
      </c>
      <c r="D103" s="41" t="s">
        <v>18</v>
      </c>
      <c r="E103" s="40" t="s">
        <v>88</v>
      </c>
      <c r="F103" s="41" t="s">
        <v>18</v>
      </c>
      <c r="G103" s="40" t="s">
        <v>59</v>
      </c>
      <c r="H103" s="40" t="s">
        <v>32</v>
      </c>
      <c r="I103" s="3" t="s">
        <v>107</v>
      </c>
      <c r="J103" s="40"/>
      <c r="K103" s="42">
        <f t="shared" si="5"/>
        <v>0</v>
      </c>
      <c r="L103" s="42">
        <f t="shared" si="6"/>
        <v>0</v>
      </c>
      <c r="M103" s="15" t="s">
        <v>18</v>
      </c>
      <c r="N103" s="40" t="s">
        <v>18</v>
      </c>
      <c r="O103" s="40" t="s">
        <v>18</v>
      </c>
      <c r="P103" s="71">
        <v>10</v>
      </c>
      <c r="Q103" s="72">
        <f t="shared" si="7"/>
        <v>0</v>
      </c>
    </row>
    <row r="104" spans="1:17" ht="93.75" hidden="1">
      <c r="A104" s="82" t="s">
        <v>220</v>
      </c>
      <c r="B104" s="2" t="s">
        <v>55</v>
      </c>
      <c r="C104" s="2" t="s">
        <v>173</v>
      </c>
      <c r="D104" s="41" t="s">
        <v>18</v>
      </c>
      <c r="E104" s="40" t="s">
        <v>88</v>
      </c>
      <c r="F104" s="41" t="s">
        <v>18</v>
      </c>
      <c r="G104" s="40" t="s">
        <v>59</v>
      </c>
      <c r="H104" s="40" t="s">
        <v>32</v>
      </c>
      <c r="I104" s="3" t="s">
        <v>107</v>
      </c>
      <c r="J104" s="40"/>
      <c r="K104" s="42">
        <f t="shared" si="5"/>
        <v>0</v>
      </c>
      <c r="L104" s="42">
        <f t="shared" si="6"/>
        <v>0</v>
      </c>
      <c r="M104" s="15" t="s">
        <v>18</v>
      </c>
      <c r="N104" s="40" t="s">
        <v>18</v>
      </c>
      <c r="O104" s="40" t="s">
        <v>18</v>
      </c>
      <c r="P104" s="71">
        <v>10</v>
      </c>
      <c r="Q104" s="72">
        <f t="shared" si="7"/>
        <v>0</v>
      </c>
    </row>
    <row r="105" spans="1:17" ht="93.75" hidden="1">
      <c r="A105" s="82" t="s">
        <v>221</v>
      </c>
      <c r="B105" s="2" t="s">
        <v>20</v>
      </c>
      <c r="C105" s="2" t="s">
        <v>173</v>
      </c>
      <c r="D105" s="41" t="s">
        <v>18</v>
      </c>
      <c r="E105" s="40" t="s">
        <v>88</v>
      </c>
      <c r="F105" s="41" t="s">
        <v>18</v>
      </c>
      <c r="G105" s="40" t="s">
        <v>59</v>
      </c>
      <c r="H105" s="40" t="s">
        <v>32</v>
      </c>
      <c r="I105" s="3" t="s">
        <v>107</v>
      </c>
      <c r="J105" s="40"/>
      <c r="K105" s="42">
        <f t="shared" si="5"/>
        <v>0</v>
      </c>
      <c r="L105" s="42">
        <f t="shared" si="6"/>
        <v>0</v>
      </c>
      <c r="M105" s="15" t="s">
        <v>18</v>
      </c>
      <c r="N105" s="40" t="s">
        <v>18</v>
      </c>
      <c r="O105" s="40" t="s">
        <v>18</v>
      </c>
      <c r="P105" s="71">
        <v>10</v>
      </c>
      <c r="Q105" s="72">
        <f t="shared" si="7"/>
        <v>0</v>
      </c>
    </row>
    <row r="106" spans="1:17" ht="93.75" hidden="1">
      <c r="A106" s="82" t="s">
        <v>222</v>
      </c>
      <c r="B106" s="2" t="s">
        <v>168</v>
      </c>
      <c r="C106" s="2" t="s">
        <v>173</v>
      </c>
      <c r="D106" s="41" t="s">
        <v>18</v>
      </c>
      <c r="E106" s="40" t="s">
        <v>88</v>
      </c>
      <c r="F106" s="41" t="s">
        <v>18</v>
      </c>
      <c r="G106" s="40" t="s">
        <v>59</v>
      </c>
      <c r="H106" s="40" t="s">
        <v>32</v>
      </c>
      <c r="I106" s="3" t="s">
        <v>107</v>
      </c>
      <c r="J106" s="40"/>
      <c r="K106" s="42">
        <f t="shared" si="5"/>
        <v>0</v>
      </c>
      <c r="L106" s="42">
        <f t="shared" si="6"/>
        <v>0</v>
      </c>
      <c r="M106" s="16" t="s">
        <v>171</v>
      </c>
      <c r="N106" s="16" t="s">
        <v>171</v>
      </c>
      <c r="O106" s="16" t="s">
        <v>171</v>
      </c>
      <c r="P106" s="71">
        <v>10</v>
      </c>
      <c r="Q106" s="72">
        <f t="shared" si="7"/>
        <v>0</v>
      </c>
    </row>
    <row r="107" spans="1:17" ht="93.75" hidden="1">
      <c r="A107" s="81" t="s">
        <v>223</v>
      </c>
      <c r="B107" s="2" t="s">
        <v>57</v>
      </c>
      <c r="C107" s="2" t="s">
        <v>173</v>
      </c>
      <c r="D107" s="41" t="s">
        <v>18</v>
      </c>
      <c r="E107" s="40" t="s">
        <v>88</v>
      </c>
      <c r="F107" s="41" t="s">
        <v>18</v>
      </c>
      <c r="G107" s="40" t="s">
        <v>59</v>
      </c>
      <c r="H107" s="40" t="s">
        <v>32</v>
      </c>
      <c r="I107" s="3" t="s">
        <v>107</v>
      </c>
      <c r="J107" s="40"/>
      <c r="K107" s="42">
        <f t="shared" si="5"/>
        <v>0</v>
      </c>
      <c r="L107" s="42">
        <f t="shared" si="6"/>
        <v>0</v>
      </c>
      <c r="M107" s="16" t="s">
        <v>172</v>
      </c>
      <c r="N107" s="16" t="s">
        <v>172</v>
      </c>
      <c r="O107" s="16" t="s">
        <v>172</v>
      </c>
      <c r="P107" s="71">
        <v>10</v>
      </c>
      <c r="Q107" s="72">
        <f t="shared" si="7"/>
        <v>0</v>
      </c>
    </row>
    <row r="108" spans="1:17" hidden="1">
      <c r="A108" s="19"/>
      <c r="B108" s="2"/>
      <c r="C108" s="2"/>
      <c r="D108" s="37"/>
      <c r="E108" s="36"/>
      <c r="F108" s="37"/>
      <c r="G108" s="36"/>
      <c r="H108" s="36"/>
      <c r="I108" s="3"/>
      <c r="J108" s="36"/>
      <c r="K108" s="87"/>
      <c r="L108" s="87"/>
      <c r="M108" s="36"/>
      <c r="N108" s="36"/>
      <c r="O108" s="36"/>
      <c r="P108" s="71">
        <v>10</v>
      </c>
      <c r="Q108" s="72">
        <f t="shared" si="7"/>
        <v>0</v>
      </c>
    </row>
    <row r="109" spans="1:17" ht="21.75" customHeight="1">
      <c r="A109" s="12" t="s">
        <v>94</v>
      </c>
      <c r="B109" s="2"/>
      <c r="C109" s="2"/>
      <c r="D109" s="11"/>
      <c r="E109" s="9"/>
      <c r="F109" s="11"/>
      <c r="G109" s="9"/>
      <c r="H109" s="9"/>
      <c r="I109" s="13"/>
      <c r="J109" s="15">
        <f>SUM(J88:J108)</f>
        <v>355</v>
      </c>
      <c r="K109" s="15">
        <f>SUM(K88:K108)</f>
        <v>355</v>
      </c>
      <c r="L109" s="15">
        <f>SUM(L88:L108)</f>
        <v>355</v>
      </c>
      <c r="M109" s="9"/>
      <c r="N109" s="9"/>
      <c r="O109" s="9"/>
      <c r="P109" s="71">
        <v>10</v>
      </c>
      <c r="Q109" s="72">
        <f t="shared" si="7"/>
        <v>36</v>
      </c>
    </row>
    <row r="110" spans="1:17">
      <c r="A110" s="7" t="s">
        <v>33</v>
      </c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</row>
    <row r="111" spans="1:17">
      <c r="A111" s="163" t="s">
        <v>34</v>
      </c>
      <c r="B111" s="163"/>
      <c r="C111" s="163"/>
      <c r="D111" s="163"/>
      <c r="E111" s="163"/>
      <c r="F111" s="164"/>
      <c r="G111" s="164"/>
      <c r="H111" s="164"/>
      <c r="I111" s="164"/>
      <c r="J111" s="164"/>
      <c r="K111" s="164"/>
      <c r="L111" s="7"/>
      <c r="M111" s="7"/>
      <c r="N111" s="7"/>
      <c r="O111" s="7"/>
    </row>
    <row r="112" spans="1:17">
      <c r="A112" s="9" t="s">
        <v>35</v>
      </c>
      <c r="B112" s="9" t="s">
        <v>36</v>
      </c>
      <c r="C112" s="9" t="s">
        <v>37</v>
      </c>
      <c r="D112" s="9" t="s">
        <v>38</v>
      </c>
      <c r="E112" s="163" t="s">
        <v>15</v>
      </c>
      <c r="F112" s="164"/>
      <c r="G112" s="164"/>
      <c r="H112" s="164"/>
      <c r="I112" s="164"/>
      <c r="J112" s="164"/>
      <c r="K112" s="164"/>
      <c r="L112" s="7"/>
      <c r="M112" s="7"/>
      <c r="N112" s="7"/>
      <c r="O112" s="7"/>
    </row>
    <row r="113" spans="1:23">
      <c r="A113" s="9">
        <v>1</v>
      </c>
      <c r="B113" s="9">
        <v>2</v>
      </c>
      <c r="C113" s="9">
        <v>3</v>
      </c>
      <c r="D113" s="9">
        <v>4</v>
      </c>
      <c r="E113" s="163">
        <v>5</v>
      </c>
      <c r="F113" s="164"/>
      <c r="G113" s="164"/>
      <c r="H113" s="164"/>
      <c r="I113" s="164"/>
      <c r="J113" s="164"/>
      <c r="K113" s="164"/>
      <c r="L113" s="7"/>
      <c r="M113" s="7"/>
      <c r="N113" s="7"/>
      <c r="O113" s="7"/>
    </row>
    <row r="114" spans="1:23" ht="75.75" customHeight="1">
      <c r="A114" s="9" t="s">
        <v>60</v>
      </c>
      <c r="B114" s="9" t="s">
        <v>61</v>
      </c>
      <c r="C114" s="17">
        <v>42443</v>
      </c>
      <c r="D114" s="9">
        <v>529</v>
      </c>
      <c r="E114" s="163" t="s">
        <v>162</v>
      </c>
      <c r="F114" s="165"/>
      <c r="G114" s="165"/>
      <c r="H114" s="165"/>
      <c r="I114" s="165"/>
      <c r="J114" s="165"/>
      <c r="K114" s="165"/>
      <c r="L114" s="7"/>
      <c r="M114" s="7"/>
      <c r="N114" s="7"/>
      <c r="O114" s="7"/>
    </row>
    <row r="115" spans="1:23" ht="75.75" customHeight="1">
      <c r="A115" s="21" t="s">
        <v>60</v>
      </c>
      <c r="B115" s="21" t="s">
        <v>61</v>
      </c>
      <c r="C115" s="17">
        <v>42450</v>
      </c>
      <c r="D115" s="21">
        <v>601</v>
      </c>
      <c r="E115" s="201" t="s">
        <v>163</v>
      </c>
      <c r="F115" s="202"/>
      <c r="G115" s="202"/>
      <c r="H115" s="202"/>
      <c r="I115" s="202"/>
      <c r="J115" s="202"/>
      <c r="K115" s="203"/>
      <c r="L115" s="22"/>
      <c r="M115" s="22"/>
      <c r="N115" s="22"/>
      <c r="O115" s="22"/>
    </row>
    <row r="116" spans="1:23">
      <c r="A116" s="161" t="s">
        <v>39</v>
      </c>
      <c r="B116" s="161"/>
      <c r="C116" s="161"/>
      <c r="D116" s="161"/>
      <c r="E116" s="161"/>
      <c r="F116" s="161"/>
      <c r="G116" s="7"/>
      <c r="H116" s="7"/>
      <c r="I116" s="7"/>
      <c r="J116" s="7"/>
      <c r="K116" s="7"/>
      <c r="L116" s="7"/>
      <c r="M116" s="7"/>
      <c r="N116" s="7"/>
      <c r="O116" s="7"/>
    </row>
    <row r="117" spans="1:23">
      <c r="A117" s="198" t="s">
        <v>40</v>
      </c>
      <c r="B117" s="198"/>
      <c r="C117" s="198"/>
      <c r="D117" s="198"/>
      <c r="E117" s="198"/>
      <c r="F117" s="198"/>
      <c r="G117" s="198"/>
      <c r="H117" s="198"/>
      <c r="I117" s="198"/>
      <c r="J117" s="198"/>
      <c r="K117" s="198"/>
      <c r="L117" s="14"/>
      <c r="M117" s="14"/>
      <c r="N117" s="14"/>
      <c r="O117" s="14"/>
    </row>
    <row r="118" spans="1:23" ht="39" customHeight="1">
      <c r="A118" s="199" t="s">
        <v>41</v>
      </c>
      <c r="B118" s="199"/>
      <c r="C118" s="199"/>
      <c r="D118" s="199"/>
      <c r="E118" s="199"/>
      <c r="F118" s="199"/>
      <c r="G118" s="199"/>
      <c r="H118" s="199"/>
      <c r="I118" s="199"/>
      <c r="J118" s="199"/>
      <c r="K118" s="199"/>
      <c r="L118" s="14"/>
      <c r="M118" s="14"/>
      <c r="N118" s="14"/>
      <c r="O118" s="14"/>
    </row>
    <row r="119" spans="1:23" ht="17.25" customHeight="1">
      <c r="A119" s="243" t="s">
        <v>461</v>
      </c>
      <c r="B119" s="243"/>
      <c r="C119" s="243"/>
      <c r="D119" s="243"/>
      <c r="E119" s="243"/>
      <c r="F119" s="243"/>
      <c r="G119" s="243"/>
      <c r="H119" s="243"/>
      <c r="I119" s="243"/>
      <c r="J119" s="243"/>
      <c r="K119" s="243"/>
      <c r="L119" s="14"/>
      <c r="M119" s="14"/>
      <c r="N119" s="14"/>
      <c r="O119" s="14"/>
    </row>
    <row r="120" spans="1:23">
      <c r="A120" s="161" t="s">
        <v>43</v>
      </c>
      <c r="B120" s="161"/>
      <c r="C120" s="161"/>
      <c r="D120" s="161"/>
      <c r="E120" s="161"/>
      <c r="F120" s="161"/>
      <c r="G120" s="161"/>
      <c r="H120" s="161"/>
      <c r="I120" s="161"/>
      <c r="J120" s="7"/>
      <c r="K120" s="7"/>
      <c r="L120" s="7"/>
      <c r="M120" s="7"/>
      <c r="N120" s="7"/>
      <c r="O120" s="7"/>
    </row>
    <row r="121" spans="1:23" ht="18.75" customHeight="1">
      <c r="A121" s="236" t="s">
        <v>44</v>
      </c>
      <c r="B121" s="236"/>
      <c r="C121" s="236"/>
      <c r="D121" s="236"/>
      <c r="E121" s="236" t="s">
        <v>45</v>
      </c>
      <c r="F121" s="236"/>
      <c r="G121" s="236"/>
      <c r="H121" s="236" t="s">
        <v>46</v>
      </c>
      <c r="I121" s="236"/>
      <c r="J121" s="236"/>
      <c r="K121" s="236"/>
      <c r="L121" s="236"/>
      <c r="M121" s="95"/>
      <c r="N121" s="95"/>
      <c r="O121" s="95"/>
      <c r="P121" s="95"/>
    </row>
    <row r="122" spans="1:23">
      <c r="A122" s="237">
        <v>1</v>
      </c>
      <c r="B122" s="237"/>
      <c r="C122" s="237"/>
      <c r="D122" s="237"/>
      <c r="E122" s="240">
        <v>2</v>
      </c>
      <c r="F122" s="241"/>
      <c r="G122" s="242"/>
      <c r="H122" s="236">
        <v>3</v>
      </c>
      <c r="I122" s="236"/>
      <c r="J122" s="236"/>
      <c r="K122" s="236"/>
      <c r="L122" s="236"/>
    </row>
    <row r="123" spans="1:23" ht="57" customHeight="1">
      <c r="A123" s="252" t="s">
        <v>457</v>
      </c>
      <c r="B123" s="253"/>
      <c r="C123" s="253"/>
      <c r="D123" s="254"/>
      <c r="E123" s="240" t="s">
        <v>47</v>
      </c>
      <c r="F123" s="241"/>
      <c r="G123" s="242"/>
      <c r="H123" s="240" t="s">
        <v>48</v>
      </c>
      <c r="I123" s="241"/>
      <c r="J123" s="241"/>
      <c r="K123" s="241"/>
      <c r="L123" s="242"/>
    </row>
    <row r="124" spans="1:23" ht="57.75" customHeight="1">
      <c r="A124" s="252" t="s">
        <v>458</v>
      </c>
      <c r="B124" s="253"/>
      <c r="C124" s="253"/>
      <c r="D124" s="254"/>
      <c r="E124" s="240" t="s">
        <v>49</v>
      </c>
      <c r="F124" s="241"/>
      <c r="G124" s="242"/>
      <c r="H124" s="240" t="s">
        <v>50</v>
      </c>
      <c r="I124" s="241"/>
      <c r="J124" s="241"/>
      <c r="K124" s="241"/>
      <c r="L124" s="242"/>
    </row>
    <row r="125" spans="1:23" ht="60" customHeight="1">
      <c r="A125" s="252" t="s">
        <v>459</v>
      </c>
      <c r="B125" s="253"/>
      <c r="C125" s="253"/>
      <c r="D125" s="254"/>
      <c r="E125" s="240" t="s">
        <v>52</v>
      </c>
      <c r="F125" s="241"/>
      <c r="G125" s="242"/>
      <c r="H125" s="240" t="s">
        <v>48</v>
      </c>
      <c r="I125" s="241"/>
      <c r="J125" s="241"/>
      <c r="K125" s="241"/>
      <c r="L125" s="242"/>
    </row>
    <row r="126" spans="1:23" ht="53.25" customHeight="1">
      <c r="A126" s="252" t="s">
        <v>460</v>
      </c>
      <c r="B126" s="253"/>
      <c r="C126" s="253"/>
      <c r="D126" s="254"/>
      <c r="E126" s="240" t="s">
        <v>51</v>
      </c>
      <c r="F126" s="241"/>
      <c r="G126" s="242"/>
      <c r="H126" s="255" t="s">
        <v>188</v>
      </c>
      <c r="I126" s="256"/>
      <c r="J126" s="256"/>
      <c r="K126" s="256"/>
      <c r="L126" s="257"/>
    </row>
    <row r="127" spans="1:23">
      <c r="A127" s="8"/>
      <c r="B127" s="8"/>
      <c r="C127" s="8"/>
      <c r="D127" s="8"/>
      <c r="E127" s="8"/>
      <c r="F127" s="8"/>
      <c r="G127" s="8"/>
      <c r="H127" s="8"/>
      <c r="I127" s="8"/>
      <c r="J127" s="7"/>
      <c r="K127" s="7"/>
      <c r="L127" s="7"/>
      <c r="M127" s="7"/>
      <c r="N127" s="7"/>
      <c r="O127" s="7"/>
    </row>
    <row r="128" spans="1:23" s="101" customFormat="1">
      <c r="A128" s="193" t="s">
        <v>246</v>
      </c>
      <c r="B128" s="194"/>
      <c r="C128" s="194"/>
      <c r="D128" s="194"/>
      <c r="E128" s="194"/>
      <c r="F128" s="194"/>
      <c r="G128" s="194"/>
      <c r="H128" s="194"/>
      <c r="I128" s="194"/>
      <c r="J128" s="194"/>
      <c r="K128" s="194"/>
      <c r="L128" s="194"/>
      <c r="M128" s="194"/>
      <c r="N128" s="194"/>
      <c r="O128" s="194"/>
      <c r="P128" s="98"/>
      <c r="Q128" s="99"/>
      <c r="R128" s="100"/>
      <c r="S128" s="100"/>
      <c r="T128" s="100"/>
      <c r="U128" s="100"/>
      <c r="V128" s="100"/>
      <c r="W128" s="100"/>
    </row>
    <row r="129" spans="1:31" s="101" customFormat="1">
      <c r="A129" s="102"/>
      <c r="B129" s="103"/>
      <c r="C129" s="103"/>
      <c r="D129" s="103"/>
      <c r="E129" s="103"/>
      <c r="F129" s="103"/>
      <c r="G129" s="103"/>
      <c r="H129" s="103"/>
      <c r="I129" s="103"/>
      <c r="J129" s="103"/>
      <c r="K129" s="103"/>
      <c r="L129" s="103"/>
      <c r="M129" s="103"/>
      <c r="N129" s="103"/>
      <c r="O129" s="103"/>
      <c r="P129" s="98"/>
      <c r="Q129" s="99"/>
      <c r="R129" s="100"/>
      <c r="S129" s="100"/>
      <c r="T129" s="100"/>
      <c r="U129" s="100"/>
      <c r="V129" s="100"/>
      <c r="W129" s="100"/>
    </row>
    <row r="130" spans="1:31">
      <c r="A130" s="193" t="s">
        <v>247</v>
      </c>
      <c r="B130" s="193"/>
      <c r="C130" s="193"/>
      <c r="D130" s="193"/>
      <c r="E130" s="193"/>
      <c r="F130" s="193"/>
      <c r="G130" s="193"/>
      <c r="H130" s="193"/>
      <c r="I130" s="193"/>
      <c r="J130" s="193"/>
      <c r="K130" s="193"/>
      <c r="L130" s="193"/>
      <c r="M130" s="195" t="s">
        <v>193</v>
      </c>
      <c r="N130" s="258" t="s">
        <v>18</v>
      </c>
      <c r="O130" s="104"/>
      <c r="P130" s="104"/>
      <c r="Q130" s="105"/>
      <c r="R130" s="105"/>
      <c r="S130" s="105"/>
      <c r="T130" s="105"/>
      <c r="U130" s="105"/>
      <c r="V130" s="105"/>
      <c r="W130" s="105"/>
    </row>
    <row r="131" spans="1:31">
      <c r="A131" s="183" t="s">
        <v>248</v>
      </c>
      <c r="B131" s="183"/>
      <c r="C131" s="183"/>
      <c r="D131" s="183"/>
      <c r="E131" s="183"/>
      <c r="F131" s="183"/>
      <c r="G131" s="183"/>
      <c r="H131" s="183"/>
      <c r="I131" s="183"/>
      <c r="J131" s="183"/>
      <c r="K131" s="183"/>
      <c r="L131" s="183"/>
      <c r="M131" s="196"/>
      <c r="N131" s="258"/>
      <c r="O131" s="104"/>
      <c r="P131" s="104"/>
      <c r="Q131" s="105"/>
      <c r="R131" s="105"/>
      <c r="S131" s="105"/>
      <c r="T131" s="105"/>
      <c r="U131" s="105"/>
      <c r="V131" s="105"/>
      <c r="W131" s="105"/>
    </row>
    <row r="132" spans="1:31">
      <c r="A132" s="104" t="s">
        <v>249</v>
      </c>
      <c r="B132" s="104"/>
      <c r="C132" s="104"/>
      <c r="D132" s="104"/>
      <c r="E132" s="104"/>
      <c r="F132" s="104"/>
      <c r="G132" s="104"/>
      <c r="H132" s="104"/>
      <c r="I132" s="104"/>
      <c r="J132" s="104"/>
      <c r="K132" s="104"/>
      <c r="L132" s="104"/>
      <c r="M132" s="196"/>
      <c r="N132" s="258"/>
      <c r="O132" s="104"/>
      <c r="P132" s="104"/>
      <c r="Q132" s="105"/>
      <c r="R132" s="105"/>
      <c r="S132" s="105"/>
      <c r="T132" s="105"/>
      <c r="U132" s="105"/>
      <c r="V132" s="105"/>
      <c r="W132" s="105"/>
    </row>
    <row r="133" spans="1:31">
      <c r="A133" s="183" t="s">
        <v>250</v>
      </c>
      <c r="B133" s="183"/>
      <c r="C133" s="183"/>
      <c r="D133" s="183"/>
      <c r="E133" s="183"/>
      <c r="F133" s="183"/>
      <c r="G133" s="183"/>
      <c r="H133" s="183"/>
      <c r="I133" s="183"/>
      <c r="J133" s="183"/>
      <c r="K133" s="183"/>
      <c r="L133" s="183"/>
      <c r="M133" s="104"/>
      <c r="N133" s="98"/>
      <c r="O133" s="104"/>
      <c r="P133" s="104"/>
      <c r="Q133" s="105"/>
      <c r="R133" s="105"/>
      <c r="S133" s="105"/>
      <c r="T133" s="105"/>
      <c r="U133" s="105"/>
      <c r="V133" s="105"/>
      <c r="W133" s="105"/>
    </row>
    <row r="134" spans="1:31">
      <c r="A134" s="179" t="s">
        <v>251</v>
      </c>
      <c r="B134" s="179"/>
      <c r="C134" s="179"/>
      <c r="D134" s="179"/>
      <c r="E134" s="179"/>
      <c r="F134" s="179"/>
      <c r="G134" s="179"/>
      <c r="H134" s="179"/>
      <c r="I134" s="179"/>
      <c r="J134" s="179"/>
      <c r="K134" s="104"/>
      <c r="L134" s="104"/>
      <c r="M134" s="104"/>
      <c r="N134" s="98"/>
      <c r="O134" s="104"/>
      <c r="P134" s="104"/>
      <c r="Q134" s="105"/>
      <c r="R134" s="105"/>
      <c r="S134" s="105"/>
      <c r="T134" s="105"/>
      <c r="U134" s="105"/>
      <c r="V134" s="105"/>
      <c r="W134" s="105"/>
    </row>
    <row r="135" spans="1:31" s="101" customFormat="1">
      <c r="A135" s="244" t="s">
        <v>252</v>
      </c>
      <c r="B135" s="244" t="s">
        <v>253</v>
      </c>
      <c r="C135" s="244"/>
      <c r="D135" s="244"/>
      <c r="E135" s="244" t="s">
        <v>254</v>
      </c>
      <c r="F135" s="244"/>
      <c r="G135" s="244" t="s">
        <v>255</v>
      </c>
      <c r="H135" s="244"/>
      <c r="I135" s="244"/>
      <c r="J135" s="244" t="s">
        <v>256</v>
      </c>
      <c r="K135" s="244"/>
      <c r="L135" s="244"/>
      <c r="M135" s="244" t="s">
        <v>257</v>
      </c>
      <c r="N135" s="244"/>
      <c r="O135" s="98"/>
      <c r="P135" s="99"/>
      <c r="Q135" s="100"/>
      <c r="R135" s="100"/>
      <c r="S135" s="100"/>
      <c r="T135" s="100"/>
      <c r="U135" s="100"/>
      <c r="V135" s="100"/>
      <c r="W135" s="100"/>
    </row>
    <row r="136" spans="1:31" s="101" customFormat="1">
      <c r="A136" s="244"/>
      <c r="B136" s="171" t="s">
        <v>258</v>
      </c>
      <c r="C136" s="171" t="s">
        <v>258</v>
      </c>
      <c r="D136" s="171" t="s">
        <v>258</v>
      </c>
      <c r="E136" s="171" t="s">
        <v>258</v>
      </c>
      <c r="F136" s="171" t="s">
        <v>258</v>
      </c>
      <c r="G136" s="244" t="s">
        <v>259</v>
      </c>
      <c r="H136" s="244" t="s">
        <v>260</v>
      </c>
      <c r="I136" s="244"/>
      <c r="J136" s="244" t="s">
        <v>226</v>
      </c>
      <c r="K136" s="244" t="s">
        <v>227</v>
      </c>
      <c r="L136" s="244" t="s">
        <v>261</v>
      </c>
      <c r="M136" s="244" t="s">
        <v>185</v>
      </c>
      <c r="N136" s="244" t="s">
        <v>186</v>
      </c>
      <c r="O136" s="98"/>
      <c r="P136" s="99"/>
      <c r="Q136" s="100"/>
      <c r="R136" s="100"/>
      <c r="S136" s="100"/>
      <c r="T136" s="100"/>
      <c r="U136" s="100"/>
      <c r="V136" s="100"/>
      <c r="W136" s="100"/>
    </row>
    <row r="137" spans="1:31" s="101" customFormat="1" ht="75">
      <c r="A137" s="244"/>
      <c r="B137" s="172"/>
      <c r="C137" s="172"/>
      <c r="D137" s="172"/>
      <c r="E137" s="172"/>
      <c r="F137" s="172"/>
      <c r="G137" s="244"/>
      <c r="H137" s="106" t="s">
        <v>15</v>
      </c>
      <c r="I137" s="107" t="s">
        <v>262</v>
      </c>
      <c r="J137" s="244"/>
      <c r="K137" s="244"/>
      <c r="L137" s="244"/>
      <c r="M137" s="244"/>
      <c r="N137" s="244"/>
      <c r="O137" s="98"/>
      <c r="P137" s="99"/>
      <c r="Q137" s="100"/>
      <c r="R137" s="100"/>
      <c r="S137" s="100"/>
      <c r="T137" s="100"/>
      <c r="U137" s="100"/>
      <c r="V137" s="100"/>
      <c r="W137" s="100"/>
    </row>
    <row r="138" spans="1:31" s="101" customFormat="1">
      <c r="A138" s="106">
        <v>1</v>
      </c>
      <c r="B138" s="106">
        <v>2</v>
      </c>
      <c r="C138" s="106">
        <v>3</v>
      </c>
      <c r="D138" s="106">
        <v>4</v>
      </c>
      <c r="E138" s="106">
        <v>5</v>
      </c>
      <c r="F138" s="106">
        <v>6</v>
      </c>
      <c r="G138" s="106">
        <v>7</v>
      </c>
      <c r="H138" s="106">
        <v>8</v>
      </c>
      <c r="I138" s="106">
        <v>9</v>
      </c>
      <c r="J138" s="106">
        <v>10</v>
      </c>
      <c r="K138" s="106">
        <v>11</v>
      </c>
      <c r="L138" s="106">
        <v>12</v>
      </c>
      <c r="M138" s="106">
        <v>13</v>
      </c>
      <c r="N138" s="106">
        <v>14</v>
      </c>
      <c r="O138" s="98"/>
      <c r="P138" s="99"/>
      <c r="Q138" s="100"/>
      <c r="R138" s="100"/>
      <c r="S138" s="100"/>
      <c r="T138" s="100"/>
      <c r="U138" s="100"/>
      <c r="V138" s="100"/>
      <c r="W138" s="100"/>
    </row>
    <row r="139" spans="1:31" s="101" customFormat="1">
      <c r="A139" s="244" t="s">
        <v>18</v>
      </c>
      <c r="B139" s="244" t="s">
        <v>18</v>
      </c>
      <c r="C139" s="244" t="s">
        <v>18</v>
      </c>
      <c r="D139" s="244" t="s">
        <v>18</v>
      </c>
      <c r="E139" s="244" t="s">
        <v>18</v>
      </c>
      <c r="F139" s="244" t="s">
        <v>18</v>
      </c>
      <c r="G139" s="106" t="s">
        <v>18</v>
      </c>
      <c r="H139" s="106" t="s">
        <v>18</v>
      </c>
      <c r="I139" s="106" t="s">
        <v>18</v>
      </c>
      <c r="J139" s="106" t="s">
        <v>18</v>
      </c>
      <c r="K139" s="106" t="s">
        <v>18</v>
      </c>
      <c r="L139" s="106" t="s">
        <v>18</v>
      </c>
      <c r="M139" s="106" t="s">
        <v>18</v>
      </c>
      <c r="N139" s="106" t="s">
        <v>18</v>
      </c>
      <c r="O139" s="98"/>
      <c r="P139" s="99"/>
      <c r="Q139" s="100"/>
      <c r="R139" s="100"/>
      <c r="S139" s="100"/>
      <c r="T139" s="100"/>
      <c r="U139" s="100"/>
      <c r="V139" s="100"/>
      <c r="W139" s="100"/>
    </row>
    <row r="140" spans="1:31" s="101" customFormat="1">
      <c r="A140" s="244"/>
      <c r="B140" s="244"/>
      <c r="C140" s="244"/>
      <c r="D140" s="244"/>
      <c r="E140" s="244"/>
      <c r="F140" s="244"/>
      <c r="G140" s="106" t="s">
        <v>18</v>
      </c>
      <c r="H140" s="106" t="s">
        <v>18</v>
      </c>
      <c r="I140" s="106" t="s">
        <v>18</v>
      </c>
      <c r="J140" s="106" t="s">
        <v>18</v>
      </c>
      <c r="K140" s="106" t="s">
        <v>18</v>
      </c>
      <c r="L140" s="106" t="s">
        <v>18</v>
      </c>
      <c r="M140" s="106" t="s">
        <v>18</v>
      </c>
      <c r="N140" s="106" t="s">
        <v>18</v>
      </c>
      <c r="O140" s="98"/>
      <c r="P140" s="99"/>
      <c r="Q140" s="100"/>
      <c r="R140" s="100"/>
      <c r="S140" s="100"/>
      <c r="T140" s="100"/>
      <c r="U140" s="100"/>
      <c r="V140" s="100"/>
      <c r="W140" s="100"/>
    </row>
    <row r="141" spans="1:31" s="101" customFormat="1">
      <c r="A141" s="108"/>
      <c r="B141" s="108"/>
      <c r="C141" s="108"/>
      <c r="D141" s="108"/>
      <c r="E141" s="108"/>
      <c r="F141" s="108"/>
      <c r="G141" s="108"/>
      <c r="H141" s="108"/>
      <c r="I141" s="108"/>
      <c r="J141" s="108"/>
      <c r="K141" s="108"/>
      <c r="L141" s="108"/>
      <c r="M141" s="108"/>
      <c r="N141" s="108"/>
      <c r="O141" s="98"/>
      <c r="P141" s="99"/>
      <c r="Q141" s="100"/>
      <c r="R141" s="100"/>
      <c r="S141" s="100"/>
      <c r="T141" s="100"/>
      <c r="U141" s="100"/>
      <c r="V141" s="100"/>
      <c r="W141" s="100"/>
      <c r="X141" s="100"/>
      <c r="Y141" s="100"/>
      <c r="Z141" s="100"/>
      <c r="AA141" s="100"/>
      <c r="AB141" s="100"/>
      <c r="AC141" s="100"/>
      <c r="AD141" s="100"/>
      <c r="AE141" s="100"/>
    </row>
    <row r="142" spans="1:31" s="101" customFormat="1">
      <c r="A142" s="179" t="s">
        <v>263</v>
      </c>
      <c r="B142" s="179"/>
      <c r="C142" s="179"/>
      <c r="D142" s="179"/>
      <c r="E142" s="179"/>
      <c r="F142" s="179"/>
      <c r="G142" s="179"/>
      <c r="H142" s="179"/>
      <c r="I142" s="179"/>
      <c r="J142" s="179"/>
      <c r="K142" s="109"/>
      <c r="L142" s="109"/>
      <c r="M142" s="110"/>
      <c r="N142" s="110"/>
      <c r="O142" s="110"/>
      <c r="P142" s="98"/>
      <c r="Q142" s="99"/>
      <c r="R142" s="100"/>
      <c r="S142" s="100"/>
      <c r="T142" s="100"/>
      <c r="U142" s="100"/>
      <c r="V142" s="100"/>
      <c r="W142" s="100"/>
      <c r="X142" s="100"/>
      <c r="Y142" s="100"/>
      <c r="Z142" s="100"/>
      <c r="AA142" s="100"/>
      <c r="AB142" s="100"/>
      <c r="AC142" s="100"/>
      <c r="AD142" s="100"/>
      <c r="AE142" s="100"/>
    </row>
    <row r="143" spans="1:31" s="101" customFormat="1" ht="114.75" customHeight="1">
      <c r="A143" s="244" t="s">
        <v>252</v>
      </c>
      <c r="B143" s="244" t="s">
        <v>253</v>
      </c>
      <c r="C143" s="244"/>
      <c r="D143" s="244"/>
      <c r="E143" s="244" t="s">
        <v>254</v>
      </c>
      <c r="F143" s="244"/>
      <c r="G143" s="244" t="s">
        <v>264</v>
      </c>
      <c r="H143" s="244"/>
      <c r="I143" s="244"/>
      <c r="J143" s="245" t="s">
        <v>256</v>
      </c>
      <c r="K143" s="246"/>
      <c r="L143" s="247"/>
      <c r="M143" s="248" t="s">
        <v>187</v>
      </c>
      <c r="N143" s="249"/>
      <c r="O143" s="250"/>
      <c r="P143" s="259" t="s">
        <v>257</v>
      </c>
      <c r="Q143" s="259"/>
      <c r="R143" s="100"/>
      <c r="S143" s="100"/>
      <c r="T143" s="100"/>
      <c r="U143" s="100"/>
      <c r="V143" s="100"/>
      <c r="W143" s="100"/>
      <c r="X143" s="100"/>
      <c r="Y143" s="100"/>
      <c r="Z143" s="100"/>
      <c r="AA143" s="100"/>
      <c r="AB143" s="100"/>
      <c r="AC143" s="100"/>
      <c r="AD143" s="100"/>
      <c r="AE143" s="100"/>
    </row>
    <row r="144" spans="1:31" s="101" customFormat="1">
      <c r="A144" s="244"/>
      <c r="B144" s="171" t="s">
        <v>258</v>
      </c>
      <c r="C144" s="171" t="s">
        <v>258</v>
      </c>
      <c r="D144" s="171" t="s">
        <v>258</v>
      </c>
      <c r="E144" s="171" t="s">
        <v>258</v>
      </c>
      <c r="F144" s="171" t="s">
        <v>258</v>
      </c>
      <c r="G144" s="171" t="s">
        <v>259</v>
      </c>
      <c r="H144" s="259" t="s">
        <v>260</v>
      </c>
      <c r="I144" s="259"/>
      <c r="J144" s="171" t="s">
        <v>265</v>
      </c>
      <c r="K144" s="171" t="s">
        <v>266</v>
      </c>
      <c r="L144" s="171" t="s">
        <v>267</v>
      </c>
      <c r="M144" s="171" t="s">
        <v>265</v>
      </c>
      <c r="N144" s="171" t="s">
        <v>266</v>
      </c>
      <c r="O144" s="171" t="s">
        <v>267</v>
      </c>
      <c r="P144" s="244" t="s">
        <v>185</v>
      </c>
      <c r="Q144" s="244" t="s">
        <v>186</v>
      </c>
      <c r="R144" s="100"/>
      <c r="S144" s="100"/>
      <c r="T144" s="100"/>
      <c r="U144" s="100"/>
      <c r="V144" s="100"/>
      <c r="W144" s="100"/>
      <c r="X144" s="100"/>
      <c r="Y144" s="100"/>
      <c r="Z144" s="100"/>
      <c r="AA144" s="100"/>
      <c r="AB144" s="100"/>
      <c r="AC144" s="100"/>
      <c r="AD144" s="100"/>
      <c r="AE144" s="100"/>
    </row>
    <row r="145" spans="1:31" s="101" customFormat="1" ht="75">
      <c r="A145" s="244"/>
      <c r="B145" s="172"/>
      <c r="C145" s="172"/>
      <c r="D145" s="172"/>
      <c r="E145" s="172"/>
      <c r="F145" s="172"/>
      <c r="G145" s="172"/>
      <c r="H145" s="111" t="s">
        <v>15</v>
      </c>
      <c r="I145" s="107" t="s">
        <v>262</v>
      </c>
      <c r="J145" s="172"/>
      <c r="K145" s="172"/>
      <c r="L145" s="172"/>
      <c r="M145" s="172"/>
      <c r="N145" s="172"/>
      <c r="O145" s="172"/>
      <c r="P145" s="244"/>
      <c r="Q145" s="244"/>
      <c r="R145" s="100"/>
      <c r="S145" s="100"/>
      <c r="T145" s="100"/>
      <c r="U145" s="100"/>
      <c r="V145" s="100"/>
      <c r="W145" s="100"/>
      <c r="X145" s="100"/>
      <c r="Y145" s="100"/>
      <c r="Z145" s="100"/>
      <c r="AA145" s="100"/>
      <c r="AB145" s="100"/>
      <c r="AC145" s="100"/>
      <c r="AD145" s="100"/>
      <c r="AE145" s="100"/>
    </row>
    <row r="146" spans="1:31" s="101" customFormat="1">
      <c r="A146" s="106">
        <v>1</v>
      </c>
      <c r="B146" s="106">
        <v>2</v>
      </c>
      <c r="C146" s="106">
        <v>3</v>
      </c>
      <c r="D146" s="112">
        <v>4</v>
      </c>
      <c r="E146" s="106">
        <v>5</v>
      </c>
      <c r="F146" s="106">
        <v>6</v>
      </c>
      <c r="G146" s="113">
        <v>7</v>
      </c>
      <c r="H146" s="106">
        <v>8</v>
      </c>
      <c r="I146" s="106">
        <v>9</v>
      </c>
      <c r="J146" s="106">
        <v>10</v>
      </c>
      <c r="K146" s="106">
        <v>11</v>
      </c>
      <c r="L146" s="106">
        <v>12</v>
      </c>
      <c r="M146" s="106">
        <v>13</v>
      </c>
      <c r="N146" s="106">
        <v>14</v>
      </c>
      <c r="O146" s="106">
        <v>15</v>
      </c>
      <c r="P146" s="106">
        <v>16</v>
      </c>
      <c r="Q146" s="106">
        <v>17</v>
      </c>
      <c r="R146" s="100"/>
      <c r="S146" s="100"/>
      <c r="T146" s="100"/>
      <c r="U146" s="100"/>
      <c r="V146" s="100"/>
      <c r="W146" s="100"/>
      <c r="X146" s="100"/>
      <c r="Y146" s="100"/>
      <c r="Z146" s="100"/>
      <c r="AA146" s="100"/>
      <c r="AB146" s="100"/>
      <c r="AC146" s="100"/>
      <c r="AD146" s="100"/>
      <c r="AE146" s="100"/>
    </row>
    <row r="147" spans="1:31" s="101" customFormat="1">
      <c r="A147" s="260" t="s">
        <v>18</v>
      </c>
      <c r="B147" s="260" t="s">
        <v>18</v>
      </c>
      <c r="C147" s="260" t="s">
        <v>18</v>
      </c>
      <c r="D147" s="171" t="s">
        <v>18</v>
      </c>
      <c r="E147" s="171" t="s">
        <v>18</v>
      </c>
      <c r="F147" s="244" t="s">
        <v>18</v>
      </c>
      <c r="G147" s="106" t="s">
        <v>18</v>
      </c>
      <c r="H147" s="106" t="s">
        <v>18</v>
      </c>
      <c r="I147" s="106" t="s">
        <v>18</v>
      </c>
      <c r="J147" s="106" t="s">
        <v>18</v>
      </c>
      <c r="K147" s="106" t="s">
        <v>18</v>
      </c>
      <c r="L147" s="106" t="s">
        <v>18</v>
      </c>
      <c r="M147" s="106" t="s">
        <v>18</v>
      </c>
      <c r="N147" s="106" t="s">
        <v>18</v>
      </c>
      <c r="O147" s="106" t="s">
        <v>18</v>
      </c>
      <c r="P147" s="106" t="s">
        <v>18</v>
      </c>
      <c r="Q147" s="106" t="s">
        <v>18</v>
      </c>
      <c r="R147" s="100"/>
      <c r="S147" s="100"/>
      <c r="T147" s="100"/>
      <c r="U147" s="100"/>
      <c r="V147" s="100"/>
      <c r="W147" s="100"/>
      <c r="X147" s="100"/>
      <c r="Y147" s="100"/>
      <c r="Z147" s="100"/>
      <c r="AA147" s="100"/>
      <c r="AB147" s="100"/>
      <c r="AC147" s="100"/>
      <c r="AD147" s="100"/>
      <c r="AE147" s="100"/>
    </row>
    <row r="148" spans="1:31" s="101" customFormat="1">
      <c r="A148" s="260"/>
      <c r="B148" s="260"/>
      <c r="C148" s="260"/>
      <c r="D148" s="172"/>
      <c r="E148" s="172"/>
      <c r="F148" s="244"/>
      <c r="G148" s="106" t="s">
        <v>18</v>
      </c>
      <c r="H148" s="106" t="s">
        <v>18</v>
      </c>
      <c r="I148" s="106" t="s">
        <v>18</v>
      </c>
      <c r="J148" s="106" t="s">
        <v>18</v>
      </c>
      <c r="K148" s="106" t="s">
        <v>18</v>
      </c>
      <c r="L148" s="106" t="s">
        <v>18</v>
      </c>
      <c r="M148" s="106" t="s">
        <v>18</v>
      </c>
      <c r="N148" s="106" t="s">
        <v>18</v>
      </c>
      <c r="O148" s="106" t="s">
        <v>18</v>
      </c>
      <c r="P148" s="106" t="s">
        <v>18</v>
      </c>
      <c r="Q148" s="106" t="s">
        <v>18</v>
      </c>
      <c r="R148" s="4"/>
      <c r="S148" s="4"/>
      <c r="T148" s="4"/>
      <c r="U148" s="4"/>
      <c r="V148" s="4"/>
      <c r="W148" s="4"/>
      <c r="X148" s="100"/>
      <c r="Y148" s="100"/>
      <c r="Z148" s="100"/>
      <c r="AA148" s="100"/>
      <c r="AB148" s="100"/>
      <c r="AC148" s="100"/>
      <c r="AD148" s="100"/>
      <c r="AE148" s="100"/>
    </row>
    <row r="149" spans="1:31" s="101" customFormat="1">
      <c r="A149" s="108"/>
      <c r="B149" s="108"/>
      <c r="C149" s="108"/>
      <c r="D149" s="114"/>
      <c r="E149" s="108"/>
      <c r="F149" s="108"/>
      <c r="G149" s="115"/>
      <c r="H149" s="108"/>
      <c r="I149" s="108"/>
      <c r="J149" s="108"/>
      <c r="K149" s="108"/>
      <c r="L149" s="108"/>
      <c r="M149" s="108"/>
      <c r="N149" s="108"/>
      <c r="O149" s="108"/>
      <c r="P149" s="108"/>
      <c r="Q149" s="108"/>
      <c r="R149" s="4"/>
      <c r="S149" s="4"/>
      <c r="T149" s="4"/>
      <c r="U149" s="4"/>
      <c r="V149" s="4"/>
      <c r="W149" s="4"/>
      <c r="X149" s="100"/>
      <c r="Y149" s="100"/>
      <c r="Z149" s="100"/>
      <c r="AA149" s="100"/>
      <c r="AB149" s="100"/>
      <c r="AC149" s="100"/>
      <c r="AD149" s="100"/>
      <c r="AE149" s="100"/>
    </row>
    <row r="150" spans="1:31" s="101" customFormat="1">
      <c r="A150" s="116"/>
      <c r="B150" s="116"/>
      <c r="C150" s="116"/>
      <c r="D150" s="117"/>
      <c r="E150" s="116"/>
      <c r="F150" s="116"/>
      <c r="G150" s="117"/>
      <c r="H150" s="116"/>
      <c r="I150" s="116"/>
      <c r="J150" s="116"/>
      <c r="K150" s="116"/>
      <c r="L150" s="116"/>
      <c r="M150" s="116"/>
      <c r="N150" s="116"/>
      <c r="O150" s="116"/>
      <c r="P150" s="116"/>
      <c r="Q150" s="116"/>
      <c r="R150" s="4"/>
      <c r="S150" s="4"/>
      <c r="T150" s="4"/>
      <c r="U150" s="4"/>
      <c r="V150" s="4"/>
      <c r="W150" s="4"/>
      <c r="X150" s="100"/>
      <c r="Y150" s="100"/>
      <c r="Z150" s="100"/>
      <c r="AA150" s="100"/>
      <c r="AB150" s="100"/>
      <c r="AC150" s="100"/>
      <c r="AD150" s="100"/>
      <c r="AE150" s="100"/>
    </row>
    <row r="151" spans="1:31">
      <c r="A151" s="169" t="s">
        <v>245</v>
      </c>
      <c r="B151" s="170"/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</row>
    <row r="152" spans="1:31">
      <c r="A152" s="161" t="s">
        <v>62</v>
      </c>
      <c r="B152" s="161"/>
      <c r="C152" s="161"/>
      <c r="D152" s="161"/>
      <c r="E152" s="161"/>
      <c r="F152" s="161"/>
      <c r="G152" s="161"/>
      <c r="H152" s="161"/>
      <c r="I152" s="161"/>
      <c r="J152" s="161"/>
      <c r="K152" s="161"/>
      <c r="L152" s="161"/>
      <c r="M152" s="161"/>
      <c r="N152" s="161"/>
      <c r="O152" s="161"/>
    </row>
    <row r="153" spans="1:31">
      <c r="A153" s="167" t="s">
        <v>63</v>
      </c>
      <c r="B153" s="167"/>
      <c r="C153" s="167"/>
      <c r="D153" s="167"/>
      <c r="E153" s="167"/>
      <c r="F153" s="167"/>
      <c r="G153" s="167"/>
      <c r="H153" s="167"/>
      <c r="I153" s="167"/>
      <c r="J153" s="167"/>
      <c r="K153" s="167"/>
      <c r="L153" s="167"/>
      <c r="M153" s="7"/>
      <c r="N153" s="7"/>
      <c r="O153" s="7"/>
    </row>
    <row r="154" spans="1:31">
      <c r="A154" s="167" t="s">
        <v>64</v>
      </c>
      <c r="B154" s="167"/>
      <c r="C154" s="167"/>
      <c r="D154" s="167"/>
      <c r="E154" s="167"/>
      <c r="F154" s="167"/>
      <c r="G154" s="167"/>
      <c r="H154" s="167"/>
      <c r="I154" s="167"/>
      <c r="J154" s="167"/>
      <c r="K154" s="167"/>
      <c r="L154" s="167"/>
      <c r="M154" s="7"/>
      <c r="N154" s="7"/>
      <c r="O154" s="7"/>
    </row>
    <row r="155" spans="1:31" ht="16.5" customHeight="1">
      <c r="A155" s="167" t="s">
        <v>65</v>
      </c>
      <c r="B155" s="167"/>
      <c r="C155" s="167"/>
      <c r="D155" s="167"/>
      <c r="E155" s="167"/>
      <c r="F155" s="167"/>
      <c r="G155" s="167"/>
      <c r="H155" s="167"/>
      <c r="I155" s="167"/>
      <c r="J155" s="167"/>
      <c r="K155" s="167"/>
      <c r="L155" s="167"/>
      <c r="M155" s="7"/>
      <c r="N155" s="7"/>
      <c r="O155" s="7"/>
    </row>
    <row r="156" spans="1:31">
      <c r="A156" s="167" t="s">
        <v>66</v>
      </c>
      <c r="B156" s="167"/>
      <c r="C156" s="167"/>
      <c r="D156" s="167"/>
      <c r="E156" s="167"/>
      <c r="F156" s="167"/>
      <c r="G156" s="167"/>
      <c r="H156" s="167"/>
      <c r="I156" s="167"/>
      <c r="J156" s="167"/>
      <c r="K156" s="167"/>
      <c r="L156" s="167"/>
      <c r="M156" s="7"/>
      <c r="N156" s="7"/>
      <c r="O156" s="7"/>
    </row>
    <row r="157" spans="1:31">
      <c r="A157" s="167" t="s">
        <v>67</v>
      </c>
      <c r="B157" s="167"/>
      <c r="C157" s="167"/>
      <c r="D157" s="167"/>
      <c r="E157" s="167"/>
      <c r="F157" s="167"/>
      <c r="G157" s="167"/>
      <c r="H157" s="167"/>
      <c r="I157" s="167"/>
      <c r="J157" s="167"/>
      <c r="K157" s="167"/>
      <c r="L157" s="167"/>
      <c r="M157" s="7"/>
      <c r="N157" s="7"/>
      <c r="O157" s="7"/>
    </row>
    <row r="158" spans="1:31">
      <c r="A158" s="167" t="s">
        <v>68</v>
      </c>
      <c r="B158" s="167"/>
      <c r="C158" s="167"/>
      <c r="D158" s="167"/>
      <c r="E158" s="167"/>
      <c r="F158" s="167"/>
      <c r="G158" s="167"/>
      <c r="H158" s="167"/>
      <c r="I158" s="167"/>
      <c r="J158" s="167"/>
      <c r="K158" s="167"/>
      <c r="L158" s="167"/>
      <c r="M158" s="7"/>
      <c r="N158" s="7"/>
      <c r="O158" s="7"/>
    </row>
    <row r="159" spans="1:31">
      <c r="A159" s="167" t="s">
        <v>69</v>
      </c>
      <c r="B159" s="167"/>
      <c r="C159" s="167"/>
      <c r="D159" s="167"/>
      <c r="E159" s="167"/>
      <c r="F159" s="167"/>
      <c r="G159" s="167"/>
      <c r="H159" s="167"/>
      <c r="I159" s="167"/>
      <c r="J159" s="167"/>
      <c r="K159" s="167"/>
      <c r="L159" s="167"/>
      <c r="M159" s="7"/>
      <c r="N159" s="7"/>
      <c r="O159" s="7"/>
    </row>
    <row r="160" spans="1:31">
      <c r="A160" s="168" t="s">
        <v>91</v>
      </c>
      <c r="B160" s="168"/>
      <c r="C160" s="168"/>
      <c r="D160" s="168"/>
      <c r="E160" s="168"/>
      <c r="F160" s="168"/>
      <c r="G160" s="168"/>
      <c r="H160" s="168"/>
      <c r="I160" s="168"/>
      <c r="J160" s="168"/>
      <c r="K160" s="168"/>
      <c r="L160" s="168"/>
      <c r="M160" s="168"/>
      <c r="N160" s="168"/>
      <c r="O160" s="168"/>
    </row>
    <row r="161" spans="1:15" ht="60.75" customHeight="1">
      <c r="A161" s="168" t="s">
        <v>164</v>
      </c>
      <c r="B161" s="168"/>
      <c r="C161" s="168"/>
      <c r="D161" s="168"/>
      <c r="E161" s="168"/>
      <c r="F161" s="168"/>
      <c r="G161" s="168"/>
      <c r="H161" s="168"/>
      <c r="I161" s="168"/>
      <c r="J161" s="168"/>
      <c r="K161" s="168"/>
      <c r="L161" s="168"/>
      <c r="M161" s="168"/>
      <c r="N161" s="168"/>
      <c r="O161" s="168"/>
    </row>
    <row r="162" spans="1:15" ht="60.75" customHeight="1">
      <c r="A162" s="168" t="s">
        <v>165</v>
      </c>
      <c r="B162" s="168"/>
      <c r="C162" s="168"/>
      <c r="D162" s="168"/>
      <c r="E162" s="168"/>
      <c r="F162" s="168"/>
      <c r="G162" s="168"/>
      <c r="H162" s="168"/>
      <c r="I162" s="168"/>
      <c r="J162" s="168"/>
      <c r="K162" s="168"/>
      <c r="L162" s="168"/>
      <c r="M162" s="168"/>
      <c r="N162" s="168"/>
      <c r="O162" s="168"/>
    </row>
    <row r="163" spans="1:15">
      <c r="A163" s="161" t="s">
        <v>70</v>
      </c>
      <c r="B163" s="161"/>
      <c r="C163" s="161"/>
      <c r="D163" s="161"/>
      <c r="E163" s="161"/>
      <c r="F163" s="161"/>
      <c r="G163" s="161"/>
      <c r="H163" s="161"/>
      <c r="I163" s="161"/>
      <c r="J163" s="161"/>
      <c r="K163" s="161"/>
      <c r="L163" s="161"/>
      <c r="M163" s="161"/>
      <c r="N163" s="161"/>
      <c r="O163" s="161"/>
    </row>
    <row r="164" spans="1:15">
      <c r="A164" s="9" t="s">
        <v>71</v>
      </c>
      <c r="B164" s="163" t="s">
        <v>72</v>
      </c>
      <c r="C164" s="164"/>
      <c r="D164" s="164"/>
      <c r="E164" s="166" t="s">
        <v>73</v>
      </c>
      <c r="F164" s="164"/>
      <c r="G164" s="164"/>
      <c r="H164" s="164"/>
      <c r="I164" s="164"/>
      <c r="J164" s="164"/>
      <c r="K164" s="164"/>
      <c r="L164" s="164"/>
      <c r="M164" s="7"/>
      <c r="N164" s="7"/>
      <c r="O164" s="7"/>
    </row>
    <row r="165" spans="1:15">
      <c r="A165" s="9">
        <v>1</v>
      </c>
      <c r="B165" s="163">
        <v>2</v>
      </c>
      <c r="C165" s="164"/>
      <c r="D165" s="164"/>
      <c r="E165" s="165">
        <v>3</v>
      </c>
      <c r="F165" s="165"/>
      <c r="G165" s="165"/>
      <c r="H165" s="165"/>
      <c r="I165" s="165"/>
      <c r="J165" s="165"/>
      <c r="K165" s="164"/>
      <c r="L165" s="164"/>
      <c r="M165" s="7"/>
      <c r="N165" s="7"/>
      <c r="O165" s="7"/>
    </row>
    <row r="166" spans="1:15" ht="40.5" customHeight="1">
      <c r="A166" s="9" t="s">
        <v>74</v>
      </c>
      <c r="B166" s="163" t="s">
        <v>239</v>
      </c>
      <c r="C166" s="164"/>
      <c r="D166" s="164"/>
      <c r="E166" s="165" t="s">
        <v>75</v>
      </c>
      <c r="F166" s="165"/>
      <c r="G166" s="165"/>
      <c r="H166" s="165"/>
      <c r="I166" s="165"/>
      <c r="J166" s="165"/>
      <c r="K166" s="165"/>
      <c r="L166" s="165"/>
      <c r="M166" s="7"/>
      <c r="N166" s="7"/>
      <c r="O166" s="7"/>
    </row>
    <row r="167" spans="1:15" ht="42.75" customHeight="1">
      <c r="A167" s="9" t="s">
        <v>76</v>
      </c>
      <c r="B167" s="163" t="s">
        <v>77</v>
      </c>
      <c r="C167" s="166"/>
      <c r="D167" s="166"/>
      <c r="E167" s="165" t="s">
        <v>75</v>
      </c>
      <c r="F167" s="165"/>
      <c r="G167" s="165"/>
      <c r="H167" s="165"/>
      <c r="I167" s="165"/>
      <c r="J167" s="165"/>
      <c r="K167" s="165"/>
      <c r="L167" s="165"/>
      <c r="M167" s="7"/>
      <c r="N167" s="7"/>
      <c r="O167" s="7"/>
    </row>
    <row r="168" spans="1:15" ht="42" customHeight="1">
      <c r="A168" s="9" t="s">
        <v>78</v>
      </c>
      <c r="B168" s="163" t="s">
        <v>194</v>
      </c>
      <c r="C168" s="164"/>
      <c r="D168" s="164"/>
      <c r="E168" s="165" t="s">
        <v>75</v>
      </c>
      <c r="F168" s="165"/>
      <c r="G168" s="165"/>
      <c r="H168" s="165"/>
      <c r="I168" s="165"/>
      <c r="J168" s="165"/>
      <c r="K168" s="165"/>
      <c r="L168" s="165"/>
      <c r="M168" s="7"/>
      <c r="N168" s="7"/>
      <c r="O168" s="7"/>
    </row>
    <row r="169" spans="1:15">
      <c r="A169" s="161" t="s">
        <v>80</v>
      </c>
      <c r="B169" s="161"/>
      <c r="C169" s="161"/>
      <c r="D169" s="161"/>
      <c r="E169" s="161"/>
      <c r="F169" s="161"/>
      <c r="G169" s="161"/>
      <c r="H169" s="161"/>
      <c r="I169" s="161"/>
      <c r="J169" s="161"/>
      <c r="K169" s="161"/>
      <c r="L169" s="161"/>
      <c r="M169" s="161"/>
      <c r="N169" s="161"/>
      <c r="O169" s="161"/>
    </row>
    <row r="170" spans="1:15">
      <c r="A170" s="161" t="s">
        <v>81</v>
      </c>
      <c r="B170" s="161"/>
      <c r="C170" s="161"/>
      <c r="D170" s="161"/>
      <c r="E170" s="161"/>
      <c r="F170" s="161"/>
      <c r="G170" s="161"/>
      <c r="H170" s="161"/>
      <c r="I170" s="161"/>
      <c r="J170" s="161"/>
      <c r="K170" s="161"/>
      <c r="L170" s="161"/>
      <c r="M170" s="161"/>
      <c r="N170" s="161"/>
      <c r="O170" s="161"/>
    </row>
    <row r="171" spans="1:15">
      <c r="A171" s="161" t="s">
        <v>82</v>
      </c>
      <c r="B171" s="161"/>
      <c r="C171" s="161"/>
      <c r="D171" s="161"/>
      <c r="E171" s="161"/>
      <c r="F171" s="161"/>
      <c r="G171" s="161"/>
      <c r="H171" s="161"/>
      <c r="I171" s="161"/>
      <c r="J171" s="161"/>
      <c r="K171" s="161"/>
      <c r="L171" s="161"/>
      <c r="M171" s="161"/>
      <c r="N171" s="161"/>
      <c r="O171" s="161"/>
    </row>
    <row r="172" spans="1:15">
      <c r="A172" s="161" t="s">
        <v>190</v>
      </c>
      <c r="B172" s="161"/>
      <c r="C172" s="161"/>
      <c r="D172" s="161"/>
      <c r="E172" s="161"/>
      <c r="F172" s="161"/>
      <c r="G172" s="161"/>
      <c r="H172" s="161"/>
      <c r="I172" s="161"/>
      <c r="J172" s="161"/>
      <c r="K172" s="161"/>
      <c r="L172" s="161"/>
      <c r="M172" s="161"/>
      <c r="N172" s="161"/>
      <c r="O172" s="161"/>
    </row>
    <row r="173" spans="1:15" ht="21" customHeight="1">
      <c r="A173" s="162" t="s">
        <v>92</v>
      </c>
      <c r="B173" s="162"/>
      <c r="C173" s="162"/>
      <c r="D173" s="162"/>
      <c r="E173" s="162"/>
      <c r="F173" s="162"/>
      <c r="G173" s="162"/>
      <c r="H173" s="162"/>
      <c r="I173" s="162"/>
      <c r="J173" s="162"/>
      <c r="K173" s="162"/>
      <c r="L173" s="162"/>
      <c r="M173" s="162"/>
      <c r="N173" s="162"/>
      <c r="O173" s="162"/>
    </row>
    <row r="174" spans="1:15" ht="62.25" customHeight="1">
      <c r="A174" s="162" t="s">
        <v>93</v>
      </c>
      <c r="B174" s="162"/>
      <c r="C174" s="162"/>
      <c r="D174" s="162"/>
      <c r="E174" s="162"/>
      <c r="F174" s="162"/>
      <c r="G174" s="162"/>
      <c r="H174" s="162"/>
      <c r="I174" s="162"/>
      <c r="J174" s="162"/>
      <c r="K174" s="162"/>
      <c r="L174" s="162"/>
      <c r="M174" s="162"/>
      <c r="N174" s="162"/>
      <c r="O174" s="162"/>
    </row>
    <row r="175" spans="1:15">
      <c r="A175" s="160" t="s">
        <v>83</v>
      </c>
      <c r="B175" s="160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</row>
    <row r="176" spans="1:15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</row>
    <row r="177" spans="1:15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</row>
    <row r="178" spans="1:15">
      <c r="A178" s="46" t="s">
        <v>178</v>
      </c>
      <c r="B178" s="7"/>
      <c r="C178" s="7"/>
      <c r="D178" s="7"/>
      <c r="E178" s="7"/>
      <c r="F178" s="7"/>
      <c r="G178" s="7"/>
      <c r="H178" s="7"/>
      <c r="I178" s="7"/>
      <c r="J178" s="7"/>
      <c r="K178" s="7" t="s">
        <v>84</v>
      </c>
      <c r="L178" s="7"/>
      <c r="M178" s="7"/>
      <c r="N178" s="7"/>
      <c r="O178" s="7"/>
    </row>
    <row r="179" spans="1:15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</row>
    <row r="180" spans="1:15">
      <c r="A180" s="23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</row>
  </sheetData>
  <mergeCells count="267">
    <mergeCell ref="A147:A148"/>
    <mergeCell ref="B147:B148"/>
    <mergeCell ref="C147:C148"/>
    <mergeCell ref="D147:D148"/>
    <mergeCell ref="E147:E148"/>
    <mergeCell ref="F147:F148"/>
    <mergeCell ref="A121:D121"/>
    <mergeCell ref="E121:G121"/>
    <mergeCell ref="H121:L121"/>
    <mergeCell ref="A122:D122"/>
    <mergeCell ref="E122:G122"/>
    <mergeCell ref="H122:L122"/>
    <mergeCell ref="A123:D123"/>
    <mergeCell ref="E123:G123"/>
    <mergeCell ref="H123:L123"/>
    <mergeCell ref="A124:D124"/>
    <mergeCell ref="E124:G124"/>
    <mergeCell ref="H124:L124"/>
    <mergeCell ref="A125:D125"/>
    <mergeCell ref="E125:G125"/>
    <mergeCell ref="H125:L125"/>
    <mergeCell ref="A126:D126"/>
    <mergeCell ref="E126:G126"/>
    <mergeCell ref="H126:L126"/>
    <mergeCell ref="A143:A145"/>
    <mergeCell ref="B143:D143"/>
    <mergeCell ref="E143:F143"/>
    <mergeCell ref="G143:I143"/>
    <mergeCell ref="J143:L143"/>
    <mergeCell ref="M143:O143"/>
    <mergeCell ref="P143:Q143"/>
    <mergeCell ref="B144:B145"/>
    <mergeCell ref="C144:C145"/>
    <mergeCell ref="D144:D145"/>
    <mergeCell ref="E144:E145"/>
    <mergeCell ref="F144:F145"/>
    <mergeCell ref="G144:G145"/>
    <mergeCell ref="H144:I144"/>
    <mergeCell ref="J144:J145"/>
    <mergeCell ref="K144:K145"/>
    <mergeCell ref="L144:L145"/>
    <mergeCell ref="M144:M145"/>
    <mergeCell ref="N144:N145"/>
    <mergeCell ref="O144:O145"/>
    <mergeCell ref="P144:P145"/>
    <mergeCell ref="Q144:Q145"/>
    <mergeCell ref="M136:M137"/>
    <mergeCell ref="N136:N137"/>
    <mergeCell ref="A139:A140"/>
    <mergeCell ref="B139:B140"/>
    <mergeCell ref="C139:C140"/>
    <mergeCell ref="D139:D140"/>
    <mergeCell ref="E139:E140"/>
    <mergeCell ref="F139:F140"/>
    <mergeCell ref="A142:J142"/>
    <mergeCell ref="B80:B81"/>
    <mergeCell ref="C80:C81"/>
    <mergeCell ref="D80:D81"/>
    <mergeCell ref="E80:E81"/>
    <mergeCell ref="F80:F81"/>
    <mergeCell ref="A80:A81"/>
    <mergeCell ref="A37:O37"/>
    <mergeCell ref="A38:J38"/>
    <mergeCell ref="A39:A41"/>
    <mergeCell ref="B39:D40"/>
    <mergeCell ref="E39:F40"/>
    <mergeCell ref="G39:I39"/>
    <mergeCell ref="J39:L39"/>
    <mergeCell ref="M39:O39"/>
    <mergeCell ref="G40:G41"/>
    <mergeCell ref="H40:I40"/>
    <mergeCell ref="A53:O53"/>
    <mergeCell ref="A54:O54"/>
    <mergeCell ref="A55:K55"/>
    <mergeCell ref="E56:K56"/>
    <mergeCell ref="E57:K57"/>
    <mergeCell ref="E58:K58"/>
    <mergeCell ref="J40:J41"/>
    <mergeCell ref="K40:K41"/>
    <mergeCell ref="A3:O3"/>
    <mergeCell ref="K8:M8"/>
    <mergeCell ref="N8:O8"/>
    <mergeCell ref="A10:J10"/>
    <mergeCell ref="K10:M10"/>
    <mergeCell ref="N10:O10"/>
    <mergeCell ref="A35:A36"/>
    <mergeCell ref="B35:B36"/>
    <mergeCell ref="C35:C36"/>
    <mergeCell ref="D35:D36"/>
    <mergeCell ref="E35:E36"/>
    <mergeCell ref="F35:F36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L40:L41"/>
    <mergeCell ref="M40:M41"/>
    <mergeCell ref="N40:N41"/>
    <mergeCell ref="A59:F59"/>
    <mergeCell ref="A60:K60"/>
    <mergeCell ref="A61:K61"/>
    <mergeCell ref="A62:K62"/>
    <mergeCell ref="A63:I63"/>
    <mergeCell ref="A64:D64"/>
    <mergeCell ref="E64:G64"/>
    <mergeCell ref="H64:L64"/>
    <mergeCell ref="A65:D65"/>
    <mergeCell ref="E65:G65"/>
    <mergeCell ref="H65:L65"/>
    <mergeCell ref="A66:D66"/>
    <mergeCell ref="A72:L72"/>
    <mergeCell ref="A73:L73"/>
    <mergeCell ref="A74:L74"/>
    <mergeCell ref="A75:J75"/>
    <mergeCell ref="A71:L71"/>
    <mergeCell ref="E66:G66"/>
    <mergeCell ref="H66:L66"/>
    <mergeCell ref="A67:D67"/>
    <mergeCell ref="E67:G67"/>
    <mergeCell ref="H67:L67"/>
    <mergeCell ref="A68:D68"/>
    <mergeCell ref="E68:G68"/>
    <mergeCell ref="H68:L68"/>
    <mergeCell ref="A69:D69"/>
    <mergeCell ref="E69:G69"/>
    <mergeCell ref="H69:L69"/>
    <mergeCell ref="A76:A78"/>
    <mergeCell ref="B76:D77"/>
    <mergeCell ref="E76:F77"/>
    <mergeCell ref="G76:I76"/>
    <mergeCell ref="J76:L76"/>
    <mergeCell ref="G77:G78"/>
    <mergeCell ref="H77:I77"/>
    <mergeCell ref="J77:J78"/>
    <mergeCell ref="K77:K78"/>
    <mergeCell ref="L77:L78"/>
    <mergeCell ref="J85:J86"/>
    <mergeCell ref="K85:K86"/>
    <mergeCell ref="L85:L86"/>
    <mergeCell ref="M85:M86"/>
    <mergeCell ref="N85:N86"/>
    <mergeCell ref="O85:O86"/>
    <mergeCell ref="A82:O82"/>
    <mergeCell ref="A83:J83"/>
    <mergeCell ref="A84:A86"/>
    <mergeCell ref="B84:D85"/>
    <mergeCell ref="E84:F85"/>
    <mergeCell ref="G84:I84"/>
    <mergeCell ref="J84:L84"/>
    <mergeCell ref="M84:O84"/>
    <mergeCell ref="G85:G86"/>
    <mergeCell ref="H85:I85"/>
    <mergeCell ref="E114:K114"/>
    <mergeCell ref="A116:F116"/>
    <mergeCell ref="A117:K117"/>
    <mergeCell ref="A118:K118"/>
    <mergeCell ref="A119:K119"/>
    <mergeCell ref="A120:I120"/>
    <mergeCell ref="A111:K111"/>
    <mergeCell ref="E112:K112"/>
    <mergeCell ref="E113:K113"/>
    <mergeCell ref="E115:K115"/>
    <mergeCell ref="A151:O151"/>
    <mergeCell ref="A128:O128"/>
    <mergeCell ref="A130:L130"/>
    <mergeCell ref="M130:M132"/>
    <mergeCell ref="N130:N132"/>
    <mergeCell ref="A131:L131"/>
    <mergeCell ref="A133:L133"/>
    <mergeCell ref="A134:J134"/>
    <mergeCell ref="A135:A137"/>
    <mergeCell ref="B135:D135"/>
    <mergeCell ref="E135:F135"/>
    <mergeCell ref="G135:I135"/>
    <mergeCell ref="J135:L135"/>
    <mergeCell ref="M135:N135"/>
    <mergeCell ref="B136:B137"/>
    <mergeCell ref="C136:C137"/>
    <mergeCell ref="D136:D137"/>
    <mergeCell ref="E136:E137"/>
    <mergeCell ref="F136:F137"/>
    <mergeCell ref="G136:G137"/>
    <mergeCell ref="H136:I136"/>
    <mergeCell ref="J136:J137"/>
    <mergeCell ref="K136:K137"/>
    <mergeCell ref="L136:L137"/>
    <mergeCell ref="A158:L158"/>
    <mergeCell ref="A159:L159"/>
    <mergeCell ref="A160:O160"/>
    <mergeCell ref="A161:O161"/>
    <mergeCell ref="A163:O163"/>
    <mergeCell ref="B164:D164"/>
    <mergeCell ref="E164:L164"/>
    <mergeCell ref="A152:O152"/>
    <mergeCell ref="A153:L153"/>
    <mergeCell ref="A154:L154"/>
    <mergeCell ref="A155:L155"/>
    <mergeCell ref="A156:L156"/>
    <mergeCell ref="A157:L157"/>
    <mergeCell ref="A162:O162"/>
    <mergeCell ref="A174:O174"/>
    <mergeCell ref="A175:O175"/>
    <mergeCell ref="B168:D168"/>
    <mergeCell ref="E168:L168"/>
    <mergeCell ref="A169:O169"/>
    <mergeCell ref="A170:O170"/>
    <mergeCell ref="A171:O171"/>
    <mergeCell ref="A173:O173"/>
    <mergeCell ref="B165:D165"/>
    <mergeCell ref="E165:L165"/>
    <mergeCell ref="B166:D166"/>
    <mergeCell ref="E166:L166"/>
    <mergeCell ref="B167:D167"/>
    <mergeCell ref="E167:L167"/>
    <mergeCell ref="A172:O172"/>
    <mergeCell ref="P84:Q84"/>
    <mergeCell ref="P85:P86"/>
    <mergeCell ref="Q85:Q86"/>
    <mergeCell ref="M31:N31"/>
    <mergeCell ref="M32:M33"/>
    <mergeCell ref="N32:N33"/>
    <mergeCell ref="M76:N76"/>
    <mergeCell ref="M77:M78"/>
    <mergeCell ref="N77:N78"/>
    <mergeCell ref="P39:Q39"/>
    <mergeCell ref="P40:P41"/>
    <mergeCell ref="Q40:Q41"/>
    <mergeCell ref="M71:M73"/>
    <mergeCell ref="N71:N73"/>
    <mergeCell ref="O40:O41"/>
  </mergeCells>
  <hyperlinks>
    <hyperlink ref="M143" location="sub_777" display="sub_777"/>
    <hyperlink ref="P143" location="sub_666" display="sub_666"/>
  </hyperlinks>
  <pageMargins left="0.55118110236220474" right="0.31496062992125984" top="0.35433070866141736" bottom="0.35433070866141736" header="0.31496062992125984" footer="0.31496062992125984"/>
  <pageSetup paperSize="9" scale="45" fitToHeight="5" orientation="landscape" r:id="rId1"/>
  <rowBreaks count="3" manualBreakCount="3">
    <brk id="24" max="16" man="1"/>
    <brk id="111" max="16" man="1"/>
    <brk id="150" max="16" man="1"/>
  </rowBreaks>
</worksheet>
</file>

<file path=xl/worksheets/sheet56.xml><?xml version="1.0" encoding="utf-8"?>
<worksheet xmlns="http://schemas.openxmlformats.org/spreadsheetml/2006/main" xmlns:r="http://schemas.openxmlformats.org/officeDocument/2006/relationships">
  <sheetPr codeName="Лист56"/>
  <dimension ref="A1:AE180"/>
  <sheetViews>
    <sheetView view="pageBreakPreview" topLeftCell="A98" zoomScale="80" zoomScaleNormal="70" zoomScaleSheetLayoutView="80" workbookViewId="0">
      <selection activeCell="J90" sqref="J90"/>
    </sheetView>
  </sheetViews>
  <sheetFormatPr defaultRowHeight="18.75"/>
  <cols>
    <col min="1" max="1" width="28.7109375" style="4" customWidth="1"/>
    <col min="2" max="2" width="22.42578125" style="4" customWidth="1"/>
    <col min="3" max="3" width="19.42578125" style="4" customWidth="1"/>
    <col min="4" max="4" width="11.7109375" style="4" customWidth="1"/>
    <col min="5" max="5" width="17.42578125" style="4" customWidth="1"/>
    <col min="6" max="6" width="17.5703125" style="4" customWidth="1"/>
    <col min="7" max="7" width="21.5703125" style="4" customWidth="1"/>
    <col min="8" max="8" width="11.42578125" style="4" customWidth="1"/>
    <col min="9" max="9" width="7.140625" style="4" customWidth="1"/>
    <col min="10" max="10" width="19.5703125" style="4" customWidth="1"/>
    <col min="11" max="11" width="12.140625" style="4" customWidth="1"/>
    <col min="12" max="12" width="11.42578125" style="4" customWidth="1"/>
    <col min="13" max="13" width="15.28515625" style="4" customWidth="1"/>
    <col min="14" max="14" width="12.7109375" style="4" customWidth="1"/>
    <col min="15" max="15" width="12.4257812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4" t="s">
        <v>480</v>
      </c>
    </row>
    <row r="2" spans="1:15">
      <c r="L2" s="4" t="s">
        <v>485</v>
      </c>
    </row>
    <row r="3" spans="1:15" ht="35.25" customHeight="1">
      <c r="A3" s="228" t="s">
        <v>464</v>
      </c>
      <c r="B3" s="229"/>
      <c r="C3" s="229"/>
      <c r="D3" s="229"/>
      <c r="E3" s="229"/>
      <c r="F3" s="229"/>
      <c r="G3" s="229"/>
      <c r="H3" s="229"/>
      <c r="I3" s="229"/>
      <c r="J3" s="229"/>
      <c r="K3" s="229"/>
      <c r="L3" s="229"/>
      <c r="M3" s="229"/>
      <c r="N3" s="229"/>
      <c r="O3" s="229"/>
    </row>
    <row r="4" spans="1:15" ht="30.75" customHeight="1">
      <c r="A4" s="230" t="s">
        <v>225</v>
      </c>
      <c r="B4" s="231"/>
      <c r="C4" s="231"/>
      <c r="D4" s="231"/>
      <c r="E4" s="231"/>
      <c r="F4" s="231"/>
      <c r="G4" s="231"/>
      <c r="H4" s="231"/>
      <c r="I4" s="231"/>
      <c r="J4" s="231"/>
      <c r="K4" s="231"/>
      <c r="L4" s="231"/>
      <c r="M4" s="231"/>
      <c r="N4" s="231"/>
      <c r="O4" s="231"/>
    </row>
    <row r="5" spans="1:15" ht="19.5" thickBot="1">
      <c r="A5" s="5"/>
      <c r="B5" s="32"/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232" t="s">
        <v>3</v>
      </c>
      <c r="O5" s="233"/>
    </row>
    <row r="6" spans="1:15" ht="18.75" customHeight="1">
      <c r="A6" s="212"/>
      <c r="B6" s="212"/>
      <c r="C6" s="212"/>
      <c r="D6" s="212"/>
      <c r="E6" s="212"/>
      <c r="F6" s="212"/>
      <c r="G6" s="212"/>
      <c r="H6" s="212"/>
      <c r="I6" s="212"/>
      <c r="J6" s="212"/>
      <c r="K6" s="222" t="s">
        <v>4</v>
      </c>
      <c r="L6" s="222"/>
      <c r="M6" s="223"/>
      <c r="N6" s="234" t="s">
        <v>5</v>
      </c>
      <c r="O6" s="235"/>
    </row>
    <row r="7" spans="1:15" ht="18.75" customHeight="1">
      <c r="A7" s="212"/>
      <c r="B7" s="212"/>
      <c r="C7" s="212"/>
      <c r="D7" s="212"/>
      <c r="E7" s="212"/>
      <c r="F7" s="212"/>
      <c r="G7" s="212"/>
      <c r="H7" s="212"/>
      <c r="I7" s="212"/>
      <c r="J7" s="212"/>
      <c r="K7" s="222" t="s">
        <v>179</v>
      </c>
      <c r="L7" s="222"/>
      <c r="M7" s="223"/>
      <c r="N7" s="224" t="s">
        <v>483</v>
      </c>
      <c r="O7" s="225"/>
    </row>
    <row r="8" spans="1:15">
      <c r="A8" s="70"/>
      <c r="B8" s="8"/>
      <c r="C8" s="8"/>
      <c r="D8" s="8"/>
      <c r="E8" s="8"/>
      <c r="F8" s="8"/>
      <c r="G8" s="8"/>
      <c r="H8" s="8"/>
      <c r="I8" s="8"/>
      <c r="J8" s="8"/>
      <c r="K8" s="222" t="s">
        <v>180</v>
      </c>
      <c r="L8" s="222"/>
      <c r="M8" s="223"/>
      <c r="N8" s="224" t="s">
        <v>224</v>
      </c>
      <c r="O8" s="225"/>
    </row>
    <row r="9" spans="1:15">
      <c r="A9" s="70"/>
      <c r="B9" s="8"/>
      <c r="C9" s="8"/>
      <c r="D9" s="8"/>
      <c r="E9" s="8"/>
      <c r="F9" s="8"/>
      <c r="G9" s="8"/>
      <c r="H9" s="8"/>
      <c r="I9" s="8"/>
      <c r="J9" s="8"/>
      <c r="K9" s="48"/>
      <c r="L9" s="48"/>
      <c r="M9" s="49" t="s">
        <v>183</v>
      </c>
      <c r="N9" s="50"/>
      <c r="O9" s="51"/>
    </row>
    <row r="10" spans="1:15" ht="18.75" customHeight="1">
      <c r="A10" s="212"/>
      <c r="B10" s="212"/>
      <c r="C10" s="212"/>
      <c r="D10" s="212"/>
      <c r="E10" s="212"/>
      <c r="F10" s="212"/>
      <c r="G10" s="212"/>
      <c r="H10" s="212"/>
      <c r="I10" s="212"/>
      <c r="J10" s="212"/>
      <c r="K10" s="222" t="s">
        <v>181</v>
      </c>
      <c r="L10" s="222"/>
      <c r="M10" s="223"/>
      <c r="N10" s="224" t="s">
        <v>159</v>
      </c>
      <c r="O10" s="225"/>
    </row>
    <row r="11" spans="1:15" ht="18.75" customHeight="1">
      <c r="A11" s="212"/>
      <c r="B11" s="212"/>
      <c r="C11" s="212"/>
      <c r="D11" s="212"/>
      <c r="E11" s="212"/>
      <c r="F11" s="212"/>
      <c r="G11" s="212"/>
      <c r="H11" s="212"/>
      <c r="I11" s="212"/>
      <c r="J11" s="212"/>
      <c r="K11" s="222" t="s">
        <v>182</v>
      </c>
      <c r="L11" s="222"/>
      <c r="M11" s="223"/>
      <c r="N11" s="224" t="s">
        <v>160</v>
      </c>
      <c r="O11" s="225"/>
    </row>
    <row r="12" spans="1:15">
      <c r="A12" s="52"/>
      <c r="B12" s="67"/>
      <c r="C12" s="67"/>
      <c r="D12" s="67"/>
      <c r="E12" s="67"/>
      <c r="F12" s="67"/>
      <c r="G12" s="67"/>
      <c r="H12" s="67"/>
      <c r="I12" s="67"/>
      <c r="J12" s="67"/>
      <c r="K12" s="226"/>
      <c r="L12" s="226"/>
      <c r="M12" s="227"/>
      <c r="N12" s="224"/>
      <c r="O12" s="225"/>
    </row>
    <row r="13" spans="1:15">
      <c r="A13" s="52"/>
      <c r="B13" s="67"/>
      <c r="C13" s="67"/>
      <c r="D13" s="67"/>
      <c r="E13" s="67"/>
      <c r="F13" s="67"/>
      <c r="G13" s="67"/>
      <c r="H13" s="67"/>
      <c r="I13" s="67"/>
      <c r="J13" s="67"/>
      <c r="K13" s="54"/>
      <c r="L13" s="54"/>
      <c r="M13" s="68"/>
      <c r="N13" s="69"/>
      <c r="O13" s="69"/>
    </row>
    <row r="14" spans="1:15" ht="39" customHeight="1">
      <c r="A14" s="217" t="s">
        <v>0</v>
      </c>
      <c r="B14" s="217"/>
      <c r="C14" s="217"/>
      <c r="D14" s="217"/>
      <c r="E14" s="217"/>
      <c r="F14" s="217"/>
      <c r="G14" s="217"/>
      <c r="H14" s="217"/>
      <c r="I14" s="217"/>
      <c r="J14" s="217"/>
      <c r="K14" s="217"/>
      <c r="L14" s="217"/>
      <c r="M14" s="217"/>
      <c r="N14" s="217"/>
      <c r="O14" s="217"/>
    </row>
    <row r="15" spans="1:15" ht="24.75" hidden="1" customHeight="1">
      <c r="A15" s="216" t="s">
        <v>1</v>
      </c>
      <c r="B15" s="216"/>
      <c r="C15" s="216"/>
      <c r="D15" s="216"/>
      <c r="E15" s="216"/>
      <c r="F15" s="216"/>
      <c r="G15" s="216"/>
      <c r="H15" s="216"/>
      <c r="I15" s="216"/>
      <c r="J15" s="216"/>
      <c r="K15" s="216"/>
      <c r="L15" s="216"/>
      <c r="M15" s="216"/>
      <c r="N15" s="216"/>
      <c r="O15" s="216"/>
    </row>
    <row r="16" spans="1:15" ht="16.5" hidden="1" customHeight="1">
      <c r="A16" s="216" t="s">
        <v>2</v>
      </c>
      <c r="B16" s="217"/>
      <c r="C16" s="217"/>
      <c r="D16" s="217"/>
      <c r="E16" s="217"/>
      <c r="F16" s="217"/>
      <c r="G16" s="217"/>
      <c r="H16" s="217"/>
      <c r="I16" s="217"/>
      <c r="J16" s="217"/>
      <c r="K16" s="217"/>
      <c r="L16" s="217"/>
      <c r="M16" s="217"/>
      <c r="N16" s="217"/>
      <c r="O16" s="217"/>
    </row>
    <row r="17" spans="1:18" ht="137.25" customHeight="1">
      <c r="A17" s="218" t="s">
        <v>484</v>
      </c>
      <c r="B17" s="218"/>
      <c r="C17" s="218"/>
      <c r="D17" s="218"/>
      <c r="E17" s="218"/>
      <c r="F17" s="218"/>
      <c r="G17" s="218"/>
      <c r="H17" s="218"/>
      <c r="I17" s="218"/>
      <c r="J17" s="218"/>
      <c r="K17" s="218"/>
      <c r="L17" s="218"/>
      <c r="M17" s="218"/>
      <c r="N17" s="218"/>
      <c r="O17" s="218"/>
    </row>
    <row r="18" spans="1:18" ht="185.25" customHeight="1">
      <c r="A18" s="219"/>
      <c r="B18" s="219"/>
      <c r="C18" s="219"/>
      <c r="D18" s="219"/>
      <c r="E18" s="219"/>
      <c r="F18" s="219"/>
      <c r="G18" s="219"/>
      <c r="H18" s="219"/>
      <c r="I18" s="219"/>
      <c r="J18" s="219"/>
      <c r="K18" s="219"/>
      <c r="L18" s="219"/>
      <c r="M18" s="219"/>
      <c r="N18" s="219"/>
      <c r="O18" s="219"/>
      <c r="P18" s="24"/>
      <c r="Q18" s="24"/>
      <c r="R18" s="24"/>
    </row>
    <row r="19" spans="1:18" ht="27" customHeight="1">
      <c r="A19" s="220" t="s">
        <v>89</v>
      </c>
      <c r="B19" s="220"/>
      <c r="C19" s="220"/>
      <c r="D19" s="220"/>
      <c r="E19" s="220"/>
      <c r="F19" s="220"/>
      <c r="G19" s="220"/>
      <c r="H19" s="220"/>
      <c r="I19" s="220"/>
      <c r="J19" s="220"/>
      <c r="K19" s="47"/>
      <c r="L19" s="47"/>
      <c r="M19" s="47"/>
      <c r="N19" s="47"/>
      <c r="O19" s="47"/>
      <c r="P19" s="24"/>
      <c r="Q19" s="24"/>
      <c r="R19" s="24"/>
    </row>
    <row r="20" spans="1:18" ht="35.25" customHeight="1">
      <c r="A20" s="221"/>
      <c r="B20" s="221"/>
      <c r="C20" s="221"/>
      <c r="D20" s="221"/>
      <c r="E20" s="221"/>
      <c r="F20" s="221"/>
      <c r="G20" s="221"/>
      <c r="H20" s="221"/>
      <c r="I20" s="221"/>
      <c r="J20" s="221"/>
      <c r="K20" s="47"/>
      <c r="L20" s="47"/>
      <c r="M20" s="47"/>
      <c r="N20" s="47"/>
      <c r="O20" s="47"/>
      <c r="P20" s="24"/>
      <c r="Q20" s="24"/>
      <c r="R20" s="24"/>
    </row>
    <row r="21" spans="1:18">
      <c r="A21" s="212" t="s">
        <v>90</v>
      </c>
      <c r="B21" s="212"/>
      <c r="C21" s="212"/>
      <c r="D21" s="212"/>
      <c r="E21" s="212"/>
      <c r="F21" s="212"/>
      <c r="G21" s="212"/>
      <c r="H21" s="212"/>
      <c r="I21" s="212"/>
      <c r="J21" s="212"/>
      <c r="K21" s="54"/>
      <c r="L21" s="54"/>
      <c r="M21" s="68"/>
      <c r="N21" s="69"/>
      <c r="O21" s="69"/>
    </row>
    <row r="22" spans="1:18">
      <c r="A22" s="213" t="s">
        <v>233</v>
      </c>
      <c r="B22" s="213"/>
      <c r="C22" s="213"/>
      <c r="D22" s="213"/>
      <c r="E22" s="213"/>
      <c r="F22" s="213"/>
      <c r="G22" s="213"/>
      <c r="H22" s="213"/>
      <c r="I22" s="213"/>
      <c r="J22" s="213"/>
      <c r="K22" s="30"/>
      <c r="L22" s="30"/>
      <c r="M22" s="30"/>
      <c r="N22" s="30"/>
      <c r="O22" s="30"/>
    </row>
    <row r="23" spans="1:18">
      <c r="A23" s="214" t="s">
        <v>192</v>
      </c>
      <c r="B23" s="214"/>
      <c r="C23" s="214"/>
      <c r="D23" s="214"/>
      <c r="E23" s="214"/>
      <c r="F23" s="214"/>
      <c r="G23" s="214"/>
      <c r="H23" s="214"/>
      <c r="I23" s="214"/>
      <c r="J23" s="214"/>
      <c r="K23" s="30"/>
      <c r="L23" s="30"/>
      <c r="M23" s="30"/>
      <c r="N23" s="30"/>
      <c r="O23" s="30"/>
    </row>
    <row r="24" spans="1:18">
      <c r="A24" s="215"/>
      <c r="B24" s="215"/>
      <c r="C24" s="215"/>
      <c r="D24" s="215"/>
      <c r="E24" s="215"/>
      <c r="F24" s="215"/>
      <c r="G24" s="215"/>
      <c r="H24" s="215"/>
      <c r="I24" s="215"/>
      <c r="J24" s="215"/>
      <c r="K24" s="30"/>
      <c r="L24" s="30"/>
      <c r="M24" s="30"/>
      <c r="N24" s="30"/>
      <c r="O24" s="30"/>
    </row>
    <row r="25" spans="1:18">
      <c r="A25" s="169" t="s">
        <v>6</v>
      </c>
      <c r="B25" s="170"/>
      <c r="C25" s="170"/>
      <c r="D25" s="170"/>
      <c r="E25" s="170"/>
      <c r="F25" s="170"/>
      <c r="G25" s="170"/>
      <c r="H25" s="170"/>
      <c r="I25" s="170"/>
      <c r="J25" s="170"/>
      <c r="K25" s="170"/>
      <c r="L25" s="170"/>
      <c r="M25" s="170"/>
      <c r="N25" s="170"/>
      <c r="O25" s="170"/>
    </row>
    <row r="26" spans="1:18" ht="42" customHeight="1">
      <c r="A26" s="169" t="s">
        <v>7</v>
      </c>
      <c r="B26" s="169"/>
      <c r="C26" s="169"/>
      <c r="D26" s="169"/>
      <c r="E26" s="169"/>
      <c r="F26" s="169"/>
      <c r="G26" s="169"/>
      <c r="H26" s="169"/>
      <c r="I26" s="169"/>
      <c r="J26" s="169"/>
      <c r="K26" s="169"/>
      <c r="L26" s="169"/>
      <c r="M26" s="210" t="s">
        <v>193</v>
      </c>
      <c r="N26" s="165" t="s">
        <v>238</v>
      </c>
      <c r="O26" s="30"/>
    </row>
    <row r="27" spans="1:18">
      <c r="A27" s="161" t="s">
        <v>8</v>
      </c>
      <c r="B27" s="161"/>
      <c r="C27" s="161"/>
      <c r="D27" s="161"/>
      <c r="E27" s="161"/>
      <c r="F27" s="161"/>
      <c r="G27" s="161"/>
      <c r="H27" s="161"/>
      <c r="I27" s="161"/>
      <c r="J27" s="161"/>
      <c r="K27" s="161"/>
      <c r="L27" s="161"/>
      <c r="M27" s="211"/>
      <c r="N27" s="165"/>
      <c r="O27" s="30"/>
    </row>
    <row r="28" spans="1:18" ht="32.25" customHeight="1">
      <c r="A28" s="30" t="s">
        <v>9</v>
      </c>
      <c r="B28" s="30"/>
      <c r="C28" s="30"/>
      <c r="D28" s="30"/>
      <c r="E28" s="30"/>
      <c r="F28" s="30"/>
      <c r="G28" s="30"/>
      <c r="H28" s="30"/>
      <c r="I28" s="30"/>
      <c r="J28" s="30"/>
      <c r="K28" s="30"/>
      <c r="L28" s="30"/>
      <c r="M28" s="211"/>
      <c r="N28" s="165"/>
      <c r="O28" s="30"/>
    </row>
    <row r="29" spans="1:18">
      <c r="A29" s="161" t="s">
        <v>86</v>
      </c>
      <c r="B29" s="161"/>
      <c r="C29" s="161"/>
      <c r="D29" s="161"/>
      <c r="E29" s="161"/>
      <c r="F29" s="161"/>
      <c r="G29" s="161"/>
      <c r="H29" s="161"/>
      <c r="I29" s="161"/>
      <c r="J29" s="161"/>
      <c r="K29" s="161"/>
      <c r="L29" s="161"/>
      <c r="M29" s="30"/>
      <c r="N29" s="8"/>
      <c r="O29" s="30"/>
    </row>
    <row r="30" spans="1:18">
      <c r="A30" s="160" t="s">
        <v>98</v>
      </c>
      <c r="B30" s="160"/>
      <c r="C30" s="160"/>
      <c r="D30" s="160"/>
      <c r="E30" s="160"/>
      <c r="F30" s="160"/>
      <c r="G30" s="160"/>
      <c r="H30" s="160"/>
      <c r="I30" s="160"/>
      <c r="J30" s="160"/>
      <c r="K30" s="30"/>
      <c r="L30" s="30"/>
      <c r="M30" s="30"/>
      <c r="N30" s="8"/>
      <c r="O30" s="30"/>
    </row>
    <row r="31" spans="1:18" ht="78.75" customHeight="1">
      <c r="A31" s="163" t="s">
        <v>87</v>
      </c>
      <c r="B31" s="163" t="s">
        <v>10</v>
      </c>
      <c r="C31" s="163"/>
      <c r="D31" s="163"/>
      <c r="E31" s="163" t="s">
        <v>11</v>
      </c>
      <c r="F31" s="163"/>
      <c r="G31" s="163" t="s">
        <v>12</v>
      </c>
      <c r="H31" s="163"/>
      <c r="I31" s="163"/>
      <c r="J31" s="163" t="s">
        <v>13</v>
      </c>
      <c r="K31" s="163"/>
      <c r="L31" s="163"/>
      <c r="M31" s="187" t="s">
        <v>184</v>
      </c>
      <c r="N31" s="189"/>
      <c r="O31" s="30"/>
    </row>
    <row r="32" spans="1:18" ht="59.25" customHeight="1">
      <c r="A32" s="166"/>
      <c r="B32" s="163"/>
      <c r="C32" s="163"/>
      <c r="D32" s="163"/>
      <c r="E32" s="163"/>
      <c r="F32" s="163"/>
      <c r="G32" s="163" t="s">
        <v>14</v>
      </c>
      <c r="H32" s="163" t="s">
        <v>24</v>
      </c>
      <c r="I32" s="163"/>
      <c r="J32" s="163" t="s">
        <v>226</v>
      </c>
      <c r="K32" s="163" t="s">
        <v>227</v>
      </c>
      <c r="L32" s="163" t="s">
        <v>232</v>
      </c>
      <c r="M32" s="165" t="s">
        <v>185</v>
      </c>
      <c r="N32" s="163" t="s">
        <v>186</v>
      </c>
      <c r="O32" s="30"/>
    </row>
    <row r="33" spans="1:17" ht="131.25">
      <c r="A33" s="166"/>
      <c r="B33" s="33" t="s">
        <v>25</v>
      </c>
      <c r="C33" s="33" t="s">
        <v>26</v>
      </c>
      <c r="D33" s="33" t="s">
        <v>27</v>
      </c>
      <c r="E33" s="33" t="s">
        <v>28</v>
      </c>
      <c r="F33" s="33" t="s">
        <v>18</v>
      </c>
      <c r="G33" s="166"/>
      <c r="H33" s="33" t="s">
        <v>15</v>
      </c>
      <c r="I33" s="33" t="s">
        <v>16</v>
      </c>
      <c r="J33" s="163"/>
      <c r="K33" s="163"/>
      <c r="L33" s="166"/>
      <c r="M33" s="165"/>
      <c r="N33" s="163"/>
      <c r="O33" s="30"/>
    </row>
    <row r="34" spans="1:17">
      <c r="A34" s="33">
        <v>1</v>
      </c>
      <c r="B34" s="33">
        <v>2</v>
      </c>
      <c r="C34" s="33">
        <v>3</v>
      </c>
      <c r="D34" s="33">
        <v>4</v>
      </c>
      <c r="E34" s="33">
        <v>5</v>
      </c>
      <c r="F34" s="33">
        <v>6</v>
      </c>
      <c r="G34" s="33">
        <v>7</v>
      </c>
      <c r="H34" s="33">
        <v>8</v>
      </c>
      <c r="I34" s="33">
        <v>9</v>
      </c>
      <c r="J34" s="33">
        <v>10</v>
      </c>
      <c r="K34" s="33">
        <v>11</v>
      </c>
      <c r="L34" s="33">
        <v>12</v>
      </c>
      <c r="M34" s="53">
        <v>13</v>
      </c>
      <c r="N34" s="53">
        <v>14</v>
      </c>
      <c r="O34" s="30"/>
    </row>
    <row r="35" spans="1:17" ht="141.75">
      <c r="A35" s="238" t="s">
        <v>108</v>
      </c>
      <c r="B35" s="251" t="s">
        <v>108</v>
      </c>
      <c r="C35" s="239" t="s">
        <v>108</v>
      </c>
      <c r="D35" s="239" t="s">
        <v>108</v>
      </c>
      <c r="E35" s="251" t="s">
        <v>108</v>
      </c>
      <c r="F35" s="251" t="s">
        <v>18</v>
      </c>
      <c r="G35" s="10" t="s">
        <v>102</v>
      </c>
      <c r="H35" s="33" t="s">
        <v>97</v>
      </c>
      <c r="I35" s="33">
        <v>744</v>
      </c>
      <c r="J35" s="33">
        <v>95</v>
      </c>
      <c r="K35" s="31">
        <f>J35</f>
        <v>95</v>
      </c>
      <c r="L35" s="31">
        <f>J35</f>
        <v>95</v>
      </c>
      <c r="M35" s="53">
        <v>10</v>
      </c>
      <c r="N35" s="76">
        <v>10</v>
      </c>
      <c r="O35" s="30"/>
    </row>
    <row r="36" spans="1:17" ht="252">
      <c r="A36" s="205"/>
      <c r="B36" s="209"/>
      <c r="C36" s="207"/>
      <c r="D36" s="207"/>
      <c r="E36" s="209"/>
      <c r="F36" s="209"/>
      <c r="G36" s="10" t="s">
        <v>104</v>
      </c>
      <c r="H36" s="33" t="s">
        <v>97</v>
      </c>
      <c r="I36" s="33">
        <v>744</v>
      </c>
      <c r="J36" s="33">
        <v>100</v>
      </c>
      <c r="K36" s="38">
        <f>J36</f>
        <v>100</v>
      </c>
      <c r="L36" s="31">
        <f>J36</f>
        <v>100</v>
      </c>
      <c r="M36" s="53">
        <v>10</v>
      </c>
      <c r="N36" s="53">
        <v>10</v>
      </c>
      <c r="O36" s="30"/>
    </row>
    <row r="37" spans="1:17" ht="18.75" customHeight="1">
      <c r="A37" s="168"/>
      <c r="B37" s="168"/>
      <c r="C37" s="168"/>
      <c r="D37" s="168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</row>
    <row r="38" spans="1:17">
      <c r="A38" s="161" t="s">
        <v>101</v>
      </c>
      <c r="B38" s="161"/>
      <c r="C38" s="161"/>
      <c r="D38" s="161"/>
      <c r="E38" s="161"/>
      <c r="F38" s="161"/>
      <c r="G38" s="161"/>
      <c r="H38" s="161"/>
      <c r="I38" s="161"/>
      <c r="J38" s="161"/>
      <c r="K38" s="30"/>
      <c r="L38" s="30"/>
      <c r="M38" s="30"/>
      <c r="N38" s="30"/>
      <c r="O38" s="30"/>
    </row>
    <row r="39" spans="1:17" ht="117" customHeight="1">
      <c r="A39" s="163" t="s">
        <v>87</v>
      </c>
      <c r="B39" s="163" t="s">
        <v>10</v>
      </c>
      <c r="C39" s="163"/>
      <c r="D39" s="163"/>
      <c r="E39" s="163" t="s">
        <v>11</v>
      </c>
      <c r="F39" s="163"/>
      <c r="G39" s="163" t="s">
        <v>21</v>
      </c>
      <c r="H39" s="163"/>
      <c r="I39" s="163"/>
      <c r="J39" s="163" t="s">
        <v>22</v>
      </c>
      <c r="K39" s="163"/>
      <c r="L39" s="163"/>
      <c r="M39" s="163" t="s">
        <v>187</v>
      </c>
      <c r="N39" s="163"/>
      <c r="O39" s="163"/>
      <c r="P39" s="187" t="s">
        <v>184</v>
      </c>
      <c r="Q39" s="189"/>
    </row>
    <row r="40" spans="1:17" ht="55.5" customHeight="1">
      <c r="A40" s="166"/>
      <c r="B40" s="163"/>
      <c r="C40" s="163"/>
      <c r="D40" s="163"/>
      <c r="E40" s="163"/>
      <c r="F40" s="163"/>
      <c r="G40" s="163" t="s">
        <v>85</v>
      </c>
      <c r="H40" s="163" t="s">
        <v>24</v>
      </c>
      <c r="I40" s="163"/>
      <c r="J40" s="163" t="s">
        <v>226</v>
      </c>
      <c r="K40" s="163" t="s">
        <v>227</v>
      </c>
      <c r="L40" s="163" t="s">
        <v>228</v>
      </c>
      <c r="M40" s="163" t="s">
        <v>226</v>
      </c>
      <c r="N40" s="163" t="s">
        <v>227</v>
      </c>
      <c r="O40" s="163" t="s">
        <v>229</v>
      </c>
      <c r="P40" s="163" t="s">
        <v>185</v>
      </c>
      <c r="Q40" s="163" t="s">
        <v>186</v>
      </c>
    </row>
    <row r="41" spans="1:17" ht="131.25">
      <c r="A41" s="166"/>
      <c r="B41" s="33" t="s">
        <v>25</v>
      </c>
      <c r="C41" s="33" t="s">
        <v>26</v>
      </c>
      <c r="D41" s="33" t="s">
        <v>27</v>
      </c>
      <c r="E41" s="33" t="s">
        <v>28</v>
      </c>
      <c r="F41" s="44" t="s">
        <v>174</v>
      </c>
      <c r="G41" s="166"/>
      <c r="H41" s="33" t="s">
        <v>29</v>
      </c>
      <c r="I41" s="33" t="s">
        <v>16</v>
      </c>
      <c r="J41" s="163"/>
      <c r="K41" s="163"/>
      <c r="L41" s="166"/>
      <c r="M41" s="163"/>
      <c r="N41" s="163"/>
      <c r="O41" s="166"/>
      <c r="P41" s="163"/>
      <c r="Q41" s="163"/>
    </row>
    <row r="42" spans="1:17">
      <c r="A42" s="33">
        <v>1</v>
      </c>
      <c r="B42" s="33">
        <v>2</v>
      </c>
      <c r="C42" s="33">
        <v>3</v>
      </c>
      <c r="D42" s="33">
        <v>4</v>
      </c>
      <c r="E42" s="33">
        <v>5</v>
      </c>
      <c r="F42" s="33">
        <v>6</v>
      </c>
      <c r="G42" s="33">
        <v>7</v>
      </c>
      <c r="H42" s="33">
        <v>8</v>
      </c>
      <c r="I42" s="33">
        <v>9</v>
      </c>
      <c r="J42" s="33">
        <v>10</v>
      </c>
      <c r="K42" s="33">
        <v>11</v>
      </c>
      <c r="L42" s="33">
        <v>12</v>
      </c>
      <c r="M42" s="33">
        <v>13</v>
      </c>
      <c r="N42" s="33">
        <v>14</v>
      </c>
      <c r="O42" s="33">
        <v>15</v>
      </c>
      <c r="P42" s="71">
        <v>16</v>
      </c>
      <c r="Q42" s="71">
        <v>17</v>
      </c>
    </row>
    <row r="43" spans="1:17" ht="112.5">
      <c r="A43" s="156" t="s">
        <v>234</v>
      </c>
      <c r="B43" s="80" t="s">
        <v>195</v>
      </c>
      <c r="C43" s="2" t="s">
        <v>17</v>
      </c>
      <c r="D43" s="2" t="s">
        <v>167</v>
      </c>
      <c r="E43" s="125" t="s">
        <v>30</v>
      </c>
      <c r="F43" s="124" t="s">
        <v>56</v>
      </c>
      <c r="G43" s="124" t="s">
        <v>31</v>
      </c>
      <c r="H43" s="124" t="s">
        <v>32</v>
      </c>
      <c r="I43" s="3" t="s">
        <v>107</v>
      </c>
      <c r="J43" s="124">
        <f>SUM('МАДОУ 1:МБДОУ 102'!J43)</f>
        <v>1565</v>
      </c>
      <c r="K43" s="124">
        <f>J43</f>
        <v>1565</v>
      </c>
      <c r="L43" s="124">
        <f>J43</f>
        <v>1565</v>
      </c>
      <c r="M43" s="124" t="s">
        <v>18</v>
      </c>
      <c r="N43" s="124" t="s">
        <v>18</v>
      </c>
      <c r="O43" s="124" t="s">
        <v>18</v>
      </c>
      <c r="P43" s="125">
        <v>10</v>
      </c>
      <c r="Q43" s="94">
        <f>J43*0.1</f>
        <v>157</v>
      </c>
    </row>
    <row r="44" spans="1:17" ht="112.5">
      <c r="A44" s="121" t="s">
        <v>236</v>
      </c>
      <c r="B44" s="80" t="s">
        <v>196</v>
      </c>
      <c r="C44" s="124" t="s">
        <v>19</v>
      </c>
      <c r="D44" s="2" t="s">
        <v>167</v>
      </c>
      <c r="E44" s="125" t="s">
        <v>30</v>
      </c>
      <c r="F44" s="124" t="s">
        <v>56</v>
      </c>
      <c r="G44" s="124" t="s">
        <v>31</v>
      </c>
      <c r="H44" s="124" t="s">
        <v>32</v>
      </c>
      <c r="I44" s="3" t="s">
        <v>107</v>
      </c>
      <c r="J44" s="124">
        <f>SUM('МАДОУ 1:МБДОУ 102'!J44)</f>
        <v>11</v>
      </c>
      <c r="K44" s="124">
        <f t="shared" ref="K44:K50" si="0">J44</f>
        <v>11</v>
      </c>
      <c r="L44" s="124">
        <f t="shared" ref="L44:L50" si="1">J44</f>
        <v>11</v>
      </c>
      <c r="M44" s="124" t="s">
        <v>18</v>
      </c>
      <c r="N44" s="124" t="s">
        <v>18</v>
      </c>
      <c r="O44" s="124" t="s">
        <v>18</v>
      </c>
      <c r="P44" s="125">
        <v>10</v>
      </c>
      <c r="Q44" s="94">
        <f>J44*0.1</f>
        <v>1</v>
      </c>
    </row>
    <row r="45" spans="1:17" ht="150" hidden="1">
      <c r="A45" s="45" t="s">
        <v>175</v>
      </c>
      <c r="B45" s="80" t="s">
        <v>200</v>
      </c>
      <c r="C45" s="2" t="s">
        <v>17</v>
      </c>
      <c r="D45" s="124" t="s">
        <v>167</v>
      </c>
      <c r="E45" s="125" t="s">
        <v>30</v>
      </c>
      <c r="F45" s="124" t="s">
        <v>88</v>
      </c>
      <c r="G45" s="124" t="s">
        <v>31</v>
      </c>
      <c r="H45" s="124" t="s">
        <v>32</v>
      </c>
      <c r="I45" s="3" t="s">
        <v>107</v>
      </c>
      <c r="J45" s="124">
        <f>SUM('МАДОУ 1:МБДОУ 102'!J45)</f>
        <v>0</v>
      </c>
      <c r="K45" s="124">
        <f t="shared" si="0"/>
        <v>0</v>
      </c>
      <c r="L45" s="124">
        <f t="shared" si="1"/>
        <v>0</v>
      </c>
      <c r="M45" s="124" t="s">
        <v>18</v>
      </c>
      <c r="N45" s="124" t="s">
        <v>18</v>
      </c>
      <c r="O45" s="124" t="s">
        <v>18</v>
      </c>
      <c r="P45" s="125">
        <v>10</v>
      </c>
      <c r="Q45" s="94">
        <f t="shared" ref="Q45:Q52" si="2">J45*0.1</f>
        <v>0</v>
      </c>
    </row>
    <row r="46" spans="1:17" ht="131.25" hidden="1">
      <c r="A46" s="79" t="s">
        <v>197</v>
      </c>
      <c r="B46" s="80" t="s">
        <v>198</v>
      </c>
      <c r="C46" s="2" t="s">
        <v>19</v>
      </c>
      <c r="D46" s="124" t="s">
        <v>167</v>
      </c>
      <c r="E46" s="125" t="s">
        <v>30</v>
      </c>
      <c r="F46" s="124" t="s">
        <v>88</v>
      </c>
      <c r="G46" s="124" t="s">
        <v>31</v>
      </c>
      <c r="H46" s="124" t="s">
        <v>32</v>
      </c>
      <c r="I46" s="3" t="s">
        <v>107</v>
      </c>
      <c r="J46" s="124">
        <f>SUM('МАДОУ 1:МБДОУ 102'!J46)</f>
        <v>0</v>
      </c>
      <c r="K46" s="124">
        <f t="shared" si="0"/>
        <v>0</v>
      </c>
      <c r="L46" s="124">
        <f t="shared" si="1"/>
        <v>0</v>
      </c>
      <c r="M46" s="124" t="s">
        <v>18</v>
      </c>
      <c r="N46" s="124" t="s">
        <v>18</v>
      </c>
      <c r="O46" s="124" t="s">
        <v>18</v>
      </c>
      <c r="P46" s="125">
        <v>10</v>
      </c>
      <c r="Q46" s="94">
        <f t="shared" si="2"/>
        <v>0</v>
      </c>
    </row>
    <row r="47" spans="1:17" ht="112.5">
      <c r="A47" s="121" t="s">
        <v>237</v>
      </c>
      <c r="B47" s="80" t="s">
        <v>196</v>
      </c>
      <c r="C47" s="2" t="s">
        <v>19</v>
      </c>
      <c r="D47" s="124" t="s">
        <v>173</v>
      </c>
      <c r="E47" s="125" t="s">
        <v>30</v>
      </c>
      <c r="F47" s="124" t="s">
        <v>56</v>
      </c>
      <c r="G47" s="124" t="s">
        <v>31</v>
      </c>
      <c r="H47" s="124" t="s">
        <v>32</v>
      </c>
      <c r="I47" s="3" t="s">
        <v>107</v>
      </c>
      <c r="J47" s="124">
        <f>SUM('МАДОУ 1:МБДОУ 102'!J47)</f>
        <v>784</v>
      </c>
      <c r="K47" s="124">
        <f t="shared" si="0"/>
        <v>784</v>
      </c>
      <c r="L47" s="124">
        <f t="shared" si="1"/>
        <v>784</v>
      </c>
      <c r="M47" s="124" t="s">
        <v>18</v>
      </c>
      <c r="N47" s="124" t="s">
        <v>18</v>
      </c>
      <c r="O47" s="124" t="s">
        <v>18</v>
      </c>
      <c r="P47" s="125">
        <v>10</v>
      </c>
      <c r="Q47" s="94">
        <f t="shared" si="2"/>
        <v>78</v>
      </c>
    </row>
    <row r="48" spans="1:17" ht="112.5">
      <c r="A48" s="121" t="s">
        <v>235</v>
      </c>
      <c r="B48" s="80" t="s">
        <v>195</v>
      </c>
      <c r="C48" s="2" t="s">
        <v>17</v>
      </c>
      <c r="D48" s="124" t="s">
        <v>173</v>
      </c>
      <c r="E48" s="125" t="s">
        <v>30</v>
      </c>
      <c r="F48" s="124" t="s">
        <v>56</v>
      </c>
      <c r="G48" s="124" t="s">
        <v>31</v>
      </c>
      <c r="H48" s="124" t="s">
        <v>32</v>
      </c>
      <c r="I48" s="3" t="s">
        <v>107</v>
      </c>
      <c r="J48" s="124">
        <f>SUM('МАДОУ 1:МБДОУ 102'!J48)</f>
        <v>10017</v>
      </c>
      <c r="K48" s="124">
        <f t="shared" si="0"/>
        <v>10017</v>
      </c>
      <c r="L48" s="124">
        <f t="shared" si="1"/>
        <v>10017</v>
      </c>
      <c r="M48" s="124" t="s">
        <v>18</v>
      </c>
      <c r="N48" s="124" t="s">
        <v>18</v>
      </c>
      <c r="O48" s="124" t="s">
        <v>18</v>
      </c>
      <c r="P48" s="125">
        <v>10</v>
      </c>
      <c r="Q48" s="94">
        <f t="shared" si="2"/>
        <v>1002</v>
      </c>
    </row>
    <row r="49" spans="1:17" ht="150" hidden="1">
      <c r="A49" s="79" t="s">
        <v>201</v>
      </c>
      <c r="B49" s="80" t="s">
        <v>200</v>
      </c>
      <c r="C49" s="2" t="s">
        <v>17</v>
      </c>
      <c r="D49" s="36" t="s">
        <v>173</v>
      </c>
      <c r="E49" s="37" t="s">
        <v>30</v>
      </c>
      <c r="F49" s="44" t="s">
        <v>88</v>
      </c>
      <c r="G49" s="36" t="s">
        <v>31</v>
      </c>
      <c r="H49" s="36" t="s">
        <v>32</v>
      </c>
      <c r="I49" s="3" t="s">
        <v>107</v>
      </c>
      <c r="J49" s="84">
        <f>SUM('МБДОУ 2:МБДОУ 102'!J49)</f>
        <v>0</v>
      </c>
      <c r="K49" s="74">
        <f t="shared" si="0"/>
        <v>0</v>
      </c>
      <c r="L49" s="74">
        <f t="shared" si="1"/>
        <v>0</v>
      </c>
      <c r="M49" s="74" t="s">
        <v>18</v>
      </c>
      <c r="N49" s="74" t="s">
        <v>18</v>
      </c>
      <c r="O49" s="74" t="s">
        <v>18</v>
      </c>
      <c r="P49" s="73">
        <v>5</v>
      </c>
      <c r="Q49" s="94">
        <f t="shared" si="2"/>
        <v>0</v>
      </c>
    </row>
    <row r="50" spans="1:17" ht="131.25" hidden="1">
      <c r="A50" s="79" t="s">
        <v>202</v>
      </c>
      <c r="B50" s="80" t="s">
        <v>198</v>
      </c>
      <c r="C50" s="2" t="s">
        <v>19</v>
      </c>
      <c r="D50" s="36" t="s">
        <v>173</v>
      </c>
      <c r="E50" s="37" t="s">
        <v>30</v>
      </c>
      <c r="F50" s="44" t="s">
        <v>88</v>
      </c>
      <c r="G50" s="36" t="s">
        <v>31</v>
      </c>
      <c r="H50" s="36" t="s">
        <v>32</v>
      </c>
      <c r="I50" s="3" t="s">
        <v>107</v>
      </c>
      <c r="J50" s="84">
        <f>SUM('МБДОУ 2:МБДОУ 102'!J50)</f>
        <v>0</v>
      </c>
      <c r="K50" s="74">
        <f t="shared" si="0"/>
        <v>0</v>
      </c>
      <c r="L50" s="74">
        <f t="shared" si="1"/>
        <v>0</v>
      </c>
      <c r="M50" s="74" t="s">
        <v>18</v>
      </c>
      <c r="N50" s="74" t="s">
        <v>18</v>
      </c>
      <c r="O50" s="74" t="s">
        <v>18</v>
      </c>
      <c r="P50" s="73"/>
      <c r="Q50" s="94">
        <f t="shared" si="2"/>
        <v>0</v>
      </c>
    </row>
    <row r="51" spans="1:17">
      <c r="A51" s="20"/>
      <c r="B51" s="31"/>
      <c r="C51" s="33"/>
      <c r="D51" s="33"/>
      <c r="E51" s="31"/>
      <c r="F51" s="31"/>
      <c r="G51" s="33"/>
      <c r="H51" s="33"/>
      <c r="I51" s="3"/>
      <c r="J51" s="74"/>
      <c r="K51" s="74"/>
      <c r="L51" s="74"/>
      <c r="M51" s="74"/>
      <c r="N51" s="74"/>
      <c r="O51" s="74"/>
      <c r="P51" s="73"/>
      <c r="Q51" s="94">
        <f t="shared" si="2"/>
        <v>0</v>
      </c>
    </row>
    <row r="52" spans="1:17" ht="23.25" customHeight="1">
      <c r="A52" s="12" t="s">
        <v>94</v>
      </c>
      <c r="B52" s="31"/>
      <c r="C52" s="33"/>
      <c r="D52" s="33"/>
      <c r="E52" s="31"/>
      <c r="F52" s="31"/>
      <c r="G52" s="33"/>
      <c r="H52" s="33"/>
      <c r="I52" s="13"/>
      <c r="J52" s="74">
        <f>SUM(J43:J51)</f>
        <v>12377</v>
      </c>
      <c r="K52" s="74">
        <f t="shared" ref="K52:L52" si="3">SUM(K43:K51)</f>
        <v>12377</v>
      </c>
      <c r="L52" s="74">
        <f t="shared" si="3"/>
        <v>12377</v>
      </c>
      <c r="M52" s="74"/>
      <c r="N52" s="74"/>
      <c r="O52" s="74"/>
      <c r="P52" s="73">
        <v>10</v>
      </c>
      <c r="Q52" s="76">
        <f t="shared" si="2"/>
        <v>1238</v>
      </c>
    </row>
    <row r="53" spans="1:17">
      <c r="A53" s="162"/>
      <c r="B53" s="162"/>
      <c r="C53" s="162"/>
      <c r="D53" s="162"/>
      <c r="E53" s="162"/>
      <c r="F53" s="162"/>
      <c r="G53" s="162"/>
      <c r="H53" s="162"/>
      <c r="I53" s="162"/>
      <c r="J53" s="162"/>
      <c r="K53" s="162"/>
      <c r="L53" s="162"/>
      <c r="M53" s="162"/>
      <c r="N53" s="162"/>
      <c r="O53" s="162"/>
    </row>
    <row r="54" spans="1:17">
      <c r="A54" s="161" t="s">
        <v>33</v>
      </c>
      <c r="B54" s="161"/>
      <c r="C54" s="161"/>
      <c r="D54" s="161"/>
      <c r="E54" s="161"/>
      <c r="F54" s="161"/>
      <c r="G54" s="161"/>
      <c r="H54" s="161"/>
      <c r="I54" s="161"/>
      <c r="J54" s="161"/>
      <c r="K54" s="161"/>
      <c r="L54" s="161"/>
      <c r="M54" s="161"/>
      <c r="N54" s="161"/>
      <c r="O54" s="161"/>
    </row>
    <row r="55" spans="1:17">
      <c r="A55" s="163" t="s">
        <v>34</v>
      </c>
      <c r="B55" s="163"/>
      <c r="C55" s="163"/>
      <c r="D55" s="163"/>
      <c r="E55" s="163"/>
      <c r="F55" s="164"/>
      <c r="G55" s="164"/>
      <c r="H55" s="164"/>
      <c r="I55" s="164"/>
      <c r="J55" s="164"/>
      <c r="K55" s="164"/>
      <c r="L55" s="30"/>
      <c r="M55" s="30"/>
      <c r="N55" s="30"/>
      <c r="O55" s="30"/>
    </row>
    <row r="56" spans="1:17">
      <c r="A56" s="33" t="s">
        <v>35</v>
      </c>
      <c r="B56" s="33" t="s">
        <v>36</v>
      </c>
      <c r="C56" s="33" t="s">
        <v>37</v>
      </c>
      <c r="D56" s="33" t="s">
        <v>38</v>
      </c>
      <c r="E56" s="163" t="s">
        <v>15</v>
      </c>
      <c r="F56" s="164"/>
      <c r="G56" s="164"/>
      <c r="H56" s="164"/>
      <c r="I56" s="164"/>
      <c r="J56" s="164"/>
      <c r="K56" s="164"/>
      <c r="L56" s="30"/>
      <c r="M56" s="30"/>
      <c r="N56" s="30"/>
      <c r="O56" s="30"/>
    </row>
    <row r="57" spans="1:17">
      <c r="A57" s="33">
        <v>1</v>
      </c>
      <c r="B57" s="33">
        <v>2</v>
      </c>
      <c r="C57" s="33">
        <v>3</v>
      </c>
      <c r="D57" s="33">
        <v>4</v>
      </c>
      <c r="E57" s="163">
        <v>5</v>
      </c>
      <c r="F57" s="164"/>
      <c r="G57" s="164"/>
      <c r="H57" s="164"/>
      <c r="I57" s="164"/>
      <c r="J57" s="164"/>
      <c r="K57" s="164"/>
      <c r="L57" s="30"/>
      <c r="M57" s="30"/>
      <c r="N57" s="30"/>
      <c r="O57" s="30"/>
    </row>
    <row r="58" spans="1:17">
      <c r="A58" s="33" t="s">
        <v>18</v>
      </c>
      <c r="B58" s="33" t="s">
        <v>18</v>
      </c>
      <c r="C58" s="33" t="s">
        <v>18</v>
      </c>
      <c r="D58" s="33" t="s">
        <v>18</v>
      </c>
      <c r="E58" s="163" t="s">
        <v>18</v>
      </c>
      <c r="F58" s="165"/>
      <c r="G58" s="165"/>
      <c r="H58" s="165"/>
      <c r="I58" s="165"/>
      <c r="J58" s="165"/>
      <c r="K58" s="165"/>
      <c r="L58" s="30"/>
      <c r="M58" s="30"/>
      <c r="N58" s="30"/>
      <c r="O58" s="30"/>
    </row>
    <row r="59" spans="1:17">
      <c r="A59" s="161" t="s">
        <v>39</v>
      </c>
      <c r="B59" s="161"/>
      <c r="C59" s="161"/>
      <c r="D59" s="161"/>
      <c r="E59" s="161"/>
      <c r="F59" s="161"/>
      <c r="G59" s="30"/>
      <c r="H59" s="30"/>
      <c r="I59" s="30"/>
      <c r="J59" s="30"/>
      <c r="K59" s="30"/>
      <c r="L59" s="30"/>
      <c r="M59" s="30"/>
      <c r="N59" s="30"/>
      <c r="O59" s="30"/>
    </row>
    <row r="60" spans="1:17">
      <c r="A60" s="198" t="s">
        <v>40</v>
      </c>
      <c r="B60" s="198"/>
      <c r="C60" s="198"/>
      <c r="D60" s="198"/>
      <c r="E60" s="198"/>
      <c r="F60" s="198"/>
      <c r="G60" s="198"/>
      <c r="H60" s="198"/>
      <c r="I60" s="198"/>
      <c r="J60" s="198"/>
      <c r="K60" s="198"/>
      <c r="L60" s="34"/>
      <c r="M60" s="34"/>
      <c r="N60" s="34"/>
      <c r="O60" s="34"/>
    </row>
    <row r="61" spans="1:17" ht="40.5" customHeight="1">
      <c r="A61" s="199" t="s">
        <v>41</v>
      </c>
      <c r="B61" s="199"/>
      <c r="C61" s="199"/>
      <c r="D61" s="199"/>
      <c r="E61" s="199"/>
      <c r="F61" s="199"/>
      <c r="G61" s="199"/>
      <c r="H61" s="199"/>
      <c r="I61" s="199"/>
      <c r="J61" s="199"/>
      <c r="K61" s="199"/>
      <c r="L61" s="34"/>
      <c r="M61" s="34"/>
      <c r="N61" s="34"/>
      <c r="O61" s="34"/>
    </row>
    <row r="62" spans="1:17" ht="16.5" customHeight="1">
      <c r="A62" s="243" t="s">
        <v>42</v>
      </c>
      <c r="B62" s="243"/>
      <c r="C62" s="243"/>
      <c r="D62" s="243"/>
      <c r="E62" s="243"/>
      <c r="F62" s="243"/>
      <c r="G62" s="243"/>
      <c r="H62" s="243"/>
      <c r="I62" s="243"/>
      <c r="J62" s="243"/>
      <c r="K62" s="243"/>
      <c r="L62" s="34"/>
      <c r="M62" s="34"/>
      <c r="N62" s="34"/>
      <c r="O62" s="34"/>
    </row>
    <row r="63" spans="1:17">
      <c r="A63" s="161" t="s">
        <v>43</v>
      </c>
      <c r="B63" s="161"/>
      <c r="C63" s="161"/>
      <c r="D63" s="161"/>
      <c r="E63" s="161"/>
      <c r="F63" s="161"/>
      <c r="G63" s="161"/>
      <c r="H63" s="161"/>
      <c r="I63" s="161"/>
      <c r="J63" s="30"/>
      <c r="K63" s="30"/>
      <c r="L63" s="30"/>
      <c r="M63" s="30"/>
      <c r="N63" s="30"/>
      <c r="O63" s="30"/>
    </row>
    <row r="64" spans="1:17" ht="18.75" customHeight="1">
      <c r="A64" s="236" t="s">
        <v>44</v>
      </c>
      <c r="B64" s="236"/>
      <c r="C64" s="236"/>
      <c r="D64" s="236"/>
      <c r="E64" s="236" t="s">
        <v>45</v>
      </c>
      <c r="F64" s="236"/>
      <c r="G64" s="236"/>
      <c r="H64" s="236" t="s">
        <v>46</v>
      </c>
      <c r="I64" s="236"/>
      <c r="J64" s="236"/>
      <c r="K64" s="236"/>
      <c r="L64" s="236"/>
      <c r="M64" s="95"/>
      <c r="N64" s="95"/>
      <c r="O64" s="95"/>
      <c r="P64" s="95"/>
    </row>
    <row r="65" spans="1:15">
      <c r="A65" s="237">
        <v>1</v>
      </c>
      <c r="B65" s="237"/>
      <c r="C65" s="237"/>
      <c r="D65" s="237"/>
      <c r="E65" s="240">
        <v>2</v>
      </c>
      <c r="F65" s="241"/>
      <c r="G65" s="242"/>
      <c r="H65" s="236">
        <v>3</v>
      </c>
      <c r="I65" s="236"/>
      <c r="J65" s="236"/>
      <c r="K65" s="236"/>
      <c r="L65" s="236"/>
    </row>
    <row r="66" spans="1:15" ht="74.25" customHeight="1">
      <c r="A66" s="252" t="s">
        <v>243</v>
      </c>
      <c r="B66" s="253"/>
      <c r="C66" s="253"/>
      <c r="D66" s="254"/>
      <c r="E66" s="240" t="s">
        <v>47</v>
      </c>
      <c r="F66" s="241"/>
      <c r="G66" s="242"/>
      <c r="H66" s="240" t="s">
        <v>48</v>
      </c>
      <c r="I66" s="241"/>
      <c r="J66" s="241"/>
      <c r="K66" s="241"/>
      <c r="L66" s="242"/>
    </row>
    <row r="67" spans="1:15" ht="43.5" customHeight="1">
      <c r="A67" s="252" t="s">
        <v>242</v>
      </c>
      <c r="B67" s="253"/>
      <c r="C67" s="253"/>
      <c r="D67" s="254"/>
      <c r="E67" s="240" t="s">
        <v>49</v>
      </c>
      <c r="F67" s="241"/>
      <c r="G67" s="242"/>
      <c r="H67" s="240" t="s">
        <v>50</v>
      </c>
      <c r="I67" s="241"/>
      <c r="J67" s="241"/>
      <c r="K67" s="241"/>
      <c r="L67" s="242"/>
    </row>
    <row r="68" spans="1:15" ht="51" customHeight="1">
      <c r="A68" s="252" t="s">
        <v>244</v>
      </c>
      <c r="B68" s="253"/>
      <c r="C68" s="253"/>
      <c r="D68" s="254"/>
      <c r="E68" s="240" t="s">
        <v>52</v>
      </c>
      <c r="F68" s="241"/>
      <c r="G68" s="242"/>
      <c r="H68" s="240" t="s">
        <v>48</v>
      </c>
      <c r="I68" s="241"/>
      <c r="J68" s="241"/>
      <c r="K68" s="241"/>
      <c r="L68" s="242"/>
    </row>
    <row r="69" spans="1:15" ht="53.25" customHeight="1">
      <c r="A69" s="252" t="s">
        <v>241</v>
      </c>
      <c r="B69" s="253"/>
      <c r="C69" s="253"/>
      <c r="D69" s="254"/>
      <c r="E69" s="240" t="s">
        <v>51</v>
      </c>
      <c r="F69" s="241"/>
      <c r="G69" s="242"/>
      <c r="H69" s="255" t="s">
        <v>188</v>
      </c>
      <c r="I69" s="256"/>
      <c r="J69" s="256"/>
      <c r="K69" s="256"/>
      <c r="L69" s="257"/>
    </row>
    <row r="70" spans="1:15">
      <c r="A70" s="8"/>
      <c r="B70" s="8"/>
      <c r="C70" s="8"/>
      <c r="D70" s="8"/>
      <c r="E70" s="8"/>
      <c r="F70" s="8"/>
      <c r="G70" s="8"/>
      <c r="H70" s="8"/>
      <c r="I70" s="8"/>
      <c r="J70" s="30"/>
      <c r="K70" s="30"/>
      <c r="L70" s="30"/>
      <c r="M70" s="30"/>
      <c r="N70" s="30"/>
      <c r="O70" s="30"/>
    </row>
    <row r="71" spans="1:15" ht="29.25" customHeight="1">
      <c r="A71" s="169" t="s">
        <v>53</v>
      </c>
      <c r="B71" s="169"/>
      <c r="C71" s="169"/>
      <c r="D71" s="169"/>
      <c r="E71" s="169"/>
      <c r="F71" s="169"/>
      <c r="G71" s="169"/>
      <c r="H71" s="169"/>
      <c r="I71" s="169"/>
      <c r="J71" s="169"/>
      <c r="K71" s="169"/>
      <c r="L71" s="169"/>
      <c r="M71" s="210" t="s">
        <v>193</v>
      </c>
      <c r="N71" s="165" t="s">
        <v>203</v>
      </c>
      <c r="O71" s="30"/>
    </row>
    <row r="72" spans="1:15" ht="18" customHeight="1">
      <c r="A72" s="161" t="s">
        <v>54</v>
      </c>
      <c r="B72" s="161"/>
      <c r="C72" s="161"/>
      <c r="D72" s="161"/>
      <c r="E72" s="161"/>
      <c r="F72" s="161"/>
      <c r="G72" s="161"/>
      <c r="H72" s="161"/>
      <c r="I72" s="161"/>
      <c r="J72" s="161"/>
      <c r="K72" s="161"/>
      <c r="L72" s="161"/>
      <c r="M72" s="211"/>
      <c r="N72" s="165"/>
      <c r="O72" s="30"/>
    </row>
    <row r="73" spans="1:15">
      <c r="A73" s="161" t="s">
        <v>9</v>
      </c>
      <c r="B73" s="161"/>
      <c r="C73" s="161"/>
      <c r="D73" s="161"/>
      <c r="E73" s="161"/>
      <c r="F73" s="161"/>
      <c r="G73" s="161"/>
      <c r="H73" s="161"/>
      <c r="I73" s="161"/>
      <c r="J73" s="161"/>
      <c r="K73" s="161"/>
      <c r="L73" s="161"/>
      <c r="M73" s="211"/>
      <c r="N73" s="165"/>
      <c r="O73" s="30"/>
    </row>
    <row r="74" spans="1:15">
      <c r="A74" s="161" t="s">
        <v>86</v>
      </c>
      <c r="B74" s="161"/>
      <c r="C74" s="161"/>
      <c r="D74" s="161"/>
      <c r="E74" s="161"/>
      <c r="F74" s="161"/>
      <c r="G74" s="161"/>
      <c r="H74" s="161"/>
      <c r="I74" s="161"/>
      <c r="J74" s="161"/>
      <c r="K74" s="161"/>
      <c r="L74" s="161"/>
      <c r="M74" s="30"/>
      <c r="N74" s="8"/>
      <c r="O74" s="30"/>
    </row>
    <row r="75" spans="1:15">
      <c r="A75" s="161" t="s">
        <v>100</v>
      </c>
      <c r="B75" s="161"/>
      <c r="C75" s="161"/>
      <c r="D75" s="161"/>
      <c r="E75" s="161"/>
      <c r="F75" s="161"/>
      <c r="G75" s="161"/>
      <c r="H75" s="161"/>
      <c r="I75" s="161"/>
      <c r="J75" s="161"/>
      <c r="K75" s="30"/>
      <c r="L75" s="30"/>
      <c r="M75" s="30"/>
      <c r="N75" s="8"/>
      <c r="O75" s="30"/>
    </row>
    <row r="76" spans="1:15" ht="81" customHeight="1">
      <c r="A76" s="163" t="s">
        <v>87</v>
      </c>
      <c r="B76" s="163" t="s">
        <v>10</v>
      </c>
      <c r="C76" s="163"/>
      <c r="D76" s="163"/>
      <c r="E76" s="163" t="s">
        <v>11</v>
      </c>
      <c r="F76" s="163"/>
      <c r="G76" s="163" t="s">
        <v>12</v>
      </c>
      <c r="H76" s="163"/>
      <c r="I76" s="163"/>
      <c r="J76" s="163" t="s">
        <v>13</v>
      </c>
      <c r="K76" s="163"/>
      <c r="L76" s="163"/>
      <c r="M76" s="187" t="s">
        <v>184</v>
      </c>
      <c r="N76" s="189"/>
      <c r="O76" s="30"/>
    </row>
    <row r="77" spans="1:15" ht="59.25" customHeight="1">
      <c r="A77" s="166"/>
      <c r="B77" s="163"/>
      <c r="C77" s="163"/>
      <c r="D77" s="163"/>
      <c r="E77" s="163"/>
      <c r="F77" s="163"/>
      <c r="G77" s="163" t="s">
        <v>14</v>
      </c>
      <c r="H77" s="163" t="s">
        <v>24</v>
      </c>
      <c r="I77" s="163"/>
      <c r="J77" s="163" t="s">
        <v>226</v>
      </c>
      <c r="K77" s="163" t="s">
        <v>227</v>
      </c>
      <c r="L77" s="163" t="s">
        <v>232</v>
      </c>
      <c r="M77" s="165" t="s">
        <v>185</v>
      </c>
      <c r="N77" s="163" t="s">
        <v>186</v>
      </c>
      <c r="O77" s="30"/>
    </row>
    <row r="78" spans="1:15" ht="56.25">
      <c r="A78" s="166"/>
      <c r="B78" s="33" t="s">
        <v>26</v>
      </c>
      <c r="C78" s="33" t="s">
        <v>27</v>
      </c>
      <c r="D78" s="33" t="s">
        <v>18</v>
      </c>
      <c r="E78" s="33" t="s">
        <v>58</v>
      </c>
      <c r="F78" s="33" t="s">
        <v>18</v>
      </c>
      <c r="G78" s="166"/>
      <c r="H78" s="33" t="s">
        <v>15</v>
      </c>
      <c r="I78" s="33" t="s">
        <v>16</v>
      </c>
      <c r="J78" s="163"/>
      <c r="K78" s="163"/>
      <c r="L78" s="166"/>
      <c r="M78" s="165"/>
      <c r="N78" s="163"/>
      <c r="O78" s="30"/>
    </row>
    <row r="79" spans="1:15">
      <c r="A79" s="33">
        <v>1</v>
      </c>
      <c r="B79" s="33">
        <v>2</v>
      </c>
      <c r="C79" s="33">
        <v>3</v>
      </c>
      <c r="D79" s="33">
        <v>4</v>
      </c>
      <c r="E79" s="33">
        <v>5</v>
      </c>
      <c r="F79" s="33">
        <v>6</v>
      </c>
      <c r="G79" s="33">
        <v>7</v>
      </c>
      <c r="H79" s="33">
        <v>8</v>
      </c>
      <c r="I79" s="33">
        <v>9</v>
      </c>
      <c r="J79" s="33">
        <v>10</v>
      </c>
      <c r="K79" s="33">
        <v>11</v>
      </c>
      <c r="L79" s="33">
        <v>12</v>
      </c>
      <c r="M79" s="53">
        <v>13</v>
      </c>
      <c r="N79" s="53">
        <v>14</v>
      </c>
      <c r="O79" s="30"/>
    </row>
    <row r="80" spans="1:15" ht="126">
      <c r="A80" s="238" t="s">
        <v>108</v>
      </c>
      <c r="B80" s="239" t="s">
        <v>108</v>
      </c>
      <c r="C80" s="239" t="s">
        <v>108</v>
      </c>
      <c r="D80" s="251" t="s">
        <v>18</v>
      </c>
      <c r="E80" s="239" t="s">
        <v>108</v>
      </c>
      <c r="F80" s="251" t="s">
        <v>18</v>
      </c>
      <c r="G80" s="10" t="s">
        <v>103</v>
      </c>
      <c r="H80" s="33" t="s">
        <v>97</v>
      </c>
      <c r="I80" s="33">
        <v>744</v>
      </c>
      <c r="J80" s="33">
        <v>95</v>
      </c>
      <c r="K80" s="43">
        <v>95</v>
      </c>
      <c r="L80" s="43">
        <v>95</v>
      </c>
      <c r="M80" s="53">
        <v>10</v>
      </c>
      <c r="N80" s="76">
        <v>10</v>
      </c>
      <c r="O80" s="30"/>
    </row>
    <row r="81" spans="1:17" ht="252">
      <c r="A81" s="205"/>
      <c r="B81" s="207"/>
      <c r="C81" s="207"/>
      <c r="D81" s="209"/>
      <c r="E81" s="207"/>
      <c r="F81" s="209"/>
      <c r="G81" s="10" t="s">
        <v>104</v>
      </c>
      <c r="H81" s="33" t="s">
        <v>97</v>
      </c>
      <c r="I81" s="33">
        <v>744</v>
      </c>
      <c r="J81" s="33">
        <v>100</v>
      </c>
      <c r="K81" s="43">
        <v>100</v>
      </c>
      <c r="L81" s="43">
        <v>100</v>
      </c>
      <c r="M81" s="53">
        <v>10</v>
      </c>
      <c r="N81" s="53">
        <v>10</v>
      </c>
      <c r="O81" s="30"/>
    </row>
    <row r="82" spans="1:17" ht="18.75" customHeight="1">
      <c r="A82" s="168"/>
      <c r="B82" s="168"/>
      <c r="C82" s="168"/>
      <c r="D82" s="168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</row>
    <row r="83" spans="1:17">
      <c r="A83" s="161" t="s">
        <v>101</v>
      </c>
      <c r="B83" s="161"/>
      <c r="C83" s="161"/>
      <c r="D83" s="161"/>
      <c r="E83" s="161"/>
      <c r="F83" s="161"/>
      <c r="G83" s="161"/>
      <c r="H83" s="161"/>
      <c r="I83" s="161"/>
      <c r="J83" s="161"/>
      <c r="K83" s="30"/>
      <c r="L83" s="30"/>
      <c r="M83" s="30"/>
      <c r="N83" s="30"/>
      <c r="O83" s="30"/>
    </row>
    <row r="84" spans="1:17" ht="123.75" customHeight="1">
      <c r="A84" s="163" t="s">
        <v>87</v>
      </c>
      <c r="B84" s="163" t="s">
        <v>10</v>
      </c>
      <c r="C84" s="163"/>
      <c r="D84" s="163"/>
      <c r="E84" s="163" t="s">
        <v>11</v>
      </c>
      <c r="F84" s="163"/>
      <c r="G84" s="163" t="s">
        <v>21</v>
      </c>
      <c r="H84" s="163"/>
      <c r="I84" s="163"/>
      <c r="J84" s="163" t="s">
        <v>22</v>
      </c>
      <c r="K84" s="163"/>
      <c r="L84" s="163"/>
      <c r="M84" s="163" t="s">
        <v>23</v>
      </c>
      <c r="N84" s="163"/>
      <c r="O84" s="163"/>
      <c r="P84" s="187" t="s">
        <v>184</v>
      </c>
      <c r="Q84" s="189"/>
    </row>
    <row r="85" spans="1:17" ht="63" customHeight="1">
      <c r="A85" s="166"/>
      <c r="B85" s="163"/>
      <c r="C85" s="163"/>
      <c r="D85" s="163"/>
      <c r="E85" s="163"/>
      <c r="F85" s="163"/>
      <c r="G85" s="163" t="s">
        <v>85</v>
      </c>
      <c r="H85" s="163" t="s">
        <v>24</v>
      </c>
      <c r="I85" s="163"/>
      <c r="J85" s="163" t="s">
        <v>226</v>
      </c>
      <c r="K85" s="163" t="s">
        <v>231</v>
      </c>
      <c r="L85" s="163" t="s">
        <v>232</v>
      </c>
      <c r="M85" s="163" t="s">
        <v>230</v>
      </c>
      <c r="N85" s="163" t="s">
        <v>231</v>
      </c>
      <c r="O85" s="163" t="s">
        <v>232</v>
      </c>
      <c r="P85" s="163" t="s">
        <v>185</v>
      </c>
      <c r="Q85" s="163" t="s">
        <v>186</v>
      </c>
    </row>
    <row r="86" spans="1:17" ht="52.5" customHeight="1">
      <c r="A86" s="166"/>
      <c r="B86" s="33" t="s">
        <v>26</v>
      </c>
      <c r="C86" s="33" t="s">
        <v>27</v>
      </c>
      <c r="D86" s="33" t="s">
        <v>18</v>
      </c>
      <c r="E86" s="33" t="s">
        <v>58</v>
      </c>
      <c r="F86" s="33" t="s">
        <v>18</v>
      </c>
      <c r="G86" s="166"/>
      <c r="H86" s="33" t="s">
        <v>29</v>
      </c>
      <c r="I86" s="33" t="s">
        <v>16</v>
      </c>
      <c r="J86" s="163"/>
      <c r="K86" s="166"/>
      <c r="L86" s="166"/>
      <c r="M86" s="166"/>
      <c r="N86" s="166"/>
      <c r="O86" s="166"/>
      <c r="P86" s="163"/>
      <c r="Q86" s="163"/>
    </row>
    <row r="87" spans="1:17">
      <c r="A87" s="18">
        <v>1</v>
      </c>
      <c r="B87" s="18">
        <v>2</v>
      </c>
      <c r="C87" s="18">
        <v>3</v>
      </c>
      <c r="D87" s="33">
        <v>4</v>
      </c>
      <c r="E87" s="33">
        <v>5</v>
      </c>
      <c r="F87" s="33">
        <v>6</v>
      </c>
      <c r="G87" s="33">
        <v>7</v>
      </c>
      <c r="H87" s="33">
        <v>8</v>
      </c>
      <c r="I87" s="33">
        <v>9</v>
      </c>
      <c r="J87" s="33">
        <v>10</v>
      </c>
      <c r="K87" s="33">
        <v>11</v>
      </c>
      <c r="L87" s="33">
        <v>12</v>
      </c>
      <c r="M87" s="33">
        <v>13</v>
      </c>
      <c r="N87" s="33">
        <v>14</v>
      </c>
      <c r="O87" s="33">
        <v>15</v>
      </c>
      <c r="P87" s="71">
        <v>16</v>
      </c>
      <c r="Q87" s="71">
        <v>17</v>
      </c>
    </row>
    <row r="88" spans="1:17" ht="56.25">
      <c r="A88" s="89" t="s">
        <v>204</v>
      </c>
      <c r="B88" s="2" t="s">
        <v>166</v>
      </c>
      <c r="C88" s="2" t="s">
        <v>167</v>
      </c>
      <c r="D88" s="37" t="s">
        <v>18</v>
      </c>
      <c r="E88" s="33" t="s">
        <v>56</v>
      </c>
      <c r="F88" s="31" t="s">
        <v>18</v>
      </c>
      <c r="G88" s="33" t="s">
        <v>59</v>
      </c>
      <c r="H88" s="33" t="s">
        <v>32</v>
      </c>
      <c r="I88" s="3" t="s">
        <v>107</v>
      </c>
      <c r="J88" s="35">
        <f>SUM('МАДОУ 1:МБДОУ 102'!J88)</f>
        <v>0</v>
      </c>
      <c r="K88" s="33">
        <f>J88</f>
        <v>0</v>
      </c>
      <c r="L88" s="33">
        <f>J88</f>
        <v>0</v>
      </c>
      <c r="M88" s="16" t="s">
        <v>18</v>
      </c>
      <c r="N88" s="33" t="s">
        <v>18</v>
      </c>
      <c r="O88" s="33" t="s">
        <v>18</v>
      </c>
      <c r="P88" s="71">
        <v>10</v>
      </c>
      <c r="Q88" s="93">
        <f t="shared" ref="Q88:Q89" si="4">J88*0.1</f>
        <v>0</v>
      </c>
    </row>
    <row r="89" spans="1:17" ht="77.25" customHeight="1">
      <c r="A89" s="123" t="s">
        <v>205</v>
      </c>
      <c r="B89" s="2" t="s">
        <v>55</v>
      </c>
      <c r="C89" s="2" t="s">
        <v>167</v>
      </c>
      <c r="D89" s="125" t="s">
        <v>18</v>
      </c>
      <c r="E89" s="124" t="s">
        <v>56</v>
      </c>
      <c r="F89" s="125" t="s">
        <v>18</v>
      </c>
      <c r="G89" s="124" t="s">
        <v>59</v>
      </c>
      <c r="H89" s="124" t="s">
        <v>32</v>
      </c>
      <c r="I89" s="3" t="s">
        <v>107</v>
      </c>
      <c r="J89" s="124">
        <f>SUM('МАДОУ 1:МБДОУ 102'!J89)</f>
        <v>14</v>
      </c>
      <c r="K89" s="124">
        <f t="shared" ref="K89:K107" si="5">J89</f>
        <v>14</v>
      </c>
      <c r="L89" s="124">
        <f t="shared" ref="L89:L107" si="6">J89</f>
        <v>14</v>
      </c>
      <c r="M89" s="15" t="s">
        <v>18</v>
      </c>
      <c r="N89" s="124" t="s">
        <v>18</v>
      </c>
      <c r="O89" s="124" t="s">
        <v>18</v>
      </c>
      <c r="P89" s="71">
        <v>10</v>
      </c>
      <c r="Q89" s="93">
        <f t="shared" si="4"/>
        <v>1</v>
      </c>
    </row>
    <row r="90" spans="1:17" ht="37.5">
      <c r="A90" s="90" t="s">
        <v>206</v>
      </c>
      <c r="B90" s="2" t="s">
        <v>20</v>
      </c>
      <c r="C90" s="2" t="s">
        <v>167</v>
      </c>
      <c r="D90" s="37" t="s">
        <v>18</v>
      </c>
      <c r="E90" s="33" t="s">
        <v>56</v>
      </c>
      <c r="F90" s="31" t="s">
        <v>18</v>
      </c>
      <c r="G90" s="33" t="s">
        <v>59</v>
      </c>
      <c r="H90" s="33" t="s">
        <v>32</v>
      </c>
      <c r="I90" s="3" t="s">
        <v>107</v>
      </c>
      <c r="J90" s="124">
        <f>SUM('МАДОУ 1:МБДОУ 102'!J90)</f>
        <v>6</v>
      </c>
      <c r="K90" s="39">
        <f t="shared" si="5"/>
        <v>6</v>
      </c>
      <c r="L90" s="39">
        <f t="shared" si="6"/>
        <v>6</v>
      </c>
      <c r="M90" s="16" t="s">
        <v>18</v>
      </c>
      <c r="N90" s="33" t="s">
        <v>18</v>
      </c>
      <c r="O90" s="33" t="s">
        <v>18</v>
      </c>
      <c r="P90" s="71">
        <v>10</v>
      </c>
      <c r="Q90" s="93">
        <f>J90*0.1</f>
        <v>1</v>
      </c>
    </row>
    <row r="91" spans="1:17" ht="93.75">
      <c r="A91" s="123" t="s">
        <v>207</v>
      </c>
      <c r="B91" s="2" t="s">
        <v>168</v>
      </c>
      <c r="C91" s="2" t="s">
        <v>167</v>
      </c>
      <c r="D91" s="120" t="s">
        <v>18</v>
      </c>
      <c r="E91" s="119" t="s">
        <v>56</v>
      </c>
      <c r="F91" s="120" t="s">
        <v>18</v>
      </c>
      <c r="G91" s="119" t="s">
        <v>59</v>
      </c>
      <c r="H91" s="119" t="s">
        <v>32</v>
      </c>
      <c r="I91" s="3" t="s">
        <v>107</v>
      </c>
      <c r="J91" s="124">
        <f>SUM('МАДОУ 1:МБДОУ 102'!J91)</f>
        <v>413</v>
      </c>
      <c r="K91" s="119">
        <f t="shared" si="5"/>
        <v>413</v>
      </c>
      <c r="L91" s="119">
        <f t="shared" si="6"/>
        <v>413</v>
      </c>
      <c r="M91" s="16" t="s">
        <v>170</v>
      </c>
      <c r="N91" s="16" t="s">
        <v>170</v>
      </c>
      <c r="O91" s="16" t="s">
        <v>170</v>
      </c>
      <c r="P91" s="71">
        <v>10</v>
      </c>
      <c r="Q91" s="93">
        <f t="shared" ref="Q91:Q109" si="7">J91*0.1</f>
        <v>41</v>
      </c>
    </row>
    <row r="92" spans="1:17" ht="75">
      <c r="A92" s="90" t="s">
        <v>208</v>
      </c>
      <c r="B92" s="2" t="s">
        <v>57</v>
      </c>
      <c r="C92" s="2" t="s">
        <v>167</v>
      </c>
      <c r="D92" s="37" t="s">
        <v>18</v>
      </c>
      <c r="E92" s="33" t="s">
        <v>56</v>
      </c>
      <c r="F92" s="31" t="s">
        <v>18</v>
      </c>
      <c r="G92" s="33" t="s">
        <v>59</v>
      </c>
      <c r="H92" s="33" t="s">
        <v>32</v>
      </c>
      <c r="I92" s="3" t="s">
        <v>107</v>
      </c>
      <c r="J92" s="124">
        <f>SUM('МАДОУ 1:МБДОУ 102'!J92)</f>
        <v>1171</v>
      </c>
      <c r="K92" s="39">
        <f t="shared" si="5"/>
        <v>1171</v>
      </c>
      <c r="L92" s="39">
        <f t="shared" si="6"/>
        <v>1171</v>
      </c>
      <c r="M92" s="16" t="s">
        <v>169</v>
      </c>
      <c r="N92" s="16" t="s">
        <v>169</v>
      </c>
      <c r="O92" s="16" t="s">
        <v>169</v>
      </c>
      <c r="P92" s="71">
        <v>10</v>
      </c>
      <c r="Q92" s="93">
        <f t="shared" si="7"/>
        <v>117</v>
      </c>
    </row>
    <row r="93" spans="1:17" ht="93.75" hidden="1">
      <c r="A93" s="89" t="s">
        <v>209</v>
      </c>
      <c r="B93" s="2" t="s">
        <v>166</v>
      </c>
      <c r="C93" s="2" t="s">
        <v>167</v>
      </c>
      <c r="D93" s="37" t="s">
        <v>18</v>
      </c>
      <c r="E93" s="33" t="s">
        <v>88</v>
      </c>
      <c r="F93" s="31" t="s">
        <v>18</v>
      </c>
      <c r="G93" s="33" t="s">
        <v>59</v>
      </c>
      <c r="H93" s="33" t="s">
        <v>32</v>
      </c>
      <c r="I93" s="3" t="s">
        <v>107</v>
      </c>
      <c r="J93" s="124">
        <f>SUM('МАДОУ 1:МБДОУ 102'!J93)</f>
        <v>1</v>
      </c>
      <c r="K93" s="39">
        <f t="shared" si="5"/>
        <v>1</v>
      </c>
      <c r="L93" s="39">
        <f t="shared" si="6"/>
        <v>1</v>
      </c>
      <c r="M93" s="16" t="s">
        <v>18</v>
      </c>
      <c r="N93" s="33" t="s">
        <v>18</v>
      </c>
      <c r="O93" s="33" t="s">
        <v>18</v>
      </c>
      <c r="P93" s="71">
        <v>10</v>
      </c>
      <c r="Q93" s="93">
        <f t="shared" si="7"/>
        <v>0</v>
      </c>
    </row>
    <row r="94" spans="1:17" ht="93.75" hidden="1">
      <c r="A94" s="89" t="s">
        <v>210</v>
      </c>
      <c r="B94" s="2" t="s">
        <v>55</v>
      </c>
      <c r="C94" s="2" t="s">
        <v>167</v>
      </c>
      <c r="D94" s="37" t="s">
        <v>18</v>
      </c>
      <c r="E94" s="33" t="s">
        <v>88</v>
      </c>
      <c r="F94" s="31" t="s">
        <v>18</v>
      </c>
      <c r="G94" s="33" t="s">
        <v>59</v>
      </c>
      <c r="H94" s="33" t="s">
        <v>32</v>
      </c>
      <c r="I94" s="3" t="s">
        <v>107</v>
      </c>
      <c r="J94" s="124">
        <f>SUM('МАДОУ 1:МБДОУ 102'!J94)</f>
        <v>7</v>
      </c>
      <c r="K94" s="39">
        <f t="shared" si="5"/>
        <v>7</v>
      </c>
      <c r="L94" s="39">
        <f t="shared" si="6"/>
        <v>7</v>
      </c>
      <c r="M94" s="15" t="s">
        <v>18</v>
      </c>
      <c r="N94" s="33" t="s">
        <v>18</v>
      </c>
      <c r="O94" s="33" t="s">
        <v>18</v>
      </c>
      <c r="P94" s="71">
        <v>10</v>
      </c>
      <c r="Q94" s="93">
        <f t="shared" si="7"/>
        <v>1</v>
      </c>
    </row>
    <row r="95" spans="1:17" ht="93.75" hidden="1">
      <c r="A95" s="89" t="s">
        <v>211</v>
      </c>
      <c r="B95" s="2" t="s">
        <v>20</v>
      </c>
      <c r="C95" s="2" t="s">
        <v>167</v>
      </c>
      <c r="D95" s="37" t="s">
        <v>18</v>
      </c>
      <c r="E95" s="33" t="s">
        <v>88</v>
      </c>
      <c r="F95" s="31" t="s">
        <v>18</v>
      </c>
      <c r="G95" s="33" t="s">
        <v>59</v>
      </c>
      <c r="H95" s="33" t="s">
        <v>32</v>
      </c>
      <c r="I95" s="3" t="s">
        <v>107</v>
      </c>
      <c r="J95" s="124">
        <f>SUM('МАДОУ 1:МБДОУ 102'!J95)</f>
        <v>0</v>
      </c>
      <c r="K95" s="39">
        <f t="shared" si="5"/>
        <v>0</v>
      </c>
      <c r="L95" s="39">
        <f t="shared" si="6"/>
        <v>0</v>
      </c>
      <c r="M95" s="16" t="s">
        <v>18</v>
      </c>
      <c r="N95" s="33" t="s">
        <v>18</v>
      </c>
      <c r="O95" s="33" t="s">
        <v>18</v>
      </c>
      <c r="P95" s="71">
        <v>10</v>
      </c>
      <c r="Q95" s="93">
        <f t="shared" si="7"/>
        <v>0</v>
      </c>
    </row>
    <row r="96" spans="1:17" ht="93.75" hidden="1">
      <c r="A96" s="89" t="s">
        <v>212</v>
      </c>
      <c r="B96" s="2" t="s">
        <v>168</v>
      </c>
      <c r="C96" s="2" t="s">
        <v>167</v>
      </c>
      <c r="D96" s="37" t="s">
        <v>18</v>
      </c>
      <c r="E96" s="33" t="s">
        <v>88</v>
      </c>
      <c r="F96" s="31" t="s">
        <v>18</v>
      </c>
      <c r="G96" s="33" t="s">
        <v>59</v>
      </c>
      <c r="H96" s="33" t="s">
        <v>32</v>
      </c>
      <c r="I96" s="3" t="s">
        <v>107</v>
      </c>
      <c r="J96" s="124">
        <f>SUM('МАДОУ 1:МБДОУ 102'!J96)</f>
        <v>0</v>
      </c>
      <c r="K96" s="39">
        <f t="shared" si="5"/>
        <v>0</v>
      </c>
      <c r="L96" s="39">
        <f t="shared" si="6"/>
        <v>0</v>
      </c>
      <c r="M96" s="16" t="s">
        <v>171</v>
      </c>
      <c r="N96" s="16" t="s">
        <v>171</v>
      </c>
      <c r="O96" s="16" t="s">
        <v>171</v>
      </c>
      <c r="P96" s="71">
        <v>10</v>
      </c>
      <c r="Q96" s="93">
        <f t="shared" si="7"/>
        <v>0</v>
      </c>
    </row>
    <row r="97" spans="1:17" ht="93.75" hidden="1">
      <c r="A97" s="89" t="s">
        <v>213</v>
      </c>
      <c r="B97" s="2" t="s">
        <v>57</v>
      </c>
      <c r="C97" s="2" t="s">
        <v>167</v>
      </c>
      <c r="D97" s="37" t="s">
        <v>18</v>
      </c>
      <c r="E97" s="33" t="s">
        <v>88</v>
      </c>
      <c r="F97" s="31" t="s">
        <v>18</v>
      </c>
      <c r="G97" s="33" t="s">
        <v>59</v>
      </c>
      <c r="H97" s="33" t="s">
        <v>32</v>
      </c>
      <c r="I97" s="3" t="s">
        <v>107</v>
      </c>
      <c r="J97" s="124">
        <f>SUM('МАДОУ 1:МБДОУ 102'!J97)</f>
        <v>3</v>
      </c>
      <c r="K97" s="39">
        <f t="shared" si="5"/>
        <v>3</v>
      </c>
      <c r="L97" s="39">
        <f t="shared" si="6"/>
        <v>3</v>
      </c>
      <c r="M97" s="16" t="s">
        <v>172</v>
      </c>
      <c r="N97" s="16" t="s">
        <v>172</v>
      </c>
      <c r="O97" s="16" t="s">
        <v>172</v>
      </c>
      <c r="P97" s="71">
        <v>10</v>
      </c>
      <c r="Q97" s="93">
        <f t="shared" si="7"/>
        <v>0</v>
      </c>
    </row>
    <row r="98" spans="1:17" ht="56.25">
      <c r="A98" s="90" t="s">
        <v>214</v>
      </c>
      <c r="B98" s="2" t="s">
        <v>166</v>
      </c>
      <c r="C98" s="2" t="s">
        <v>173</v>
      </c>
      <c r="D98" s="41" t="s">
        <v>18</v>
      </c>
      <c r="E98" s="40" t="s">
        <v>56</v>
      </c>
      <c r="F98" s="41" t="s">
        <v>18</v>
      </c>
      <c r="G98" s="40" t="s">
        <v>59</v>
      </c>
      <c r="H98" s="40" t="s">
        <v>32</v>
      </c>
      <c r="I98" s="3" t="s">
        <v>107</v>
      </c>
      <c r="J98" s="124">
        <f>SUM('МАДОУ 1:МБДОУ 102'!J98)</f>
        <v>24</v>
      </c>
      <c r="K98" s="42">
        <f t="shared" si="5"/>
        <v>24</v>
      </c>
      <c r="L98" s="42">
        <f t="shared" si="6"/>
        <v>24</v>
      </c>
      <c r="M98" s="15" t="s">
        <v>18</v>
      </c>
      <c r="N98" s="40" t="s">
        <v>18</v>
      </c>
      <c r="O98" s="40" t="s">
        <v>18</v>
      </c>
      <c r="P98" s="71">
        <v>10</v>
      </c>
      <c r="Q98" s="93">
        <f t="shared" si="7"/>
        <v>2</v>
      </c>
    </row>
    <row r="99" spans="1:17" ht="75">
      <c r="A99" s="90" t="s">
        <v>215</v>
      </c>
      <c r="B99" s="2" t="s">
        <v>55</v>
      </c>
      <c r="C99" s="2" t="s">
        <v>173</v>
      </c>
      <c r="D99" s="41" t="s">
        <v>18</v>
      </c>
      <c r="E99" s="40" t="s">
        <v>56</v>
      </c>
      <c r="F99" s="41" t="s">
        <v>18</v>
      </c>
      <c r="G99" s="40" t="s">
        <v>59</v>
      </c>
      <c r="H99" s="40" t="s">
        <v>32</v>
      </c>
      <c r="I99" s="3" t="s">
        <v>107</v>
      </c>
      <c r="J99" s="124">
        <f>SUM('МАДОУ 1:МБДОУ 102'!J99)</f>
        <v>41</v>
      </c>
      <c r="K99" s="42">
        <f t="shared" si="5"/>
        <v>41</v>
      </c>
      <c r="L99" s="42">
        <f t="shared" si="6"/>
        <v>41</v>
      </c>
      <c r="M99" s="15" t="s">
        <v>18</v>
      </c>
      <c r="N99" s="40" t="s">
        <v>18</v>
      </c>
      <c r="O99" s="40" t="s">
        <v>18</v>
      </c>
      <c r="P99" s="71">
        <v>10</v>
      </c>
      <c r="Q99" s="93">
        <f t="shared" si="7"/>
        <v>4</v>
      </c>
    </row>
    <row r="100" spans="1:17" ht="37.5">
      <c r="A100" s="90" t="s">
        <v>216</v>
      </c>
      <c r="B100" s="2" t="s">
        <v>20</v>
      </c>
      <c r="C100" s="2" t="s">
        <v>173</v>
      </c>
      <c r="D100" s="41" t="s">
        <v>18</v>
      </c>
      <c r="E100" s="40" t="s">
        <v>56</v>
      </c>
      <c r="F100" s="41" t="s">
        <v>18</v>
      </c>
      <c r="G100" s="40" t="s">
        <v>59</v>
      </c>
      <c r="H100" s="40" t="s">
        <v>32</v>
      </c>
      <c r="I100" s="3" t="s">
        <v>107</v>
      </c>
      <c r="J100" s="124">
        <f>SUM('МАДОУ 1:МБДОУ 102'!J100)</f>
        <v>87</v>
      </c>
      <c r="K100" s="42">
        <f t="shared" si="5"/>
        <v>87</v>
      </c>
      <c r="L100" s="42">
        <f t="shared" si="6"/>
        <v>87</v>
      </c>
      <c r="M100" s="15" t="s">
        <v>18</v>
      </c>
      <c r="N100" s="40" t="s">
        <v>18</v>
      </c>
      <c r="O100" s="40" t="s">
        <v>18</v>
      </c>
      <c r="P100" s="71">
        <v>10</v>
      </c>
      <c r="Q100" s="93">
        <f t="shared" si="7"/>
        <v>9</v>
      </c>
    </row>
    <row r="101" spans="1:17" ht="93.75">
      <c r="A101" s="123" t="s">
        <v>217</v>
      </c>
      <c r="B101" s="2" t="s">
        <v>168</v>
      </c>
      <c r="C101" s="2" t="s">
        <v>173</v>
      </c>
      <c r="D101" s="120" t="s">
        <v>18</v>
      </c>
      <c r="E101" s="119" t="s">
        <v>56</v>
      </c>
      <c r="F101" s="120" t="s">
        <v>18</v>
      </c>
      <c r="G101" s="119" t="s">
        <v>59</v>
      </c>
      <c r="H101" s="119" t="s">
        <v>32</v>
      </c>
      <c r="I101" s="3" t="s">
        <v>107</v>
      </c>
      <c r="J101" s="124">
        <f>SUM('МАДОУ 1:МБДОУ 102'!J101)</f>
        <v>2208</v>
      </c>
      <c r="K101" s="119">
        <f t="shared" si="5"/>
        <v>2208</v>
      </c>
      <c r="L101" s="119">
        <f t="shared" si="6"/>
        <v>2208</v>
      </c>
      <c r="M101" s="16" t="s">
        <v>170</v>
      </c>
      <c r="N101" s="16" t="s">
        <v>170</v>
      </c>
      <c r="O101" s="16" t="s">
        <v>170</v>
      </c>
      <c r="P101" s="71">
        <v>10</v>
      </c>
      <c r="Q101" s="93">
        <f t="shared" si="7"/>
        <v>221</v>
      </c>
    </row>
    <row r="102" spans="1:17" ht="75">
      <c r="A102" s="90" t="s">
        <v>218</v>
      </c>
      <c r="B102" s="2" t="s">
        <v>57</v>
      </c>
      <c r="C102" s="2" t="s">
        <v>173</v>
      </c>
      <c r="D102" s="41" t="s">
        <v>18</v>
      </c>
      <c r="E102" s="40" t="s">
        <v>56</v>
      </c>
      <c r="F102" s="41" t="s">
        <v>18</v>
      </c>
      <c r="G102" s="40" t="s">
        <v>59</v>
      </c>
      <c r="H102" s="40" t="s">
        <v>32</v>
      </c>
      <c r="I102" s="3" t="s">
        <v>107</v>
      </c>
      <c r="J102" s="124">
        <f>SUM('МАДОУ 1:МБДОУ 102'!J102)</f>
        <v>8386</v>
      </c>
      <c r="K102" s="42">
        <f t="shared" si="5"/>
        <v>8386</v>
      </c>
      <c r="L102" s="42">
        <f t="shared" si="6"/>
        <v>8386</v>
      </c>
      <c r="M102" s="16" t="s">
        <v>169</v>
      </c>
      <c r="N102" s="16" t="s">
        <v>169</v>
      </c>
      <c r="O102" s="16" t="s">
        <v>169</v>
      </c>
      <c r="P102" s="71">
        <v>10</v>
      </c>
      <c r="Q102" s="93">
        <f t="shared" si="7"/>
        <v>839</v>
      </c>
    </row>
    <row r="103" spans="1:17" ht="93.75" hidden="1">
      <c r="A103" s="82" t="s">
        <v>219</v>
      </c>
      <c r="B103" s="2" t="s">
        <v>166</v>
      </c>
      <c r="C103" s="2" t="s">
        <v>173</v>
      </c>
      <c r="D103" s="41" t="s">
        <v>18</v>
      </c>
      <c r="E103" s="40" t="s">
        <v>88</v>
      </c>
      <c r="F103" s="41" t="s">
        <v>18</v>
      </c>
      <c r="G103" s="40" t="s">
        <v>59</v>
      </c>
      <c r="H103" s="40" t="s">
        <v>32</v>
      </c>
      <c r="I103" s="3" t="s">
        <v>107</v>
      </c>
      <c r="J103" s="84">
        <f>SUM('МБДОУ 2:МБДОУ 102'!J103)</f>
        <v>3</v>
      </c>
      <c r="K103" s="42">
        <f t="shared" si="5"/>
        <v>3</v>
      </c>
      <c r="L103" s="42">
        <f t="shared" si="6"/>
        <v>3</v>
      </c>
      <c r="M103" s="15" t="s">
        <v>18</v>
      </c>
      <c r="N103" s="40" t="s">
        <v>18</v>
      </c>
      <c r="O103" s="40" t="s">
        <v>18</v>
      </c>
      <c r="P103" s="71">
        <v>10</v>
      </c>
      <c r="Q103" s="93">
        <f t="shared" si="7"/>
        <v>0</v>
      </c>
    </row>
    <row r="104" spans="1:17" ht="76.5" hidden="1" customHeight="1">
      <c r="A104" s="82" t="s">
        <v>220</v>
      </c>
      <c r="B104" s="2" t="s">
        <v>55</v>
      </c>
      <c r="C104" s="2" t="s">
        <v>173</v>
      </c>
      <c r="D104" s="41" t="s">
        <v>18</v>
      </c>
      <c r="E104" s="40" t="s">
        <v>88</v>
      </c>
      <c r="F104" s="41" t="s">
        <v>18</v>
      </c>
      <c r="G104" s="40" t="s">
        <v>59</v>
      </c>
      <c r="H104" s="40" t="s">
        <v>32</v>
      </c>
      <c r="I104" s="3" t="s">
        <v>107</v>
      </c>
      <c r="J104" s="84">
        <f>SUM('МБДОУ 2:МБДОУ 102'!J104)</f>
        <v>23</v>
      </c>
      <c r="K104" s="42">
        <f t="shared" si="5"/>
        <v>23</v>
      </c>
      <c r="L104" s="42">
        <f t="shared" si="6"/>
        <v>23</v>
      </c>
      <c r="M104" s="15" t="s">
        <v>18</v>
      </c>
      <c r="N104" s="40" t="s">
        <v>18</v>
      </c>
      <c r="O104" s="40" t="s">
        <v>18</v>
      </c>
      <c r="P104" s="71">
        <v>10</v>
      </c>
      <c r="Q104" s="93">
        <f t="shared" si="7"/>
        <v>2</v>
      </c>
    </row>
    <row r="105" spans="1:17" ht="93.75" hidden="1">
      <c r="A105" s="82" t="s">
        <v>221</v>
      </c>
      <c r="B105" s="2" t="s">
        <v>20</v>
      </c>
      <c r="C105" s="2" t="s">
        <v>173</v>
      </c>
      <c r="D105" s="41" t="s">
        <v>18</v>
      </c>
      <c r="E105" s="40" t="s">
        <v>88</v>
      </c>
      <c r="F105" s="41" t="s">
        <v>18</v>
      </c>
      <c r="G105" s="40" t="s">
        <v>59</v>
      </c>
      <c r="H105" s="40" t="s">
        <v>32</v>
      </c>
      <c r="I105" s="3" t="s">
        <v>107</v>
      </c>
      <c r="J105" s="84">
        <f>SUM('МБДОУ 2:МБДОУ 102'!J105)</f>
        <v>0</v>
      </c>
      <c r="K105" s="42">
        <f t="shared" si="5"/>
        <v>0</v>
      </c>
      <c r="L105" s="42">
        <f t="shared" si="6"/>
        <v>0</v>
      </c>
      <c r="M105" s="15" t="s">
        <v>18</v>
      </c>
      <c r="N105" s="40" t="s">
        <v>18</v>
      </c>
      <c r="O105" s="40" t="s">
        <v>18</v>
      </c>
      <c r="P105" s="71">
        <v>10</v>
      </c>
      <c r="Q105" s="93">
        <f t="shared" si="7"/>
        <v>0</v>
      </c>
    </row>
    <row r="106" spans="1:17" ht="93.75" hidden="1">
      <c r="A106" s="82" t="s">
        <v>222</v>
      </c>
      <c r="B106" s="2" t="s">
        <v>168</v>
      </c>
      <c r="C106" s="2" t="s">
        <v>173</v>
      </c>
      <c r="D106" s="41" t="s">
        <v>18</v>
      </c>
      <c r="E106" s="40" t="s">
        <v>88</v>
      </c>
      <c r="F106" s="41" t="s">
        <v>18</v>
      </c>
      <c r="G106" s="40" t="s">
        <v>59</v>
      </c>
      <c r="H106" s="40" t="s">
        <v>32</v>
      </c>
      <c r="I106" s="3" t="s">
        <v>107</v>
      </c>
      <c r="J106" s="84">
        <f>SUM('МБДОУ 2:МБДОУ 102'!J106)</f>
        <v>0</v>
      </c>
      <c r="K106" s="42">
        <f t="shared" si="5"/>
        <v>0</v>
      </c>
      <c r="L106" s="42">
        <f t="shared" si="6"/>
        <v>0</v>
      </c>
      <c r="M106" s="16" t="s">
        <v>171</v>
      </c>
      <c r="N106" s="16" t="s">
        <v>171</v>
      </c>
      <c r="O106" s="16" t="s">
        <v>171</v>
      </c>
      <c r="P106" s="71">
        <v>10</v>
      </c>
      <c r="Q106" s="93">
        <f t="shared" si="7"/>
        <v>0</v>
      </c>
    </row>
    <row r="107" spans="1:17" ht="93.75" hidden="1">
      <c r="A107" s="81" t="s">
        <v>223</v>
      </c>
      <c r="B107" s="2" t="s">
        <v>57</v>
      </c>
      <c r="C107" s="2" t="s">
        <v>173</v>
      </c>
      <c r="D107" s="41" t="s">
        <v>18</v>
      </c>
      <c r="E107" s="40" t="s">
        <v>88</v>
      </c>
      <c r="F107" s="41" t="s">
        <v>18</v>
      </c>
      <c r="G107" s="40" t="s">
        <v>59</v>
      </c>
      <c r="H107" s="40" t="s">
        <v>32</v>
      </c>
      <c r="I107" s="3" t="s">
        <v>107</v>
      </c>
      <c r="J107" s="84">
        <f>SUM('МБДОУ 2:МБДОУ 102'!J107)</f>
        <v>0</v>
      </c>
      <c r="K107" s="42">
        <f t="shared" si="5"/>
        <v>0</v>
      </c>
      <c r="L107" s="42">
        <f t="shared" si="6"/>
        <v>0</v>
      </c>
      <c r="M107" s="16" t="s">
        <v>172</v>
      </c>
      <c r="N107" s="16" t="s">
        <v>172</v>
      </c>
      <c r="O107" s="16" t="s">
        <v>172</v>
      </c>
      <c r="P107" s="71">
        <v>10</v>
      </c>
      <c r="Q107" s="93">
        <f t="shared" si="7"/>
        <v>0</v>
      </c>
    </row>
    <row r="108" spans="1:17" hidden="1">
      <c r="A108" s="19"/>
      <c r="B108" s="2"/>
      <c r="C108" s="2"/>
      <c r="D108" s="37"/>
      <c r="E108" s="36"/>
      <c r="F108" s="37"/>
      <c r="G108" s="36"/>
      <c r="H108" s="36"/>
      <c r="I108" s="3"/>
      <c r="J108" s="36"/>
      <c r="K108" s="87"/>
      <c r="L108" s="87"/>
      <c r="M108" s="36"/>
      <c r="N108" s="36"/>
      <c r="O108" s="36"/>
      <c r="P108" s="71">
        <v>10</v>
      </c>
      <c r="Q108" s="93">
        <f t="shared" si="7"/>
        <v>0</v>
      </c>
    </row>
    <row r="109" spans="1:17" ht="21.75" customHeight="1">
      <c r="A109" s="12" t="s">
        <v>94</v>
      </c>
      <c r="B109" s="2"/>
      <c r="C109" s="2"/>
      <c r="D109" s="31"/>
      <c r="E109" s="33"/>
      <c r="F109" s="31"/>
      <c r="G109" s="33"/>
      <c r="H109" s="33"/>
      <c r="I109" s="13"/>
      <c r="J109" s="15">
        <f>SUM(J88:J108)</f>
        <v>12387</v>
      </c>
      <c r="K109" s="15">
        <f>SUM(K88:K108)</f>
        <v>12387</v>
      </c>
      <c r="L109" s="15">
        <f>SUM(L88:L108)</f>
        <v>12387</v>
      </c>
      <c r="M109" s="33"/>
      <c r="N109" s="33"/>
      <c r="O109" s="33"/>
      <c r="P109" s="71">
        <v>10</v>
      </c>
      <c r="Q109" s="93">
        <f t="shared" si="7"/>
        <v>1239</v>
      </c>
    </row>
    <row r="110" spans="1:17">
      <c r="A110" s="30" t="s">
        <v>33</v>
      </c>
      <c r="B110" s="30"/>
      <c r="C110" s="30"/>
      <c r="D110" s="30"/>
      <c r="E110" s="30"/>
      <c r="F110" s="30"/>
      <c r="G110" s="30"/>
      <c r="H110" s="30"/>
      <c r="I110" s="30"/>
      <c r="J110" s="30"/>
      <c r="K110" s="30"/>
      <c r="L110" s="30"/>
      <c r="M110" s="30"/>
      <c r="N110" s="30"/>
      <c r="O110" s="30"/>
    </row>
    <row r="111" spans="1:17">
      <c r="A111" s="163" t="s">
        <v>34</v>
      </c>
      <c r="B111" s="163"/>
      <c r="C111" s="163"/>
      <c r="D111" s="163"/>
      <c r="E111" s="163"/>
      <c r="F111" s="164"/>
      <c r="G111" s="164"/>
      <c r="H111" s="164"/>
      <c r="I111" s="164"/>
      <c r="J111" s="164"/>
      <c r="K111" s="164"/>
      <c r="L111" s="30"/>
      <c r="M111" s="30"/>
      <c r="N111" s="30"/>
      <c r="O111" s="30"/>
    </row>
    <row r="112" spans="1:17">
      <c r="A112" s="33" t="s">
        <v>35</v>
      </c>
      <c r="B112" s="33" t="s">
        <v>36</v>
      </c>
      <c r="C112" s="33" t="s">
        <v>37</v>
      </c>
      <c r="D112" s="33" t="s">
        <v>38</v>
      </c>
      <c r="E112" s="163" t="s">
        <v>15</v>
      </c>
      <c r="F112" s="164"/>
      <c r="G112" s="164"/>
      <c r="H112" s="164"/>
      <c r="I112" s="164"/>
      <c r="J112" s="164"/>
      <c r="K112" s="164"/>
      <c r="L112" s="30"/>
      <c r="M112" s="30"/>
      <c r="N112" s="30"/>
      <c r="O112" s="30"/>
    </row>
    <row r="113" spans="1:23">
      <c r="A113" s="33">
        <v>1</v>
      </c>
      <c r="B113" s="33">
        <v>2</v>
      </c>
      <c r="C113" s="33">
        <v>3</v>
      </c>
      <c r="D113" s="33">
        <v>4</v>
      </c>
      <c r="E113" s="163">
        <v>5</v>
      </c>
      <c r="F113" s="164"/>
      <c r="G113" s="164"/>
      <c r="H113" s="164"/>
      <c r="I113" s="164"/>
      <c r="J113" s="164"/>
      <c r="K113" s="164"/>
      <c r="L113" s="30"/>
      <c r="M113" s="30"/>
      <c r="N113" s="30"/>
      <c r="O113" s="30"/>
    </row>
    <row r="114" spans="1:23" ht="75.75" customHeight="1">
      <c r="A114" s="33" t="s">
        <v>60</v>
      </c>
      <c r="B114" s="33" t="s">
        <v>61</v>
      </c>
      <c r="C114" s="17">
        <v>42443</v>
      </c>
      <c r="D114" s="33">
        <v>529</v>
      </c>
      <c r="E114" s="163" t="s">
        <v>162</v>
      </c>
      <c r="F114" s="165"/>
      <c r="G114" s="165"/>
      <c r="H114" s="165"/>
      <c r="I114" s="165"/>
      <c r="J114" s="165"/>
      <c r="K114" s="165"/>
      <c r="L114" s="30"/>
      <c r="M114" s="30"/>
      <c r="N114" s="30"/>
      <c r="O114" s="30"/>
    </row>
    <row r="115" spans="1:23" ht="75.75" customHeight="1">
      <c r="A115" s="33" t="s">
        <v>60</v>
      </c>
      <c r="B115" s="33" t="s">
        <v>61</v>
      </c>
      <c r="C115" s="17">
        <v>42450</v>
      </c>
      <c r="D115" s="33">
        <v>601</v>
      </c>
      <c r="E115" s="201" t="s">
        <v>163</v>
      </c>
      <c r="F115" s="202"/>
      <c r="G115" s="202"/>
      <c r="H115" s="202"/>
      <c r="I115" s="202"/>
      <c r="J115" s="202"/>
      <c r="K115" s="203"/>
      <c r="L115" s="30"/>
      <c r="M115" s="30"/>
      <c r="N115" s="30"/>
      <c r="O115" s="30"/>
    </row>
    <row r="116" spans="1:23">
      <c r="A116" s="161" t="s">
        <v>39</v>
      </c>
      <c r="B116" s="161"/>
      <c r="C116" s="161"/>
      <c r="D116" s="161"/>
      <c r="E116" s="161"/>
      <c r="F116" s="161"/>
      <c r="G116" s="30"/>
      <c r="H116" s="30"/>
      <c r="I116" s="30"/>
      <c r="J116" s="30"/>
      <c r="K116" s="30"/>
      <c r="L116" s="30"/>
      <c r="M116" s="30"/>
      <c r="N116" s="30"/>
      <c r="O116" s="30"/>
    </row>
    <row r="117" spans="1:23">
      <c r="A117" s="198" t="s">
        <v>40</v>
      </c>
      <c r="B117" s="198"/>
      <c r="C117" s="198"/>
      <c r="D117" s="198"/>
      <c r="E117" s="198"/>
      <c r="F117" s="198"/>
      <c r="G117" s="198"/>
      <c r="H117" s="198"/>
      <c r="I117" s="198"/>
      <c r="J117" s="198"/>
      <c r="K117" s="198"/>
      <c r="L117" s="34"/>
      <c r="M117" s="34"/>
      <c r="N117" s="34"/>
      <c r="O117" s="34"/>
    </row>
    <row r="118" spans="1:23" ht="39" customHeight="1">
      <c r="A118" s="199" t="s">
        <v>41</v>
      </c>
      <c r="B118" s="199"/>
      <c r="C118" s="199"/>
      <c r="D118" s="199"/>
      <c r="E118" s="199"/>
      <c r="F118" s="199"/>
      <c r="G118" s="199"/>
      <c r="H118" s="199"/>
      <c r="I118" s="199"/>
      <c r="J118" s="199"/>
      <c r="K118" s="199"/>
      <c r="L118" s="34"/>
      <c r="M118" s="34"/>
      <c r="N118" s="34"/>
      <c r="O118" s="34"/>
    </row>
    <row r="119" spans="1:23" ht="17.25" customHeight="1">
      <c r="A119" s="243" t="s">
        <v>42</v>
      </c>
      <c r="B119" s="243"/>
      <c r="C119" s="243"/>
      <c r="D119" s="243"/>
      <c r="E119" s="243"/>
      <c r="F119" s="243"/>
      <c r="G119" s="243"/>
      <c r="H119" s="243"/>
      <c r="I119" s="243"/>
      <c r="J119" s="243"/>
      <c r="K119" s="243"/>
      <c r="L119" s="34"/>
      <c r="M119" s="34"/>
      <c r="N119" s="34"/>
      <c r="O119" s="34"/>
    </row>
    <row r="120" spans="1:23">
      <c r="A120" s="161" t="s">
        <v>43</v>
      </c>
      <c r="B120" s="161"/>
      <c r="C120" s="161"/>
      <c r="D120" s="161"/>
      <c r="E120" s="161"/>
      <c r="F120" s="161"/>
      <c r="G120" s="161"/>
      <c r="H120" s="161"/>
      <c r="I120" s="161"/>
      <c r="J120" s="30"/>
      <c r="K120" s="30"/>
      <c r="L120" s="30"/>
      <c r="M120" s="30"/>
      <c r="N120" s="30"/>
      <c r="O120" s="30"/>
    </row>
    <row r="121" spans="1:23" ht="37.5">
      <c r="A121" s="33" t="s">
        <v>44</v>
      </c>
      <c r="B121" s="163" t="s">
        <v>45</v>
      </c>
      <c r="C121" s="164"/>
      <c r="D121" s="164"/>
      <c r="E121" s="165" t="s">
        <v>46</v>
      </c>
      <c r="F121" s="165"/>
      <c r="G121" s="165"/>
      <c r="H121" s="165"/>
      <c r="I121" s="165"/>
      <c r="J121" s="30"/>
      <c r="K121" s="30"/>
      <c r="L121" s="30"/>
      <c r="M121" s="30"/>
      <c r="N121" s="30"/>
      <c r="O121" s="30"/>
    </row>
    <row r="122" spans="1:23">
      <c r="A122" s="33">
        <v>1</v>
      </c>
      <c r="B122" s="163">
        <v>2</v>
      </c>
      <c r="C122" s="164"/>
      <c r="D122" s="164"/>
      <c r="E122" s="165">
        <v>3</v>
      </c>
      <c r="F122" s="165"/>
      <c r="G122" s="165"/>
      <c r="H122" s="165"/>
      <c r="I122" s="165"/>
      <c r="J122" s="30"/>
      <c r="K122" s="30"/>
      <c r="L122" s="30"/>
      <c r="M122" s="30"/>
      <c r="N122" s="30"/>
      <c r="O122" s="30"/>
    </row>
    <row r="123" spans="1:23" ht="22.5" customHeight="1">
      <c r="A123" s="251" t="s">
        <v>109</v>
      </c>
      <c r="B123" s="163" t="s">
        <v>47</v>
      </c>
      <c r="C123" s="164"/>
      <c r="D123" s="164"/>
      <c r="E123" s="163" t="s">
        <v>48</v>
      </c>
      <c r="F123" s="163"/>
      <c r="G123" s="163"/>
      <c r="H123" s="163"/>
      <c r="I123" s="163"/>
      <c r="J123" s="30"/>
      <c r="K123" s="30"/>
      <c r="L123" s="30"/>
      <c r="M123" s="30"/>
      <c r="N123" s="30"/>
      <c r="O123" s="30"/>
    </row>
    <row r="124" spans="1:23" ht="33" customHeight="1">
      <c r="A124" s="269"/>
      <c r="B124" s="163" t="s">
        <v>49</v>
      </c>
      <c r="C124" s="165"/>
      <c r="D124" s="165"/>
      <c r="E124" s="163" t="s">
        <v>50</v>
      </c>
      <c r="F124" s="163"/>
      <c r="G124" s="163"/>
      <c r="H124" s="163"/>
      <c r="I124" s="163"/>
      <c r="J124" s="30"/>
      <c r="K124" s="30"/>
      <c r="L124" s="30"/>
      <c r="M124" s="30"/>
      <c r="N124" s="30"/>
      <c r="O124" s="30"/>
    </row>
    <row r="125" spans="1:23" ht="38.25" customHeight="1">
      <c r="A125" s="270" t="s">
        <v>105</v>
      </c>
      <c r="B125" s="163" t="s">
        <v>51</v>
      </c>
      <c r="C125" s="164"/>
      <c r="D125" s="164"/>
      <c r="E125" s="165" t="s">
        <v>188</v>
      </c>
      <c r="F125" s="165"/>
      <c r="G125" s="165"/>
      <c r="H125" s="165"/>
      <c r="I125" s="165"/>
      <c r="J125" s="30"/>
      <c r="K125" s="30"/>
      <c r="L125" s="30"/>
      <c r="M125" s="30"/>
      <c r="N125" s="30"/>
      <c r="O125" s="30"/>
    </row>
    <row r="126" spans="1:23">
      <c r="A126" s="271"/>
      <c r="B126" s="163" t="s">
        <v>52</v>
      </c>
      <c r="C126" s="165"/>
      <c r="D126" s="165"/>
      <c r="E126" s="165" t="s">
        <v>48</v>
      </c>
      <c r="F126" s="165"/>
      <c r="G126" s="165"/>
      <c r="H126" s="165"/>
      <c r="I126" s="165"/>
      <c r="J126" s="30"/>
      <c r="K126" s="30"/>
      <c r="L126" s="30"/>
      <c r="M126" s="30"/>
      <c r="N126" s="30"/>
      <c r="O126" s="30"/>
    </row>
    <row r="127" spans="1:23">
      <c r="A127" s="8"/>
      <c r="B127" s="8"/>
      <c r="C127" s="8"/>
      <c r="D127" s="8"/>
      <c r="E127" s="8"/>
      <c r="F127" s="8"/>
      <c r="G127" s="8"/>
      <c r="H127" s="8"/>
      <c r="I127" s="8"/>
      <c r="J127" s="30"/>
      <c r="K127" s="30"/>
      <c r="L127" s="30"/>
      <c r="M127" s="30"/>
      <c r="N127" s="30"/>
      <c r="O127" s="30"/>
    </row>
    <row r="128" spans="1:23" s="101" customFormat="1">
      <c r="A128" s="193" t="s">
        <v>246</v>
      </c>
      <c r="B128" s="194"/>
      <c r="C128" s="194"/>
      <c r="D128" s="194"/>
      <c r="E128" s="194"/>
      <c r="F128" s="194"/>
      <c r="G128" s="194"/>
      <c r="H128" s="194"/>
      <c r="I128" s="194"/>
      <c r="J128" s="194"/>
      <c r="K128" s="194"/>
      <c r="L128" s="194"/>
      <c r="M128" s="194"/>
      <c r="N128" s="194"/>
      <c r="O128" s="194"/>
      <c r="P128" s="98"/>
      <c r="Q128" s="99"/>
      <c r="R128" s="100"/>
      <c r="S128" s="100"/>
      <c r="T128" s="100"/>
      <c r="U128" s="100"/>
      <c r="V128" s="100"/>
      <c r="W128" s="100"/>
    </row>
    <row r="129" spans="1:31" s="101" customFormat="1">
      <c r="A129" s="102"/>
      <c r="B129" s="103"/>
      <c r="C129" s="103"/>
      <c r="D129" s="103"/>
      <c r="E129" s="103"/>
      <c r="F129" s="103"/>
      <c r="G129" s="103"/>
      <c r="H129" s="103"/>
      <c r="I129" s="103"/>
      <c r="J129" s="103"/>
      <c r="K129" s="103"/>
      <c r="L129" s="103"/>
      <c r="M129" s="103"/>
      <c r="N129" s="103"/>
      <c r="O129" s="103"/>
      <c r="P129" s="98"/>
      <c r="Q129" s="99"/>
      <c r="R129" s="100"/>
      <c r="S129" s="100"/>
      <c r="T129" s="100"/>
      <c r="U129" s="100"/>
      <c r="V129" s="100"/>
      <c r="W129" s="100"/>
    </row>
    <row r="130" spans="1:31">
      <c r="A130" s="193" t="s">
        <v>247</v>
      </c>
      <c r="B130" s="193"/>
      <c r="C130" s="193"/>
      <c r="D130" s="193"/>
      <c r="E130" s="193"/>
      <c r="F130" s="193"/>
      <c r="G130" s="193"/>
      <c r="H130" s="193"/>
      <c r="I130" s="193"/>
      <c r="J130" s="193"/>
      <c r="K130" s="193"/>
      <c r="L130" s="193"/>
      <c r="M130" s="195" t="s">
        <v>193</v>
      </c>
      <c r="N130" s="258" t="s">
        <v>18</v>
      </c>
      <c r="O130" s="104"/>
      <c r="P130" s="104"/>
      <c r="Q130" s="105"/>
      <c r="R130" s="105"/>
      <c r="S130" s="105"/>
      <c r="T130" s="105"/>
      <c r="U130" s="105"/>
      <c r="V130" s="105"/>
      <c r="W130" s="105"/>
    </row>
    <row r="131" spans="1:31">
      <c r="A131" s="183" t="s">
        <v>248</v>
      </c>
      <c r="B131" s="183"/>
      <c r="C131" s="183"/>
      <c r="D131" s="183"/>
      <c r="E131" s="183"/>
      <c r="F131" s="183"/>
      <c r="G131" s="183"/>
      <c r="H131" s="183"/>
      <c r="I131" s="183"/>
      <c r="J131" s="183"/>
      <c r="K131" s="183"/>
      <c r="L131" s="183"/>
      <c r="M131" s="196"/>
      <c r="N131" s="258"/>
      <c r="O131" s="104"/>
      <c r="P131" s="104"/>
      <c r="Q131" s="105"/>
      <c r="R131" s="105"/>
      <c r="S131" s="105"/>
      <c r="T131" s="105"/>
      <c r="U131" s="105"/>
      <c r="V131" s="105"/>
      <c r="W131" s="105"/>
    </row>
    <row r="132" spans="1:31">
      <c r="A132" s="104" t="s">
        <v>249</v>
      </c>
      <c r="B132" s="104"/>
      <c r="C132" s="104"/>
      <c r="D132" s="104"/>
      <c r="E132" s="104"/>
      <c r="F132" s="104"/>
      <c r="G132" s="104"/>
      <c r="H132" s="104"/>
      <c r="I132" s="104"/>
      <c r="J132" s="104"/>
      <c r="K132" s="104"/>
      <c r="L132" s="104"/>
      <c r="M132" s="196"/>
      <c r="N132" s="258"/>
      <c r="O132" s="104"/>
      <c r="P132" s="104"/>
      <c r="Q132" s="105"/>
      <c r="R132" s="105"/>
      <c r="S132" s="105"/>
      <c r="T132" s="105"/>
      <c r="U132" s="105"/>
      <c r="V132" s="105"/>
      <c r="W132" s="105"/>
    </row>
    <row r="133" spans="1:31">
      <c r="A133" s="183" t="s">
        <v>250</v>
      </c>
      <c r="B133" s="183"/>
      <c r="C133" s="183"/>
      <c r="D133" s="183"/>
      <c r="E133" s="183"/>
      <c r="F133" s="183"/>
      <c r="G133" s="183"/>
      <c r="H133" s="183"/>
      <c r="I133" s="183"/>
      <c r="J133" s="183"/>
      <c r="K133" s="183"/>
      <c r="L133" s="183"/>
      <c r="M133" s="104"/>
      <c r="N133" s="98"/>
      <c r="O133" s="104"/>
      <c r="P133" s="104"/>
      <c r="Q133" s="105"/>
      <c r="R133" s="105"/>
      <c r="S133" s="105"/>
      <c r="T133" s="105"/>
      <c r="U133" s="105"/>
      <c r="V133" s="105"/>
      <c r="W133" s="105"/>
    </row>
    <row r="134" spans="1:31">
      <c r="A134" s="179" t="s">
        <v>251</v>
      </c>
      <c r="B134" s="179"/>
      <c r="C134" s="179"/>
      <c r="D134" s="179"/>
      <c r="E134" s="179"/>
      <c r="F134" s="179"/>
      <c r="G134" s="179"/>
      <c r="H134" s="179"/>
      <c r="I134" s="179"/>
      <c r="J134" s="179"/>
      <c r="K134" s="104"/>
      <c r="L134" s="104"/>
      <c r="M134" s="104"/>
      <c r="N134" s="98"/>
      <c r="O134" s="104"/>
      <c r="P134" s="104"/>
      <c r="Q134" s="105"/>
      <c r="R134" s="105"/>
      <c r="S134" s="105"/>
      <c r="T134" s="105"/>
      <c r="U134" s="105"/>
      <c r="V134" s="105"/>
      <c r="W134" s="105"/>
    </row>
    <row r="135" spans="1:31" s="101" customFormat="1">
      <c r="A135" s="244" t="s">
        <v>252</v>
      </c>
      <c r="B135" s="244" t="s">
        <v>253</v>
      </c>
      <c r="C135" s="244"/>
      <c r="D135" s="244"/>
      <c r="E135" s="244" t="s">
        <v>254</v>
      </c>
      <c r="F135" s="244"/>
      <c r="G135" s="244" t="s">
        <v>255</v>
      </c>
      <c r="H135" s="244"/>
      <c r="I135" s="244"/>
      <c r="J135" s="244" t="s">
        <v>256</v>
      </c>
      <c r="K135" s="244"/>
      <c r="L135" s="244"/>
      <c r="M135" s="244" t="s">
        <v>257</v>
      </c>
      <c r="N135" s="244"/>
      <c r="O135" s="98"/>
      <c r="P135" s="99"/>
      <c r="Q135" s="100"/>
      <c r="R135" s="100"/>
      <c r="S135" s="100"/>
      <c r="T135" s="100"/>
      <c r="U135" s="100"/>
      <c r="V135" s="100"/>
      <c r="W135" s="100"/>
    </row>
    <row r="136" spans="1:31" s="101" customFormat="1">
      <c r="A136" s="244"/>
      <c r="B136" s="171" t="s">
        <v>258</v>
      </c>
      <c r="C136" s="171" t="s">
        <v>258</v>
      </c>
      <c r="D136" s="171" t="s">
        <v>258</v>
      </c>
      <c r="E136" s="171" t="s">
        <v>258</v>
      </c>
      <c r="F136" s="171" t="s">
        <v>258</v>
      </c>
      <c r="G136" s="244" t="s">
        <v>259</v>
      </c>
      <c r="H136" s="244" t="s">
        <v>260</v>
      </c>
      <c r="I136" s="244"/>
      <c r="J136" s="244" t="s">
        <v>226</v>
      </c>
      <c r="K136" s="244" t="s">
        <v>227</v>
      </c>
      <c r="L136" s="244" t="s">
        <v>261</v>
      </c>
      <c r="M136" s="244" t="s">
        <v>185</v>
      </c>
      <c r="N136" s="244" t="s">
        <v>186</v>
      </c>
      <c r="O136" s="98"/>
      <c r="P136" s="99"/>
      <c r="Q136" s="100"/>
      <c r="R136" s="100"/>
      <c r="S136" s="100"/>
      <c r="T136" s="100"/>
      <c r="U136" s="100"/>
      <c r="V136" s="100"/>
      <c r="W136" s="100"/>
    </row>
    <row r="137" spans="1:31" s="101" customFormat="1" ht="75">
      <c r="A137" s="244"/>
      <c r="B137" s="172"/>
      <c r="C137" s="172"/>
      <c r="D137" s="172"/>
      <c r="E137" s="172"/>
      <c r="F137" s="172"/>
      <c r="G137" s="244"/>
      <c r="H137" s="106" t="s">
        <v>15</v>
      </c>
      <c r="I137" s="107" t="s">
        <v>262</v>
      </c>
      <c r="J137" s="244"/>
      <c r="K137" s="244"/>
      <c r="L137" s="244"/>
      <c r="M137" s="244"/>
      <c r="N137" s="244"/>
      <c r="O137" s="98"/>
      <c r="P137" s="99"/>
      <c r="Q137" s="100"/>
      <c r="R137" s="100"/>
      <c r="S137" s="100"/>
      <c r="T137" s="100"/>
      <c r="U137" s="100"/>
      <c r="V137" s="100"/>
      <c r="W137" s="100"/>
    </row>
    <row r="138" spans="1:31" s="101" customFormat="1">
      <c r="A138" s="106">
        <v>1</v>
      </c>
      <c r="B138" s="106">
        <v>2</v>
      </c>
      <c r="C138" s="106">
        <v>3</v>
      </c>
      <c r="D138" s="106">
        <v>4</v>
      </c>
      <c r="E138" s="106">
        <v>5</v>
      </c>
      <c r="F138" s="106">
        <v>6</v>
      </c>
      <c r="G138" s="106">
        <v>7</v>
      </c>
      <c r="H138" s="106">
        <v>8</v>
      </c>
      <c r="I138" s="106">
        <v>9</v>
      </c>
      <c r="J138" s="106">
        <v>10</v>
      </c>
      <c r="K138" s="106">
        <v>11</v>
      </c>
      <c r="L138" s="106">
        <v>12</v>
      </c>
      <c r="M138" s="106">
        <v>13</v>
      </c>
      <c r="N138" s="106">
        <v>14</v>
      </c>
      <c r="O138" s="98"/>
      <c r="P138" s="99"/>
      <c r="Q138" s="100"/>
      <c r="R138" s="100"/>
      <c r="S138" s="100"/>
      <c r="T138" s="100"/>
      <c r="U138" s="100"/>
      <c r="V138" s="100"/>
      <c r="W138" s="100"/>
    </row>
    <row r="139" spans="1:31" s="101" customFormat="1">
      <c r="A139" s="244" t="s">
        <v>18</v>
      </c>
      <c r="B139" s="244" t="s">
        <v>18</v>
      </c>
      <c r="C139" s="244" t="s">
        <v>18</v>
      </c>
      <c r="D139" s="244" t="s">
        <v>18</v>
      </c>
      <c r="E139" s="244" t="s">
        <v>18</v>
      </c>
      <c r="F139" s="244" t="s">
        <v>18</v>
      </c>
      <c r="G139" s="106" t="s">
        <v>18</v>
      </c>
      <c r="H139" s="106" t="s">
        <v>18</v>
      </c>
      <c r="I139" s="106" t="s">
        <v>18</v>
      </c>
      <c r="J139" s="106" t="s">
        <v>18</v>
      </c>
      <c r="K139" s="106" t="s">
        <v>18</v>
      </c>
      <c r="L139" s="106" t="s">
        <v>18</v>
      </c>
      <c r="M139" s="106" t="s">
        <v>18</v>
      </c>
      <c r="N139" s="106" t="s">
        <v>18</v>
      </c>
      <c r="O139" s="98"/>
      <c r="P139" s="99"/>
      <c r="Q139" s="100"/>
      <c r="R139" s="100"/>
      <c r="S139" s="100"/>
      <c r="T139" s="100"/>
      <c r="U139" s="100"/>
      <c r="V139" s="100"/>
      <c r="W139" s="100"/>
    </row>
    <row r="140" spans="1:31" s="101" customFormat="1">
      <c r="A140" s="244"/>
      <c r="B140" s="244"/>
      <c r="C140" s="244"/>
      <c r="D140" s="244"/>
      <c r="E140" s="244"/>
      <c r="F140" s="244"/>
      <c r="G140" s="106" t="s">
        <v>18</v>
      </c>
      <c r="H140" s="106" t="s">
        <v>18</v>
      </c>
      <c r="I140" s="106" t="s">
        <v>18</v>
      </c>
      <c r="J140" s="106" t="s">
        <v>18</v>
      </c>
      <c r="K140" s="106" t="s">
        <v>18</v>
      </c>
      <c r="L140" s="106" t="s">
        <v>18</v>
      </c>
      <c r="M140" s="106" t="s">
        <v>18</v>
      </c>
      <c r="N140" s="106" t="s">
        <v>18</v>
      </c>
      <c r="O140" s="98"/>
      <c r="P140" s="99"/>
      <c r="Q140" s="100"/>
      <c r="R140" s="100"/>
      <c r="S140" s="100"/>
      <c r="T140" s="100"/>
      <c r="U140" s="100"/>
      <c r="V140" s="100"/>
      <c r="W140" s="100"/>
    </row>
    <row r="141" spans="1:31" s="101" customFormat="1">
      <c r="A141" s="108"/>
      <c r="B141" s="108"/>
      <c r="C141" s="108"/>
      <c r="D141" s="108"/>
      <c r="E141" s="108"/>
      <c r="F141" s="108"/>
      <c r="G141" s="108"/>
      <c r="H141" s="108"/>
      <c r="I141" s="108"/>
      <c r="J141" s="108"/>
      <c r="K141" s="108"/>
      <c r="L141" s="108"/>
      <c r="M141" s="108"/>
      <c r="N141" s="108"/>
      <c r="O141" s="98"/>
      <c r="P141" s="99"/>
      <c r="Q141" s="100"/>
      <c r="R141" s="100"/>
      <c r="S141" s="100"/>
      <c r="T141" s="100"/>
      <c r="U141" s="100"/>
      <c r="V141" s="100"/>
      <c r="W141" s="100"/>
      <c r="X141" s="100"/>
      <c r="Y141" s="100"/>
      <c r="Z141" s="100"/>
      <c r="AA141" s="100"/>
      <c r="AB141" s="100"/>
      <c r="AC141" s="100"/>
      <c r="AD141" s="100"/>
      <c r="AE141" s="100"/>
    </row>
    <row r="142" spans="1:31" s="101" customFormat="1">
      <c r="A142" s="179" t="s">
        <v>263</v>
      </c>
      <c r="B142" s="179"/>
      <c r="C142" s="179"/>
      <c r="D142" s="179"/>
      <c r="E142" s="179"/>
      <c r="F142" s="179"/>
      <c r="G142" s="179"/>
      <c r="H142" s="179"/>
      <c r="I142" s="179"/>
      <c r="J142" s="179"/>
      <c r="K142" s="109"/>
      <c r="L142" s="109"/>
      <c r="M142" s="110"/>
      <c r="N142" s="110"/>
      <c r="O142" s="110"/>
      <c r="P142" s="98"/>
      <c r="Q142" s="99"/>
      <c r="R142" s="100"/>
      <c r="S142" s="100"/>
      <c r="T142" s="100"/>
      <c r="U142" s="100"/>
      <c r="V142" s="100"/>
      <c r="W142" s="100"/>
      <c r="X142" s="100"/>
      <c r="Y142" s="100"/>
      <c r="Z142" s="100"/>
      <c r="AA142" s="100"/>
      <c r="AB142" s="100"/>
      <c r="AC142" s="100"/>
      <c r="AD142" s="100"/>
      <c r="AE142" s="100"/>
    </row>
    <row r="143" spans="1:31" s="101" customFormat="1" ht="114.75" customHeight="1">
      <c r="A143" s="244" t="s">
        <v>252</v>
      </c>
      <c r="B143" s="244" t="s">
        <v>253</v>
      </c>
      <c r="C143" s="244"/>
      <c r="D143" s="244"/>
      <c r="E143" s="244" t="s">
        <v>254</v>
      </c>
      <c r="F143" s="244"/>
      <c r="G143" s="244" t="s">
        <v>264</v>
      </c>
      <c r="H143" s="244"/>
      <c r="I143" s="244"/>
      <c r="J143" s="245" t="s">
        <v>256</v>
      </c>
      <c r="K143" s="246"/>
      <c r="L143" s="247"/>
      <c r="M143" s="248" t="s">
        <v>187</v>
      </c>
      <c r="N143" s="249"/>
      <c r="O143" s="250"/>
      <c r="P143" s="259" t="s">
        <v>257</v>
      </c>
      <c r="Q143" s="259"/>
      <c r="R143" s="100"/>
      <c r="S143" s="100"/>
      <c r="T143" s="100"/>
      <c r="U143" s="100"/>
      <c r="V143" s="100"/>
      <c r="W143" s="100"/>
      <c r="X143" s="100"/>
      <c r="Y143" s="100"/>
      <c r="Z143" s="100"/>
      <c r="AA143" s="100"/>
      <c r="AB143" s="100"/>
      <c r="AC143" s="100"/>
      <c r="AD143" s="100"/>
      <c r="AE143" s="100"/>
    </row>
    <row r="144" spans="1:31" s="101" customFormat="1">
      <c r="A144" s="244"/>
      <c r="B144" s="171" t="s">
        <v>258</v>
      </c>
      <c r="C144" s="171" t="s">
        <v>258</v>
      </c>
      <c r="D144" s="171" t="s">
        <v>258</v>
      </c>
      <c r="E144" s="171" t="s">
        <v>258</v>
      </c>
      <c r="F144" s="171" t="s">
        <v>258</v>
      </c>
      <c r="G144" s="171" t="s">
        <v>259</v>
      </c>
      <c r="H144" s="259" t="s">
        <v>260</v>
      </c>
      <c r="I144" s="259"/>
      <c r="J144" s="171" t="s">
        <v>265</v>
      </c>
      <c r="K144" s="171" t="s">
        <v>266</v>
      </c>
      <c r="L144" s="171" t="s">
        <v>267</v>
      </c>
      <c r="M144" s="171" t="s">
        <v>265</v>
      </c>
      <c r="N144" s="171" t="s">
        <v>266</v>
      </c>
      <c r="O144" s="171" t="s">
        <v>267</v>
      </c>
      <c r="P144" s="244" t="s">
        <v>185</v>
      </c>
      <c r="Q144" s="244" t="s">
        <v>186</v>
      </c>
      <c r="R144" s="100"/>
      <c r="S144" s="100"/>
      <c r="T144" s="100"/>
      <c r="U144" s="100"/>
      <c r="V144" s="100"/>
      <c r="W144" s="100"/>
      <c r="X144" s="100"/>
      <c r="Y144" s="100"/>
      <c r="Z144" s="100"/>
      <c r="AA144" s="100"/>
      <c r="AB144" s="100"/>
      <c r="AC144" s="100"/>
      <c r="AD144" s="100"/>
      <c r="AE144" s="100"/>
    </row>
    <row r="145" spans="1:31" s="101" customFormat="1" ht="75">
      <c r="A145" s="244"/>
      <c r="B145" s="172"/>
      <c r="C145" s="172"/>
      <c r="D145" s="172"/>
      <c r="E145" s="172"/>
      <c r="F145" s="172"/>
      <c r="G145" s="172"/>
      <c r="H145" s="111" t="s">
        <v>15</v>
      </c>
      <c r="I145" s="107" t="s">
        <v>262</v>
      </c>
      <c r="J145" s="172"/>
      <c r="K145" s="172"/>
      <c r="L145" s="172"/>
      <c r="M145" s="172"/>
      <c r="N145" s="172"/>
      <c r="O145" s="172"/>
      <c r="P145" s="244"/>
      <c r="Q145" s="244"/>
      <c r="R145" s="100"/>
      <c r="S145" s="100"/>
      <c r="T145" s="100"/>
      <c r="U145" s="100"/>
      <c r="V145" s="100"/>
      <c r="W145" s="100"/>
      <c r="X145" s="100"/>
      <c r="Y145" s="100"/>
      <c r="Z145" s="100"/>
      <c r="AA145" s="100"/>
      <c r="AB145" s="100"/>
      <c r="AC145" s="100"/>
      <c r="AD145" s="100"/>
      <c r="AE145" s="100"/>
    </row>
    <row r="146" spans="1:31" s="101" customFormat="1">
      <c r="A146" s="106">
        <v>1</v>
      </c>
      <c r="B146" s="106">
        <v>2</v>
      </c>
      <c r="C146" s="106">
        <v>3</v>
      </c>
      <c r="D146" s="112">
        <v>4</v>
      </c>
      <c r="E146" s="106">
        <v>5</v>
      </c>
      <c r="F146" s="106">
        <v>6</v>
      </c>
      <c r="G146" s="113">
        <v>7</v>
      </c>
      <c r="H146" s="106">
        <v>8</v>
      </c>
      <c r="I146" s="106">
        <v>9</v>
      </c>
      <c r="J146" s="106">
        <v>10</v>
      </c>
      <c r="K146" s="106">
        <v>11</v>
      </c>
      <c r="L146" s="106">
        <v>12</v>
      </c>
      <c r="M146" s="106">
        <v>13</v>
      </c>
      <c r="N146" s="106">
        <v>14</v>
      </c>
      <c r="O146" s="106">
        <v>15</v>
      </c>
      <c r="P146" s="106">
        <v>16</v>
      </c>
      <c r="Q146" s="106">
        <v>17</v>
      </c>
      <c r="R146" s="100"/>
      <c r="S146" s="100"/>
      <c r="T146" s="100"/>
      <c r="U146" s="100"/>
      <c r="V146" s="100"/>
      <c r="W146" s="100"/>
      <c r="X146" s="100"/>
      <c r="Y146" s="100"/>
      <c r="Z146" s="100"/>
      <c r="AA146" s="100"/>
      <c r="AB146" s="100"/>
      <c r="AC146" s="100"/>
      <c r="AD146" s="100"/>
      <c r="AE146" s="100"/>
    </row>
    <row r="147" spans="1:31" s="101" customFormat="1">
      <c r="A147" s="260" t="s">
        <v>18</v>
      </c>
      <c r="B147" s="260" t="s">
        <v>18</v>
      </c>
      <c r="C147" s="260" t="s">
        <v>18</v>
      </c>
      <c r="D147" s="171" t="s">
        <v>18</v>
      </c>
      <c r="E147" s="171" t="s">
        <v>18</v>
      </c>
      <c r="F147" s="244" t="s">
        <v>18</v>
      </c>
      <c r="G147" s="106" t="s">
        <v>18</v>
      </c>
      <c r="H147" s="106" t="s">
        <v>18</v>
      </c>
      <c r="I147" s="106" t="s">
        <v>18</v>
      </c>
      <c r="J147" s="106" t="s">
        <v>18</v>
      </c>
      <c r="K147" s="106" t="s">
        <v>18</v>
      </c>
      <c r="L147" s="106" t="s">
        <v>18</v>
      </c>
      <c r="M147" s="106" t="s">
        <v>18</v>
      </c>
      <c r="N147" s="106" t="s">
        <v>18</v>
      </c>
      <c r="O147" s="106" t="s">
        <v>18</v>
      </c>
      <c r="P147" s="106" t="s">
        <v>18</v>
      </c>
      <c r="Q147" s="106" t="s">
        <v>18</v>
      </c>
      <c r="R147" s="100"/>
      <c r="S147" s="100"/>
      <c r="T147" s="100"/>
      <c r="U147" s="100"/>
      <c r="V147" s="100"/>
      <c r="W147" s="100"/>
      <c r="X147" s="100"/>
      <c r="Y147" s="100"/>
      <c r="Z147" s="100"/>
      <c r="AA147" s="100"/>
      <c r="AB147" s="100"/>
      <c r="AC147" s="100"/>
      <c r="AD147" s="100"/>
      <c r="AE147" s="100"/>
    </row>
    <row r="148" spans="1:31" s="101" customFormat="1">
      <c r="A148" s="260"/>
      <c r="B148" s="260"/>
      <c r="C148" s="260"/>
      <c r="D148" s="172"/>
      <c r="E148" s="172"/>
      <c r="F148" s="244"/>
      <c r="G148" s="106" t="s">
        <v>18</v>
      </c>
      <c r="H148" s="106" t="s">
        <v>18</v>
      </c>
      <c r="I148" s="106" t="s">
        <v>18</v>
      </c>
      <c r="J148" s="106" t="s">
        <v>18</v>
      </c>
      <c r="K148" s="106" t="s">
        <v>18</v>
      </c>
      <c r="L148" s="106" t="s">
        <v>18</v>
      </c>
      <c r="M148" s="106" t="s">
        <v>18</v>
      </c>
      <c r="N148" s="106" t="s">
        <v>18</v>
      </c>
      <c r="O148" s="106" t="s">
        <v>18</v>
      </c>
      <c r="P148" s="106" t="s">
        <v>18</v>
      </c>
      <c r="Q148" s="106" t="s">
        <v>18</v>
      </c>
      <c r="R148" s="4"/>
      <c r="S148" s="4"/>
      <c r="T148" s="4"/>
      <c r="U148" s="4"/>
      <c r="V148" s="4"/>
      <c r="W148" s="4"/>
      <c r="X148" s="100"/>
      <c r="Y148" s="100"/>
      <c r="Z148" s="100"/>
      <c r="AA148" s="100"/>
      <c r="AB148" s="100"/>
      <c r="AC148" s="100"/>
      <c r="AD148" s="100"/>
      <c r="AE148" s="100"/>
    </row>
    <row r="149" spans="1:31" s="101" customFormat="1">
      <c r="A149" s="108"/>
      <c r="B149" s="108"/>
      <c r="C149" s="108"/>
      <c r="D149" s="114"/>
      <c r="E149" s="108"/>
      <c r="F149" s="108"/>
      <c r="G149" s="115"/>
      <c r="H149" s="108"/>
      <c r="I149" s="108"/>
      <c r="J149" s="108"/>
      <c r="K149" s="108"/>
      <c r="L149" s="108"/>
      <c r="M149" s="108"/>
      <c r="N149" s="108"/>
      <c r="O149" s="108"/>
      <c r="P149" s="108"/>
      <c r="Q149" s="108"/>
      <c r="R149" s="4"/>
      <c r="S149" s="4"/>
      <c r="T149" s="4"/>
      <c r="U149" s="4"/>
      <c r="V149" s="4"/>
      <c r="W149" s="4"/>
      <c r="X149" s="100"/>
      <c r="Y149" s="100"/>
      <c r="Z149" s="100"/>
      <c r="AA149" s="100"/>
      <c r="AB149" s="100"/>
      <c r="AC149" s="100"/>
      <c r="AD149" s="100"/>
      <c r="AE149" s="100"/>
    </row>
    <row r="150" spans="1:31" s="101" customFormat="1">
      <c r="A150" s="116"/>
      <c r="B150" s="116"/>
      <c r="C150" s="116"/>
      <c r="D150" s="117"/>
      <c r="E150" s="116"/>
      <c r="F150" s="116"/>
      <c r="G150" s="117"/>
      <c r="H150" s="116"/>
      <c r="I150" s="116"/>
      <c r="J150" s="116"/>
      <c r="K150" s="116"/>
      <c r="L150" s="116"/>
      <c r="M150" s="116"/>
      <c r="N150" s="116"/>
      <c r="O150" s="116"/>
      <c r="P150" s="116"/>
      <c r="Q150" s="116"/>
      <c r="R150" s="4"/>
      <c r="S150" s="4"/>
      <c r="T150" s="4"/>
      <c r="U150" s="4"/>
      <c r="V150" s="4"/>
      <c r="W150" s="4"/>
      <c r="X150" s="100"/>
      <c r="Y150" s="100"/>
      <c r="Z150" s="100"/>
      <c r="AA150" s="100"/>
      <c r="AB150" s="100"/>
      <c r="AC150" s="100"/>
      <c r="AD150" s="100"/>
      <c r="AE150" s="100"/>
    </row>
    <row r="151" spans="1:31">
      <c r="A151" s="169" t="s">
        <v>245</v>
      </c>
      <c r="B151" s="170"/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</row>
    <row r="152" spans="1:31">
      <c r="A152" s="161" t="s">
        <v>62</v>
      </c>
      <c r="B152" s="161"/>
      <c r="C152" s="161"/>
      <c r="D152" s="161"/>
      <c r="E152" s="161"/>
      <c r="F152" s="161"/>
      <c r="G152" s="161"/>
      <c r="H152" s="161"/>
      <c r="I152" s="161"/>
      <c r="J152" s="161"/>
      <c r="K152" s="161"/>
      <c r="L152" s="161"/>
      <c r="M152" s="161"/>
      <c r="N152" s="161"/>
      <c r="O152" s="161"/>
    </row>
    <row r="153" spans="1:31">
      <c r="A153" s="167" t="s">
        <v>63</v>
      </c>
      <c r="B153" s="167"/>
      <c r="C153" s="167"/>
      <c r="D153" s="167"/>
      <c r="E153" s="167"/>
      <c r="F153" s="167"/>
      <c r="G153" s="167"/>
      <c r="H153" s="167"/>
      <c r="I153" s="167"/>
      <c r="J153" s="167"/>
      <c r="K153" s="167"/>
      <c r="L153" s="167"/>
      <c r="M153" s="30"/>
      <c r="N153" s="30"/>
      <c r="O153" s="30"/>
    </row>
    <row r="154" spans="1:31">
      <c r="A154" s="167" t="s">
        <v>64</v>
      </c>
      <c r="B154" s="167"/>
      <c r="C154" s="167"/>
      <c r="D154" s="167"/>
      <c r="E154" s="167"/>
      <c r="F154" s="167"/>
      <c r="G154" s="167"/>
      <c r="H154" s="167"/>
      <c r="I154" s="167"/>
      <c r="J154" s="167"/>
      <c r="K154" s="167"/>
      <c r="L154" s="167"/>
      <c r="M154" s="30"/>
      <c r="N154" s="30"/>
      <c r="O154" s="30"/>
    </row>
    <row r="155" spans="1:31" ht="16.5" customHeight="1">
      <c r="A155" s="167" t="s">
        <v>65</v>
      </c>
      <c r="B155" s="167"/>
      <c r="C155" s="167"/>
      <c r="D155" s="167"/>
      <c r="E155" s="167"/>
      <c r="F155" s="167"/>
      <c r="G155" s="167"/>
      <c r="H155" s="167"/>
      <c r="I155" s="167"/>
      <c r="J155" s="167"/>
      <c r="K155" s="167"/>
      <c r="L155" s="167"/>
      <c r="M155" s="30"/>
      <c r="N155" s="30"/>
      <c r="O155" s="30"/>
    </row>
    <row r="156" spans="1:31">
      <c r="A156" s="167" t="s">
        <v>66</v>
      </c>
      <c r="B156" s="167"/>
      <c r="C156" s="167"/>
      <c r="D156" s="167"/>
      <c r="E156" s="167"/>
      <c r="F156" s="167"/>
      <c r="G156" s="167"/>
      <c r="H156" s="167"/>
      <c r="I156" s="167"/>
      <c r="J156" s="167"/>
      <c r="K156" s="167"/>
      <c r="L156" s="167"/>
      <c r="M156" s="30"/>
      <c r="N156" s="30"/>
      <c r="O156" s="30"/>
    </row>
    <row r="157" spans="1:31">
      <c r="A157" s="167" t="s">
        <v>67</v>
      </c>
      <c r="B157" s="167"/>
      <c r="C157" s="167"/>
      <c r="D157" s="167"/>
      <c r="E157" s="167"/>
      <c r="F157" s="167"/>
      <c r="G157" s="167"/>
      <c r="H157" s="167"/>
      <c r="I157" s="167"/>
      <c r="J157" s="167"/>
      <c r="K157" s="167"/>
      <c r="L157" s="167"/>
      <c r="M157" s="30"/>
      <c r="N157" s="30"/>
      <c r="O157" s="30"/>
    </row>
    <row r="158" spans="1:31">
      <c r="A158" s="167" t="s">
        <v>68</v>
      </c>
      <c r="B158" s="167"/>
      <c r="C158" s="167"/>
      <c r="D158" s="167"/>
      <c r="E158" s="167"/>
      <c r="F158" s="167"/>
      <c r="G158" s="167"/>
      <c r="H158" s="167"/>
      <c r="I158" s="167"/>
      <c r="J158" s="167"/>
      <c r="K158" s="167"/>
      <c r="L158" s="167"/>
      <c r="M158" s="30"/>
      <c r="N158" s="30"/>
      <c r="O158" s="30"/>
    </row>
    <row r="159" spans="1:31">
      <c r="A159" s="167" t="s">
        <v>69</v>
      </c>
      <c r="B159" s="167"/>
      <c r="C159" s="167"/>
      <c r="D159" s="167"/>
      <c r="E159" s="167"/>
      <c r="F159" s="167"/>
      <c r="G159" s="167"/>
      <c r="H159" s="167"/>
      <c r="I159" s="167"/>
      <c r="J159" s="167"/>
      <c r="K159" s="167"/>
      <c r="L159" s="167"/>
      <c r="M159" s="30"/>
      <c r="N159" s="30"/>
      <c r="O159" s="30"/>
    </row>
    <row r="160" spans="1:31">
      <c r="A160" s="168" t="s">
        <v>91</v>
      </c>
      <c r="B160" s="168"/>
      <c r="C160" s="168"/>
      <c r="D160" s="168"/>
      <c r="E160" s="168"/>
      <c r="F160" s="168"/>
      <c r="G160" s="168"/>
      <c r="H160" s="168"/>
      <c r="I160" s="168"/>
      <c r="J160" s="168"/>
      <c r="K160" s="168"/>
      <c r="L160" s="168"/>
      <c r="M160" s="168"/>
      <c r="N160" s="168"/>
      <c r="O160" s="168"/>
    </row>
    <row r="161" spans="1:15" ht="60.75" customHeight="1">
      <c r="A161" s="168" t="s">
        <v>164</v>
      </c>
      <c r="B161" s="168"/>
      <c r="C161" s="168"/>
      <c r="D161" s="168"/>
      <c r="E161" s="168"/>
      <c r="F161" s="168"/>
      <c r="G161" s="168"/>
      <c r="H161" s="168"/>
      <c r="I161" s="168"/>
      <c r="J161" s="168"/>
      <c r="K161" s="168"/>
      <c r="L161" s="168"/>
      <c r="M161" s="168"/>
      <c r="N161" s="168"/>
      <c r="O161" s="168"/>
    </row>
    <row r="162" spans="1:15" ht="60.75" customHeight="1">
      <c r="A162" s="168" t="s">
        <v>165</v>
      </c>
      <c r="B162" s="168"/>
      <c r="C162" s="168"/>
      <c r="D162" s="168"/>
      <c r="E162" s="168"/>
      <c r="F162" s="168"/>
      <c r="G162" s="168"/>
      <c r="H162" s="168"/>
      <c r="I162" s="168"/>
      <c r="J162" s="168"/>
      <c r="K162" s="168"/>
      <c r="L162" s="168"/>
      <c r="M162" s="168"/>
      <c r="N162" s="168"/>
      <c r="O162" s="168"/>
    </row>
    <row r="163" spans="1:15">
      <c r="A163" s="161" t="s">
        <v>70</v>
      </c>
      <c r="B163" s="161"/>
      <c r="C163" s="161"/>
      <c r="D163" s="161"/>
      <c r="E163" s="161"/>
      <c r="F163" s="161"/>
      <c r="G163" s="161"/>
      <c r="H163" s="161"/>
      <c r="I163" s="161"/>
      <c r="J163" s="161"/>
      <c r="K163" s="161"/>
      <c r="L163" s="161"/>
      <c r="M163" s="161"/>
      <c r="N163" s="161"/>
      <c r="O163" s="161"/>
    </row>
    <row r="164" spans="1:15">
      <c r="A164" s="33" t="s">
        <v>71</v>
      </c>
      <c r="B164" s="163" t="s">
        <v>72</v>
      </c>
      <c r="C164" s="164"/>
      <c r="D164" s="164"/>
      <c r="E164" s="166" t="s">
        <v>73</v>
      </c>
      <c r="F164" s="164"/>
      <c r="G164" s="164"/>
      <c r="H164" s="164"/>
      <c r="I164" s="164"/>
      <c r="J164" s="164"/>
      <c r="K164" s="164"/>
      <c r="L164" s="164"/>
      <c r="M164" s="30"/>
      <c r="N164" s="30"/>
      <c r="O164" s="30"/>
    </row>
    <row r="165" spans="1:15">
      <c r="A165" s="33">
        <v>1</v>
      </c>
      <c r="B165" s="163">
        <v>2</v>
      </c>
      <c r="C165" s="164"/>
      <c r="D165" s="164"/>
      <c r="E165" s="165">
        <v>3</v>
      </c>
      <c r="F165" s="165"/>
      <c r="G165" s="165"/>
      <c r="H165" s="165"/>
      <c r="I165" s="165"/>
      <c r="J165" s="165"/>
      <c r="K165" s="164"/>
      <c r="L165" s="164"/>
      <c r="M165" s="30"/>
      <c r="N165" s="30"/>
      <c r="O165" s="30"/>
    </row>
    <row r="166" spans="1:15" ht="40.5" customHeight="1">
      <c r="A166" s="33" t="s">
        <v>74</v>
      </c>
      <c r="B166" s="163" t="s">
        <v>239</v>
      </c>
      <c r="C166" s="164"/>
      <c r="D166" s="164"/>
      <c r="E166" s="165" t="s">
        <v>75</v>
      </c>
      <c r="F166" s="165"/>
      <c r="G166" s="165"/>
      <c r="H166" s="165"/>
      <c r="I166" s="165"/>
      <c r="J166" s="165"/>
      <c r="K166" s="165"/>
      <c r="L166" s="165"/>
      <c r="M166" s="30"/>
      <c r="N166" s="30"/>
      <c r="O166" s="30"/>
    </row>
    <row r="167" spans="1:15" ht="42.75" customHeight="1">
      <c r="A167" s="33" t="s">
        <v>76</v>
      </c>
      <c r="B167" s="163" t="s">
        <v>77</v>
      </c>
      <c r="C167" s="166"/>
      <c r="D167" s="166"/>
      <c r="E167" s="165" t="s">
        <v>75</v>
      </c>
      <c r="F167" s="165"/>
      <c r="G167" s="165"/>
      <c r="H167" s="165"/>
      <c r="I167" s="165"/>
      <c r="J167" s="165"/>
      <c r="K167" s="165"/>
      <c r="L167" s="165"/>
      <c r="M167" s="30"/>
      <c r="N167" s="30"/>
      <c r="O167" s="30"/>
    </row>
    <row r="168" spans="1:15" ht="42" customHeight="1">
      <c r="A168" s="33" t="s">
        <v>78</v>
      </c>
      <c r="B168" s="163" t="s">
        <v>194</v>
      </c>
      <c r="C168" s="164"/>
      <c r="D168" s="164"/>
      <c r="E168" s="165" t="s">
        <v>75</v>
      </c>
      <c r="F168" s="165"/>
      <c r="G168" s="165"/>
      <c r="H168" s="165"/>
      <c r="I168" s="165"/>
      <c r="J168" s="165"/>
      <c r="K168" s="165"/>
      <c r="L168" s="165"/>
      <c r="M168" s="30"/>
      <c r="N168" s="30"/>
      <c r="O168" s="30"/>
    </row>
    <row r="169" spans="1:15">
      <c r="A169" s="161" t="s">
        <v>80</v>
      </c>
      <c r="B169" s="161"/>
      <c r="C169" s="161"/>
      <c r="D169" s="161"/>
      <c r="E169" s="161"/>
      <c r="F169" s="161"/>
      <c r="G169" s="161"/>
      <c r="H169" s="161"/>
      <c r="I169" s="161"/>
      <c r="J169" s="161"/>
      <c r="K169" s="161"/>
      <c r="L169" s="161"/>
      <c r="M169" s="161"/>
      <c r="N169" s="161"/>
      <c r="O169" s="161"/>
    </row>
    <row r="170" spans="1:15">
      <c r="A170" s="161" t="s">
        <v>81</v>
      </c>
      <c r="B170" s="161"/>
      <c r="C170" s="161"/>
      <c r="D170" s="161"/>
      <c r="E170" s="161"/>
      <c r="F170" s="161"/>
      <c r="G170" s="161"/>
      <c r="H170" s="161"/>
      <c r="I170" s="161"/>
      <c r="J170" s="161"/>
      <c r="K170" s="161"/>
      <c r="L170" s="161"/>
      <c r="M170" s="161"/>
      <c r="N170" s="161"/>
      <c r="O170" s="161"/>
    </row>
    <row r="171" spans="1:15">
      <c r="A171" s="161" t="s">
        <v>82</v>
      </c>
      <c r="B171" s="161"/>
      <c r="C171" s="161"/>
      <c r="D171" s="161"/>
      <c r="E171" s="161"/>
      <c r="F171" s="161"/>
      <c r="G171" s="161"/>
      <c r="H171" s="161"/>
      <c r="I171" s="161"/>
      <c r="J171" s="161"/>
      <c r="K171" s="161"/>
      <c r="L171" s="161"/>
      <c r="M171" s="161"/>
      <c r="N171" s="161"/>
      <c r="O171" s="161"/>
    </row>
    <row r="172" spans="1:15">
      <c r="A172" s="161" t="s">
        <v>190</v>
      </c>
      <c r="B172" s="161"/>
      <c r="C172" s="161"/>
      <c r="D172" s="161"/>
      <c r="E172" s="161"/>
      <c r="F172" s="161"/>
      <c r="G172" s="161"/>
      <c r="H172" s="161"/>
      <c r="I172" s="161"/>
      <c r="J172" s="161"/>
      <c r="K172" s="161"/>
      <c r="L172" s="161"/>
      <c r="M172" s="161"/>
      <c r="N172" s="161"/>
      <c r="O172" s="161"/>
    </row>
    <row r="173" spans="1:15" ht="21" customHeight="1">
      <c r="A173" s="162" t="s">
        <v>92</v>
      </c>
      <c r="B173" s="162"/>
      <c r="C173" s="162"/>
      <c r="D173" s="162"/>
      <c r="E173" s="162"/>
      <c r="F173" s="162"/>
      <c r="G173" s="162"/>
      <c r="H173" s="162"/>
      <c r="I173" s="162"/>
      <c r="J173" s="162"/>
      <c r="K173" s="162"/>
      <c r="L173" s="162"/>
      <c r="M173" s="162"/>
      <c r="N173" s="162"/>
      <c r="O173" s="162"/>
    </row>
    <row r="174" spans="1:15" ht="62.25" customHeight="1">
      <c r="A174" s="162" t="s">
        <v>93</v>
      </c>
      <c r="B174" s="162"/>
      <c r="C174" s="162"/>
      <c r="D174" s="162"/>
      <c r="E174" s="162"/>
      <c r="F174" s="162"/>
      <c r="G174" s="162"/>
      <c r="H174" s="162"/>
      <c r="I174" s="162"/>
      <c r="J174" s="162"/>
      <c r="K174" s="162"/>
      <c r="L174" s="162"/>
      <c r="M174" s="162"/>
      <c r="N174" s="162"/>
      <c r="O174" s="162"/>
    </row>
    <row r="175" spans="1:15">
      <c r="A175" s="160" t="s">
        <v>83</v>
      </c>
      <c r="B175" s="160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</row>
    <row r="176" spans="1:15">
      <c r="A176" s="30"/>
      <c r="B176" s="30"/>
      <c r="C176" s="30"/>
      <c r="D176" s="30"/>
      <c r="E176" s="30"/>
      <c r="F176" s="30"/>
      <c r="G176" s="30"/>
      <c r="H176" s="30"/>
      <c r="I176" s="30"/>
      <c r="J176" s="30"/>
      <c r="K176" s="30"/>
      <c r="L176" s="30"/>
      <c r="M176" s="30"/>
      <c r="N176" s="30"/>
      <c r="O176" s="30"/>
    </row>
    <row r="177" spans="1:15">
      <c r="A177" s="30"/>
      <c r="B177" s="30"/>
      <c r="C177" s="30"/>
      <c r="D177" s="30"/>
      <c r="E177" s="30"/>
      <c r="F177" s="30"/>
      <c r="G177" s="30"/>
      <c r="H177" s="30"/>
      <c r="I177" s="30"/>
      <c r="J177" s="30"/>
      <c r="K177" s="30"/>
      <c r="L177" s="30"/>
      <c r="M177" s="30"/>
      <c r="N177" s="30"/>
      <c r="O177" s="30"/>
    </row>
    <row r="178" spans="1:15">
      <c r="A178" s="46" t="s">
        <v>178</v>
      </c>
      <c r="B178" s="30"/>
      <c r="C178" s="30"/>
      <c r="D178" s="30"/>
      <c r="E178" s="30"/>
      <c r="F178" s="30"/>
      <c r="G178" s="30"/>
      <c r="H178" s="30"/>
      <c r="I178" s="30"/>
      <c r="J178" s="30"/>
      <c r="K178" s="30" t="s">
        <v>84</v>
      </c>
      <c r="L178" s="30"/>
      <c r="M178" s="30"/>
      <c r="N178" s="30"/>
      <c r="O178" s="30"/>
    </row>
    <row r="179" spans="1:15">
      <c r="A179" s="30"/>
      <c r="B179" s="30"/>
      <c r="C179" s="30"/>
      <c r="D179" s="30"/>
      <c r="E179" s="30"/>
      <c r="F179" s="30"/>
      <c r="G179" s="30"/>
      <c r="H179" s="30"/>
      <c r="I179" s="30"/>
      <c r="J179" s="30"/>
      <c r="K179" s="30"/>
      <c r="L179" s="30"/>
      <c r="M179" s="30"/>
      <c r="N179" s="30"/>
      <c r="O179" s="30"/>
    </row>
    <row r="180" spans="1:15">
      <c r="A180" s="30"/>
      <c r="B180" s="30"/>
      <c r="C180" s="30"/>
      <c r="D180" s="30"/>
      <c r="E180" s="30"/>
      <c r="F180" s="30"/>
      <c r="G180" s="30"/>
      <c r="H180" s="30"/>
      <c r="I180" s="30"/>
      <c r="J180" s="30"/>
      <c r="K180" s="30"/>
      <c r="L180" s="30"/>
      <c r="M180" s="30"/>
      <c r="N180" s="30"/>
      <c r="O180" s="30"/>
    </row>
  </sheetData>
  <mergeCells count="263">
    <mergeCell ref="A147:A148"/>
    <mergeCell ref="B147:B148"/>
    <mergeCell ref="C147:C148"/>
    <mergeCell ref="D147:D148"/>
    <mergeCell ref="E147:E148"/>
    <mergeCell ref="F147:F148"/>
    <mergeCell ref="A142:J142"/>
    <mergeCell ref="A143:A145"/>
    <mergeCell ref="B143:D143"/>
    <mergeCell ref="E143:F143"/>
    <mergeCell ref="G143:I143"/>
    <mergeCell ref="J143:L143"/>
    <mergeCell ref="M143:O143"/>
    <mergeCell ref="P143:Q143"/>
    <mergeCell ref="B144:B145"/>
    <mergeCell ref="C144:C145"/>
    <mergeCell ref="D144:D145"/>
    <mergeCell ref="E144:E145"/>
    <mergeCell ref="F144:F145"/>
    <mergeCell ref="G144:G145"/>
    <mergeCell ref="H144:I144"/>
    <mergeCell ref="J144:J145"/>
    <mergeCell ref="K144:K145"/>
    <mergeCell ref="L144:L145"/>
    <mergeCell ref="M144:M145"/>
    <mergeCell ref="N144:N145"/>
    <mergeCell ref="O144:O145"/>
    <mergeCell ref="P144:P145"/>
    <mergeCell ref="Q144:Q145"/>
    <mergeCell ref="A139:A140"/>
    <mergeCell ref="B139:B140"/>
    <mergeCell ref="C139:C140"/>
    <mergeCell ref="D139:D140"/>
    <mergeCell ref="E139:E140"/>
    <mergeCell ref="F139:F140"/>
    <mergeCell ref="B136:B137"/>
    <mergeCell ref="C136:C137"/>
    <mergeCell ref="D136:D137"/>
    <mergeCell ref="E136:E137"/>
    <mergeCell ref="F136:F137"/>
    <mergeCell ref="L136:L137"/>
    <mergeCell ref="M136:M137"/>
    <mergeCell ref="N136:N137"/>
    <mergeCell ref="G136:G137"/>
    <mergeCell ref="H136:I136"/>
    <mergeCell ref="J136:J137"/>
    <mergeCell ref="K136:K137"/>
    <mergeCell ref="A128:O128"/>
    <mergeCell ref="A130:L130"/>
    <mergeCell ref="M130:M132"/>
    <mergeCell ref="N130:N132"/>
    <mergeCell ref="A131:L131"/>
    <mergeCell ref="M32:M33"/>
    <mergeCell ref="N32:N33"/>
    <mergeCell ref="N26:N28"/>
    <mergeCell ref="M71:M73"/>
    <mergeCell ref="N71:N73"/>
    <mergeCell ref="A72:L72"/>
    <mergeCell ref="A73:L73"/>
    <mergeCell ref="A74:L74"/>
    <mergeCell ref="A75:J75"/>
    <mergeCell ref="A35:A36"/>
    <mergeCell ref="B35:B36"/>
    <mergeCell ref="C35:C36"/>
    <mergeCell ref="D35:D36"/>
    <mergeCell ref="E35:E36"/>
    <mergeCell ref="F35:F36"/>
    <mergeCell ref="J40:J41"/>
    <mergeCell ref="K40:K41"/>
    <mergeCell ref="L40:L41"/>
    <mergeCell ref="M40:M41"/>
    <mergeCell ref="N40:N41"/>
    <mergeCell ref="A59:F59"/>
    <mergeCell ref="A60:K60"/>
    <mergeCell ref="A61:K61"/>
    <mergeCell ref="A62:K62"/>
    <mergeCell ref="A3:O3"/>
    <mergeCell ref="K8:M8"/>
    <mergeCell ref="N8:O8"/>
    <mergeCell ref="A10:J10"/>
    <mergeCell ref="K10:M10"/>
    <mergeCell ref="N10:O10"/>
    <mergeCell ref="A20:J20"/>
    <mergeCell ref="A21:J21"/>
    <mergeCell ref="G31:I31"/>
    <mergeCell ref="J31:L31"/>
    <mergeCell ref="A26:L26"/>
    <mergeCell ref="M26:M28"/>
    <mergeCell ref="M31:N31"/>
    <mergeCell ref="A27:L27"/>
    <mergeCell ref="A29:L29"/>
    <mergeCell ref="A30:J30"/>
    <mergeCell ref="A31:A33"/>
    <mergeCell ref="B31:D32"/>
    <mergeCell ref="E31:F32"/>
    <mergeCell ref="G32:G33"/>
    <mergeCell ref="H32:I32"/>
    <mergeCell ref="J32:J33"/>
    <mergeCell ref="K32:K33"/>
    <mergeCell ref="L32:L33"/>
    <mergeCell ref="A172:O172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O40:O41"/>
    <mergeCell ref="A37:O37"/>
    <mergeCell ref="A38:J38"/>
    <mergeCell ref="A39:A41"/>
    <mergeCell ref="B39:D40"/>
    <mergeCell ref="E39:F40"/>
    <mergeCell ref="G39:I39"/>
    <mergeCell ref="J39:L39"/>
    <mergeCell ref="M39:O39"/>
    <mergeCell ref="G40:G41"/>
    <mergeCell ref="H40:I40"/>
    <mergeCell ref="A63:I63"/>
    <mergeCell ref="A53:O53"/>
    <mergeCell ref="A54:O54"/>
    <mergeCell ref="A55:K55"/>
    <mergeCell ref="E56:K56"/>
    <mergeCell ref="E57:K57"/>
    <mergeCell ref="E58:K58"/>
    <mergeCell ref="A64:D64"/>
    <mergeCell ref="E64:G64"/>
    <mergeCell ref="H64:L64"/>
    <mergeCell ref="A71:L71"/>
    <mergeCell ref="A65:D65"/>
    <mergeCell ref="E65:G65"/>
    <mergeCell ref="H65:L65"/>
    <mergeCell ref="A66:D66"/>
    <mergeCell ref="E66:G66"/>
    <mergeCell ref="H66:L66"/>
    <mergeCell ref="A67:D67"/>
    <mergeCell ref="E67:G67"/>
    <mergeCell ref="H67:L67"/>
    <mergeCell ref="A68:D68"/>
    <mergeCell ref="E68:G68"/>
    <mergeCell ref="H68:L68"/>
    <mergeCell ref="A69:D69"/>
    <mergeCell ref="E69:G69"/>
    <mergeCell ref="H69:L69"/>
    <mergeCell ref="N77:N78"/>
    <mergeCell ref="A80:A81"/>
    <mergeCell ref="B80:B81"/>
    <mergeCell ref="C80:C81"/>
    <mergeCell ref="D80:D81"/>
    <mergeCell ref="E80:E81"/>
    <mergeCell ref="F80:F81"/>
    <mergeCell ref="A76:A78"/>
    <mergeCell ref="B76:D77"/>
    <mergeCell ref="E76:F77"/>
    <mergeCell ref="J77:J78"/>
    <mergeCell ref="K77:K78"/>
    <mergeCell ref="L77:L78"/>
    <mergeCell ref="M76:N76"/>
    <mergeCell ref="M77:M78"/>
    <mergeCell ref="G76:I76"/>
    <mergeCell ref="J76:L76"/>
    <mergeCell ref="G77:G78"/>
    <mergeCell ref="H77:I77"/>
    <mergeCell ref="J85:J86"/>
    <mergeCell ref="K85:K86"/>
    <mergeCell ref="L85:L86"/>
    <mergeCell ref="M85:M86"/>
    <mergeCell ref="N85:N86"/>
    <mergeCell ref="O85:O86"/>
    <mergeCell ref="A82:O82"/>
    <mergeCell ref="A83:J83"/>
    <mergeCell ref="A84:A86"/>
    <mergeCell ref="B84:D85"/>
    <mergeCell ref="E84:F85"/>
    <mergeCell ref="G84:I84"/>
    <mergeCell ref="J84:L84"/>
    <mergeCell ref="M84:O84"/>
    <mergeCell ref="G85:G86"/>
    <mergeCell ref="H85:I85"/>
    <mergeCell ref="E114:K114"/>
    <mergeCell ref="E115:K115"/>
    <mergeCell ref="A116:F116"/>
    <mergeCell ref="A117:K117"/>
    <mergeCell ref="A118:K118"/>
    <mergeCell ref="A119:K119"/>
    <mergeCell ref="A111:K111"/>
    <mergeCell ref="E112:K112"/>
    <mergeCell ref="E113:K113"/>
    <mergeCell ref="A125:A126"/>
    <mergeCell ref="B125:D125"/>
    <mergeCell ref="E125:I125"/>
    <mergeCell ref="B126:D126"/>
    <mergeCell ref="E126:I126"/>
    <mergeCell ref="A151:O151"/>
    <mergeCell ref="A120:I120"/>
    <mergeCell ref="B121:D121"/>
    <mergeCell ref="E121:I121"/>
    <mergeCell ref="B122:D122"/>
    <mergeCell ref="E122:I122"/>
    <mergeCell ref="A123:A124"/>
    <mergeCell ref="B123:D123"/>
    <mergeCell ref="E123:I123"/>
    <mergeCell ref="B124:D124"/>
    <mergeCell ref="E124:I124"/>
    <mergeCell ref="A133:L133"/>
    <mergeCell ref="A134:J134"/>
    <mergeCell ref="A135:A137"/>
    <mergeCell ref="B135:D135"/>
    <mergeCell ref="E135:F135"/>
    <mergeCell ref="G135:I135"/>
    <mergeCell ref="J135:L135"/>
    <mergeCell ref="M135:N135"/>
    <mergeCell ref="A163:O163"/>
    <mergeCell ref="B164:D164"/>
    <mergeCell ref="E164:L164"/>
    <mergeCell ref="A152:O152"/>
    <mergeCell ref="A153:L153"/>
    <mergeCell ref="A154:L154"/>
    <mergeCell ref="A155:L155"/>
    <mergeCell ref="A156:L156"/>
    <mergeCell ref="A157:L157"/>
    <mergeCell ref="A162:O162"/>
    <mergeCell ref="P39:Q39"/>
    <mergeCell ref="P40:P41"/>
    <mergeCell ref="Q40:Q41"/>
    <mergeCell ref="P84:Q84"/>
    <mergeCell ref="P85:P86"/>
    <mergeCell ref="Q85:Q86"/>
    <mergeCell ref="A174:O174"/>
    <mergeCell ref="A175:O175"/>
    <mergeCell ref="B168:D168"/>
    <mergeCell ref="E168:L168"/>
    <mergeCell ref="A169:O169"/>
    <mergeCell ref="A170:O170"/>
    <mergeCell ref="A171:O171"/>
    <mergeCell ref="A173:O173"/>
    <mergeCell ref="B165:D165"/>
    <mergeCell ref="E165:L165"/>
    <mergeCell ref="B166:D166"/>
    <mergeCell ref="E166:L166"/>
    <mergeCell ref="B167:D167"/>
    <mergeCell ref="E167:L167"/>
    <mergeCell ref="A158:L158"/>
    <mergeCell ref="A159:L159"/>
    <mergeCell ref="A160:O160"/>
    <mergeCell ref="A161:O161"/>
  </mergeCells>
  <hyperlinks>
    <hyperlink ref="M143" location="sub_777" display="sub_777"/>
    <hyperlink ref="P143" location="sub_666" display="sub_666"/>
  </hyperlinks>
  <pageMargins left="0.55118110236220474" right="0.31496062992125984" top="0.35433070866141736" bottom="0.35433070866141736" header="0.31496062992125984" footer="0.31496062992125984"/>
  <pageSetup paperSize="9" scale="39" fitToHeight="5" orientation="landscape" r:id="rId1"/>
  <rowBreaks count="3" manualBreakCount="3">
    <brk id="24" max="14" man="1"/>
    <brk id="87" max="14" man="1"/>
    <brk id="107" max="14" man="1"/>
  </rowBreaks>
</worksheet>
</file>

<file path=xl/worksheets/sheet57.xml><?xml version="1.0" encoding="utf-8"?>
<worksheet xmlns="http://schemas.openxmlformats.org/spreadsheetml/2006/main" xmlns:r="http://schemas.openxmlformats.org/officeDocument/2006/relationships">
  <sheetPr codeName="Лист57"/>
  <dimension ref="A1:AE166"/>
  <sheetViews>
    <sheetView workbookViewId="0">
      <selection activeCell="A89" sqref="A89:XFD89"/>
    </sheetView>
  </sheetViews>
  <sheetFormatPr defaultRowHeight="15"/>
  <cols>
    <col min="1" max="1" width="28.7109375" customWidth="1"/>
    <col min="2" max="2" width="22.42578125" customWidth="1"/>
    <col min="3" max="3" width="19.42578125" customWidth="1"/>
    <col min="5" max="5" width="17.42578125" customWidth="1"/>
    <col min="6" max="6" width="17.5703125" customWidth="1"/>
    <col min="8" max="8" width="11.42578125" customWidth="1"/>
    <col min="17" max="17" width="8.42578125" customWidth="1"/>
  </cols>
  <sheetData>
    <row r="1" spans="1:14">
      <c r="L1" t="s">
        <v>480</v>
      </c>
    </row>
    <row r="2" spans="1:14">
      <c r="L2" t="s">
        <v>485</v>
      </c>
    </row>
    <row r="3" spans="1:14">
      <c r="A3" t="s">
        <v>464</v>
      </c>
    </row>
    <row r="7" spans="1:14">
      <c r="N7" s="96">
        <v>43816</v>
      </c>
    </row>
    <row r="17" spans="1:14" ht="324">
      <c r="A17" s="97" t="s">
        <v>484</v>
      </c>
    </row>
    <row r="22" spans="1:14" ht="18.75">
      <c r="A22" s="88" t="s">
        <v>233</v>
      </c>
    </row>
    <row r="26" spans="1:14">
      <c r="N26" t="s">
        <v>238</v>
      </c>
    </row>
    <row r="35" spans="1:17">
      <c r="M35">
        <v>10</v>
      </c>
      <c r="N35">
        <v>10</v>
      </c>
    </row>
    <row r="36" spans="1:17">
      <c r="M36">
        <v>10</v>
      </c>
      <c r="N36">
        <v>10</v>
      </c>
    </row>
    <row r="39" spans="1:17" ht="117" customHeight="1"/>
    <row r="43" spans="1:17" s="122" customFormat="1">
      <c r="A43" s="156" t="s">
        <v>234</v>
      </c>
      <c r="P43" s="122">
        <v>10</v>
      </c>
      <c r="Q43" s="122">
        <f>J43*0.1</f>
        <v>0</v>
      </c>
    </row>
    <row r="44" spans="1:17" s="122" customFormat="1">
      <c r="A44" s="121" t="s">
        <v>236</v>
      </c>
      <c r="P44" s="122">
        <v>10</v>
      </c>
      <c r="Q44" s="122">
        <f>J44*0.1</f>
        <v>0</v>
      </c>
    </row>
    <row r="45" spans="1:17" s="122" customFormat="1">
      <c r="P45" s="122">
        <v>10</v>
      </c>
      <c r="Q45" s="122">
        <f t="shared" ref="Q45:Q52" si="0">J45*0.1</f>
        <v>0</v>
      </c>
    </row>
    <row r="46" spans="1:17" s="122" customFormat="1">
      <c r="P46" s="122">
        <v>10</v>
      </c>
      <c r="Q46" s="122">
        <f t="shared" si="0"/>
        <v>0</v>
      </c>
    </row>
    <row r="47" spans="1:17" s="122" customFormat="1">
      <c r="A47" s="121" t="s">
        <v>237</v>
      </c>
      <c r="P47" s="122">
        <v>10</v>
      </c>
      <c r="Q47" s="122">
        <f t="shared" si="0"/>
        <v>0</v>
      </c>
    </row>
    <row r="48" spans="1:17" s="122" customFormat="1">
      <c r="A48" s="121" t="s">
        <v>235</v>
      </c>
      <c r="P48" s="122">
        <v>10</v>
      </c>
      <c r="Q48" s="122">
        <f t="shared" si="0"/>
        <v>0</v>
      </c>
    </row>
    <row r="49" spans="1:17">
      <c r="Q49">
        <f t="shared" si="0"/>
        <v>0</v>
      </c>
    </row>
    <row r="50" spans="1:17">
      <c r="Q50">
        <f t="shared" si="0"/>
        <v>0</v>
      </c>
    </row>
    <row r="51" spans="1:17">
      <c r="Q51">
        <f t="shared" si="0"/>
        <v>0</v>
      </c>
    </row>
    <row r="52" spans="1:17">
      <c r="P52">
        <v>10</v>
      </c>
      <c r="Q52">
        <f t="shared" si="0"/>
        <v>0</v>
      </c>
    </row>
    <row r="64" spans="1:17" s="4" customFormat="1" ht="18.75">
      <c r="A64" s="236" t="s">
        <v>44</v>
      </c>
      <c r="B64" s="236"/>
      <c r="C64" s="236"/>
      <c r="D64" s="236"/>
      <c r="E64" s="236" t="s">
        <v>45</v>
      </c>
      <c r="F64" s="236"/>
      <c r="G64" s="236"/>
      <c r="H64" s="236" t="s">
        <v>46</v>
      </c>
      <c r="I64" s="236"/>
      <c r="J64" s="236"/>
      <c r="K64" s="236"/>
      <c r="L64" s="236"/>
      <c r="M64" s="95"/>
      <c r="N64" s="95"/>
      <c r="O64" s="95"/>
      <c r="P64" s="95"/>
    </row>
    <row r="65" spans="1:14" s="4" customFormat="1" ht="18.75">
      <c r="A65" s="237">
        <v>1</v>
      </c>
      <c r="B65" s="237"/>
      <c r="C65" s="237"/>
      <c r="D65" s="237"/>
      <c r="E65" s="240">
        <v>2</v>
      </c>
      <c r="F65" s="241"/>
      <c r="G65" s="242"/>
      <c r="H65" s="236">
        <v>3</v>
      </c>
      <c r="I65" s="236"/>
      <c r="J65" s="236"/>
      <c r="K65" s="236"/>
      <c r="L65" s="236"/>
    </row>
    <row r="66" spans="1:14" s="4" customFormat="1" ht="74.25" customHeight="1">
      <c r="A66" s="252" t="s">
        <v>243</v>
      </c>
      <c r="B66" s="253"/>
      <c r="C66" s="253"/>
      <c r="D66" s="254"/>
      <c r="E66" s="240" t="s">
        <v>47</v>
      </c>
      <c r="F66" s="241"/>
      <c r="G66" s="242"/>
      <c r="H66" s="240" t="s">
        <v>48</v>
      </c>
      <c r="I66" s="241"/>
      <c r="J66" s="241"/>
      <c r="K66" s="241"/>
      <c r="L66" s="242"/>
    </row>
    <row r="67" spans="1:14" s="4" customFormat="1" ht="43.5" customHeight="1">
      <c r="A67" s="252" t="s">
        <v>242</v>
      </c>
      <c r="B67" s="253"/>
      <c r="C67" s="253"/>
      <c r="D67" s="254"/>
      <c r="E67" s="240" t="s">
        <v>49</v>
      </c>
      <c r="F67" s="241"/>
      <c r="G67" s="242"/>
      <c r="H67" s="240" t="s">
        <v>50</v>
      </c>
      <c r="I67" s="241"/>
      <c r="J67" s="241"/>
      <c r="K67" s="241"/>
      <c r="L67" s="242"/>
    </row>
    <row r="68" spans="1:14" s="4" customFormat="1" ht="51" customHeight="1">
      <c r="A68" s="252" t="s">
        <v>244</v>
      </c>
      <c r="B68" s="253"/>
      <c r="C68" s="253"/>
      <c r="D68" s="254"/>
      <c r="E68" s="240" t="s">
        <v>52</v>
      </c>
      <c r="F68" s="241"/>
      <c r="G68" s="242"/>
      <c r="H68" s="240" t="s">
        <v>48</v>
      </c>
      <c r="I68" s="241"/>
      <c r="J68" s="241"/>
      <c r="K68" s="241"/>
      <c r="L68" s="242"/>
    </row>
    <row r="69" spans="1:14" s="4" customFormat="1" ht="18.75">
      <c r="A69" s="252" t="s">
        <v>241</v>
      </c>
      <c r="B69" s="253"/>
      <c r="C69" s="253"/>
      <c r="D69" s="254"/>
      <c r="E69" s="240" t="s">
        <v>51</v>
      </c>
      <c r="F69" s="241"/>
      <c r="G69" s="242"/>
      <c r="H69" s="255" t="s">
        <v>188</v>
      </c>
      <c r="I69" s="256"/>
      <c r="J69" s="256"/>
      <c r="K69" s="256"/>
      <c r="L69" s="257"/>
    </row>
    <row r="80" spans="1:14">
      <c r="M80">
        <v>10</v>
      </c>
      <c r="N80">
        <v>10</v>
      </c>
    </row>
    <row r="81" spans="1:17">
      <c r="M81">
        <v>10</v>
      </c>
      <c r="N81">
        <v>10</v>
      </c>
    </row>
    <row r="84" spans="1:17" ht="123.75" customHeight="1"/>
    <row r="88" spans="1:17" ht="15.75">
      <c r="A88" s="91"/>
      <c r="P88">
        <v>10</v>
      </c>
      <c r="Q88">
        <f t="shared" ref="Q88:Q89" si="1">J88*0.1</f>
        <v>0</v>
      </c>
    </row>
    <row r="89" spans="1:17" s="122" customFormat="1" ht="15.75">
      <c r="A89" s="123" t="s">
        <v>205</v>
      </c>
      <c r="P89" s="122">
        <v>10</v>
      </c>
      <c r="Q89" s="122">
        <f t="shared" si="1"/>
        <v>0</v>
      </c>
    </row>
    <row r="90" spans="1:17" ht="15.75">
      <c r="A90" s="90" t="s">
        <v>206</v>
      </c>
      <c r="J90" s="122"/>
      <c r="P90">
        <v>10</v>
      </c>
      <c r="Q90">
        <f>J90*0.1</f>
        <v>0</v>
      </c>
    </row>
    <row r="91" spans="1:17" s="122" customFormat="1" ht="15.75">
      <c r="A91" s="123" t="s">
        <v>207</v>
      </c>
      <c r="P91" s="122">
        <v>10</v>
      </c>
      <c r="Q91" s="122">
        <f t="shared" ref="Q91:Q109" si="2">J91*0.1</f>
        <v>0</v>
      </c>
    </row>
    <row r="92" spans="1:17" ht="15.75">
      <c r="A92" s="90" t="s">
        <v>208</v>
      </c>
      <c r="P92">
        <v>10</v>
      </c>
      <c r="Q92">
        <f t="shared" si="2"/>
        <v>0</v>
      </c>
    </row>
    <row r="93" spans="1:17" ht="15.75">
      <c r="A93" s="91"/>
      <c r="P93">
        <v>10</v>
      </c>
      <c r="Q93">
        <f t="shared" si="2"/>
        <v>0</v>
      </c>
    </row>
    <row r="94" spans="1:17" ht="15.75">
      <c r="A94" s="91"/>
      <c r="P94">
        <v>10</v>
      </c>
      <c r="Q94">
        <f t="shared" si="2"/>
        <v>0</v>
      </c>
    </row>
    <row r="95" spans="1:17" ht="15.75">
      <c r="A95" s="91"/>
      <c r="P95">
        <v>10</v>
      </c>
      <c r="Q95">
        <f t="shared" si="2"/>
        <v>0</v>
      </c>
    </row>
    <row r="96" spans="1:17" ht="15.75">
      <c r="A96" s="91"/>
      <c r="P96">
        <v>10</v>
      </c>
      <c r="Q96">
        <f t="shared" si="2"/>
        <v>0</v>
      </c>
    </row>
    <row r="97" spans="1:17" ht="15.75">
      <c r="A97" s="91"/>
      <c r="P97">
        <v>10</v>
      </c>
      <c r="Q97">
        <f t="shared" si="2"/>
        <v>0</v>
      </c>
    </row>
    <row r="98" spans="1:17" ht="15.75">
      <c r="A98" s="90" t="s">
        <v>214</v>
      </c>
      <c r="P98">
        <v>10</v>
      </c>
      <c r="Q98">
        <f t="shared" si="2"/>
        <v>0</v>
      </c>
    </row>
    <row r="99" spans="1:17" ht="15.75">
      <c r="A99" s="90" t="s">
        <v>215</v>
      </c>
      <c r="J99" s="122"/>
      <c r="P99">
        <v>10</v>
      </c>
      <c r="Q99">
        <f t="shared" si="2"/>
        <v>0</v>
      </c>
    </row>
    <row r="100" spans="1:17" ht="15.75">
      <c r="A100" s="90" t="s">
        <v>216</v>
      </c>
      <c r="J100" s="122"/>
      <c r="P100">
        <v>10</v>
      </c>
      <c r="Q100">
        <f t="shared" si="2"/>
        <v>0</v>
      </c>
    </row>
    <row r="101" spans="1:17" s="122" customFormat="1" ht="15.75">
      <c r="A101" s="123" t="s">
        <v>217</v>
      </c>
      <c r="P101" s="122">
        <v>10</v>
      </c>
      <c r="Q101" s="122">
        <f t="shared" si="2"/>
        <v>0</v>
      </c>
    </row>
    <row r="102" spans="1:17" ht="15.75">
      <c r="A102" s="90" t="s">
        <v>218</v>
      </c>
      <c r="P102">
        <v>10</v>
      </c>
      <c r="Q102">
        <f t="shared" si="2"/>
        <v>0</v>
      </c>
    </row>
    <row r="103" spans="1:17">
      <c r="P103">
        <v>10</v>
      </c>
      <c r="Q103">
        <f t="shared" si="2"/>
        <v>0</v>
      </c>
    </row>
    <row r="104" spans="1:17">
      <c r="P104">
        <v>10</v>
      </c>
      <c r="Q104">
        <f t="shared" si="2"/>
        <v>0</v>
      </c>
    </row>
    <row r="105" spans="1:17">
      <c r="P105">
        <v>10</v>
      </c>
      <c r="Q105">
        <f t="shared" si="2"/>
        <v>0</v>
      </c>
    </row>
    <row r="106" spans="1:17">
      <c r="P106">
        <v>10</v>
      </c>
      <c r="Q106">
        <f t="shared" si="2"/>
        <v>0</v>
      </c>
    </row>
    <row r="107" spans="1:17">
      <c r="P107">
        <v>10</v>
      </c>
      <c r="Q107">
        <f t="shared" si="2"/>
        <v>0</v>
      </c>
    </row>
    <row r="108" spans="1:17">
      <c r="P108">
        <v>10</v>
      </c>
      <c r="Q108">
        <f t="shared" si="2"/>
        <v>0</v>
      </c>
    </row>
    <row r="109" spans="1:17">
      <c r="P109">
        <v>10</v>
      </c>
      <c r="Q109">
        <f t="shared" si="2"/>
        <v>0</v>
      </c>
    </row>
    <row r="118" spans="1:23" ht="39" customHeight="1"/>
    <row r="128" spans="1:23" s="101" customFormat="1" ht="18.75">
      <c r="A128" s="193" t="s">
        <v>246</v>
      </c>
      <c r="B128" s="194"/>
      <c r="C128" s="194"/>
      <c r="D128" s="194"/>
      <c r="E128" s="194"/>
      <c r="F128" s="194"/>
      <c r="G128" s="194"/>
      <c r="H128" s="194"/>
      <c r="I128" s="194"/>
      <c r="J128" s="194"/>
      <c r="K128" s="194"/>
      <c r="L128" s="194"/>
      <c r="M128" s="194"/>
      <c r="N128" s="194"/>
      <c r="O128" s="194"/>
      <c r="P128" s="98"/>
      <c r="Q128" s="99"/>
      <c r="R128" s="100"/>
      <c r="S128" s="100"/>
      <c r="T128" s="100"/>
      <c r="U128" s="100"/>
      <c r="V128" s="100"/>
      <c r="W128" s="100"/>
    </row>
    <row r="129" spans="1:31" s="101" customFormat="1" ht="18.75">
      <c r="A129" s="102"/>
      <c r="B129" s="103"/>
      <c r="C129" s="103"/>
      <c r="D129" s="103"/>
      <c r="E129" s="103"/>
      <c r="F129" s="103"/>
      <c r="G129" s="103"/>
      <c r="H129" s="103"/>
      <c r="I129" s="103"/>
      <c r="J129" s="103"/>
      <c r="K129" s="103"/>
      <c r="L129" s="103"/>
      <c r="M129" s="103"/>
      <c r="N129" s="103"/>
      <c r="O129" s="103"/>
      <c r="P129" s="98"/>
      <c r="Q129" s="99"/>
      <c r="R129" s="100"/>
      <c r="S129" s="100"/>
      <c r="T129" s="100"/>
      <c r="U129" s="100"/>
      <c r="V129" s="100"/>
      <c r="W129" s="100"/>
    </row>
    <row r="130" spans="1:31" s="4" customFormat="1" ht="18.75">
      <c r="A130" s="193" t="s">
        <v>247</v>
      </c>
      <c r="B130" s="193"/>
      <c r="C130" s="193"/>
      <c r="D130" s="193"/>
      <c r="E130" s="193"/>
      <c r="F130" s="193"/>
      <c r="G130" s="193"/>
      <c r="H130" s="193"/>
      <c r="I130" s="193"/>
      <c r="J130" s="193"/>
      <c r="K130" s="193"/>
      <c r="L130" s="193"/>
      <c r="M130" s="195" t="s">
        <v>193</v>
      </c>
      <c r="N130" s="258" t="s">
        <v>18</v>
      </c>
      <c r="O130" s="104"/>
      <c r="P130" s="104"/>
      <c r="Q130" s="105"/>
      <c r="R130" s="105"/>
      <c r="S130" s="105"/>
      <c r="T130" s="105"/>
      <c r="U130" s="105"/>
      <c r="V130" s="105"/>
      <c r="W130" s="105"/>
    </row>
    <row r="131" spans="1:31" s="4" customFormat="1" ht="18.75">
      <c r="A131" s="183" t="s">
        <v>248</v>
      </c>
      <c r="B131" s="183"/>
      <c r="C131" s="183"/>
      <c r="D131" s="183"/>
      <c r="E131" s="183"/>
      <c r="F131" s="183"/>
      <c r="G131" s="183"/>
      <c r="H131" s="183"/>
      <c r="I131" s="183"/>
      <c r="J131" s="183"/>
      <c r="K131" s="183"/>
      <c r="L131" s="183"/>
      <c r="M131" s="196"/>
      <c r="N131" s="258"/>
      <c r="O131" s="104"/>
      <c r="P131" s="104"/>
      <c r="Q131" s="105"/>
      <c r="R131" s="105"/>
      <c r="S131" s="105"/>
      <c r="T131" s="105"/>
      <c r="U131" s="105"/>
      <c r="V131" s="105"/>
      <c r="W131" s="105"/>
    </row>
    <row r="132" spans="1:31" s="4" customFormat="1" ht="18.75">
      <c r="A132" s="104" t="s">
        <v>249</v>
      </c>
      <c r="B132" s="104"/>
      <c r="C132" s="104"/>
      <c r="D132" s="104"/>
      <c r="E132" s="104"/>
      <c r="F132" s="104"/>
      <c r="G132" s="104"/>
      <c r="H132" s="104"/>
      <c r="I132" s="104"/>
      <c r="J132" s="104"/>
      <c r="K132" s="104"/>
      <c r="L132" s="104"/>
      <c r="M132" s="196"/>
      <c r="N132" s="258"/>
      <c r="O132" s="104"/>
      <c r="P132" s="104"/>
      <c r="Q132" s="105"/>
      <c r="R132" s="105"/>
      <c r="S132" s="105"/>
      <c r="T132" s="105"/>
      <c r="U132" s="105"/>
      <c r="V132" s="105"/>
      <c r="W132" s="105"/>
    </row>
    <row r="133" spans="1:31" s="4" customFormat="1" ht="18.75">
      <c r="A133" s="183" t="s">
        <v>250</v>
      </c>
      <c r="B133" s="183"/>
      <c r="C133" s="183"/>
      <c r="D133" s="183"/>
      <c r="E133" s="183"/>
      <c r="F133" s="183"/>
      <c r="G133" s="183"/>
      <c r="H133" s="183"/>
      <c r="I133" s="183"/>
      <c r="J133" s="183"/>
      <c r="K133" s="183"/>
      <c r="L133" s="183"/>
      <c r="M133" s="104"/>
      <c r="N133" s="98"/>
      <c r="O133" s="104"/>
      <c r="P133" s="104"/>
      <c r="Q133" s="105"/>
      <c r="R133" s="105"/>
      <c r="S133" s="105"/>
      <c r="T133" s="105"/>
      <c r="U133" s="105"/>
      <c r="V133" s="105"/>
      <c r="W133" s="105"/>
    </row>
    <row r="134" spans="1:31" s="4" customFormat="1" ht="18.75">
      <c r="A134" s="179" t="s">
        <v>251</v>
      </c>
      <c r="B134" s="179"/>
      <c r="C134" s="179"/>
      <c r="D134" s="179"/>
      <c r="E134" s="179"/>
      <c r="F134" s="179"/>
      <c r="G134" s="179"/>
      <c r="H134" s="179"/>
      <c r="I134" s="179"/>
      <c r="J134" s="179"/>
      <c r="K134" s="104"/>
      <c r="L134" s="104"/>
      <c r="M134" s="104"/>
      <c r="N134" s="98"/>
      <c r="O134" s="104"/>
      <c r="P134" s="104"/>
      <c r="Q134" s="105"/>
      <c r="R134" s="105"/>
      <c r="S134" s="105"/>
      <c r="T134" s="105"/>
      <c r="U134" s="105"/>
      <c r="V134" s="105"/>
      <c r="W134" s="105"/>
    </row>
    <row r="135" spans="1:31" s="101" customFormat="1" ht="18.75">
      <c r="A135" s="244" t="s">
        <v>252</v>
      </c>
      <c r="B135" s="244" t="s">
        <v>253</v>
      </c>
      <c r="C135" s="244"/>
      <c r="D135" s="244"/>
      <c r="E135" s="244" t="s">
        <v>254</v>
      </c>
      <c r="F135" s="244"/>
      <c r="G135" s="244" t="s">
        <v>255</v>
      </c>
      <c r="H135" s="244"/>
      <c r="I135" s="244"/>
      <c r="J135" s="244" t="s">
        <v>256</v>
      </c>
      <c r="K135" s="244"/>
      <c r="L135" s="244"/>
      <c r="M135" s="244" t="s">
        <v>257</v>
      </c>
      <c r="N135" s="244"/>
      <c r="O135" s="98"/>
      <c r="P135" s="99"/>
      <c r="Q135" s="100"/>
      <c r="R135" s="100"/>
      <c r="S135" s="100"/>
      <c r="T135" s="100"/>
      <c r="U135" s="100"/>
      <c r="V135" s="100"/>
      <c r="W135" s="100"/>
    </row>
    <row r="136" spans="1:31" s="101" customFormat="1" ht="18.75">
      <c r="A136" s="244"/>
      <c r="B136" s="171" t="s">
        <v>258</v>
      </c>
      <c r="C136" s="171" t="s">
        <v>258</v>
      </c>
      <c r="D136" s="171" t="s">
        <v>258</v>
      </c>
      <c r="E136" s="171" t="s">
        <v>258</v>
      </c>
      <c r="F136" s="171" t="s">
        <v>258</v>
      </c>
      <c r="G136" s="244" t="s">
        <v>259</v>
      </c>
      <c r="H136" s="244" t="s">
        <v>260</v>
      </c>
      <c r="I136" s="244"/>
      <c r="J136" s="244" t="s">
        <v>226</v>
      </c>
      <c r="K136" s="244" t="s">
        <v>227</v>
      </c>
      <c r="L136" s="244" t="s">
        <v>261</v>
      </c>
      <c r="M136" s="244" t="s">
        <v>185</v>
      </c>
      <c r="N136" s="244" t="s">
        <v>186</v>
      </c>
      <c r="O136" s="98"/>
      <c r="P136" s="99"/>
      <c r="Q136" s="100"/>
      <c r="R136" s="100"/>
      <c r="S136" s="100"/>
      <c r="T136" s="100"/>
      <c r="U136" s="100"/>
      <c r="V136" s="100"/>
      <c r="W136" s="100"/>
    </row>
    <row r="137" spans="1:31" s="101" customFormat="1" ht="37.5">
      <c r="A137" s="244"/>
      <c r="B137" s="172"/>
      <c r="C137" s="172"/>
      <c r="D137" s="172"/>
      <c r="E137" s="172"/>
      <c r="F137" s="172"/>
      <c r="G137" s="244"/>
      <c r="H137" s="106" t="s">
        <v>15</v>
      </c>
      <c r="I137" s="107" t="s">
        <v>262</v>
      </c>
      <c r="J137" s="244"/>
      <c r="K137" s="244"/>
      <c r="L137" s="244"/>
      <c r="M137" s="244"/>
      <c r="N137" s="244"/>
      <c r="O137" s="98"/>
      <c r="P137" s="99"/>
      <c r="Q137" s="100"/>
      <c r="R137" s="100"/>
      <c r="S137" s="100"/>
      <c r="T137" s="100"/>
      <c r="U137" s="100"/>
      <c r="V137" s="100"/>
      <c r="W137" s="100"/>
    </row>
    <row r="138" spans="1:31" s="101" customFormat="1" ht="18.75">
      <c r="A138" s="106">
        <v>1</v>
      </c>
      <c r="B138" s="106">
        <v>2</v>
      </c>
      <c r="C138" s="106">
        <v>3</v>
      </c>
      <c r="D138" s="106">
        <v>4</v>
      </c>
      <c r="E138" s="106">
        <v>5</v>
      </c>
      <c r="F138" s="106">
        <v>6</v>
      </c>
      <c r="G138" s="106">
        <v>7</v>
      </c>
      <c r="H138" s="106">
        <v>8</v>
      </c>
      <c r="I138" s="106">
        <v>9</v>
      </c>
      <c r="J138" s="106">
        <v>10</v>
      </c>
      <c r="K138" s="106">
        <v>11</v>
      </c>
      <c r="L138" s="106">
        <v>12</v>
      </c>
      <c r="M138" s="106">
        <v>13</v>
      </c>
      <c r="N138" s="106">
        <v>14</v>
      </c>
      <c r="O138" s="98"/>
      <c r="P138" s="99"/>
      <c r="Q138" s="100"/>
      <c r="R138" s="100"/>
      <c r="S138" s="100"/>
      <c r="T138" s="100"/>
      <c r="U138" s="100"/>
      <c r="V138" s="100"/>
      <c r="W138" s="100"/>
    </row>
    <row r="139" spans="1:31" s="101" customFormat="1" ht="18.75">
      <c r="A139" s="244" t="s">
        <v>18</v>
      </c>
      <c r="B139" s="244" t="s">
        <v>18</v>
      </c>
      <c r="C139" s="244" t="s">
        <v>18</v>
      </c>
      <c r="D139" s="244" t="s">
        <v>18</v>
      </c>
      <c r="E139" s="244" t="s">
        <v>18</v>
      </c>
      <c r="F139" s="244" t="s">
        <v>18</v>
      </c>
      <c r="G139" s="106" t="s">
        <v>18</v>
      </c>
      <c r="H139" s="106" t="s">
        <v>18</v>
      </c>
      <c r="I139" s="106" t="s">
        <v>18</v>
      </c>
      <c r="J139" s="106" t="s">
        <v>18</v>
      </c>
      <c r="K139" s="106" t="s">
        <v>18</v>
      </c>
      <c r="L139" s="106" t="s">
        <v>18</v>
      </c>
      <c r="M139" s="106" t="s">
        <v>18</v>
      </c>
      <c r="N139" s="106" t="s">
        <v>18</v>
      </c>
      <c r="O139" s="98"/>
      <c r="P139" s="99"/>
      <c r="Q139" s="100"/>
      <c r="R139" s="100"/>
      <c r="S139" s="100"/>
      <c r="T139" s="100"/>
      <c r="U139" s="100"/>
      <c r="V139" s="100"/>
      <c r="W139" s="100"/>
    </row>
    <row r="140" spans="1:31" s="101" customFormat="1" ht="18.75">
      <c r="A140" s="244"/>
      <c r="B140" s="244"/>
      <c r="C140" s="244"/>
      <c r="D140" s="244"/>
      <c r="E140" s="244"/>
      <c r="F140" s="244"/>
      <c r="G140" s="106" t="s">
        <v>18</v>
      </c>
      <c r="H140" s="106" t="s">
        <v>18</v>
      </c>
      <c r="I140" s="106" t="s">
        <v>18</v>
      </c>
      <c r="J140" s="106" t="s">
        <v>18</v>
      </c>
      <c r="K140" s="106" t="s">
        <v>18</v>
      </c>
      <c r="L140" s="106" t="s">
        <v>18</v>
      </c>
      <c r="M140" s="106" t="s">
        <v>18</v>
      </c>
      <c r="N140" s="106" t="s">
        <v>18</v>
      </c>
      <c r="O140" s="98"/>
      <c r="P140" s="99"/>
      <c r="Q140" s="100"/>
      <c r="R140" s="100"/>
      <c r="S140" s="100"/>
      <c r="T140" s="100"/>
      <c r="U140" s="100"/>
      <c r="V140" s="100"/>
      <c r="W140" s="100"/>
    </row>
    <row r="141" spans="1:31" s="101" customFormat="1" ht="18.75">
      <c r="A141" s="108"/>
      <c r="B141" s="108"/>
      <c r="C141" s="108"/>
      <c r="D141" s="108"/>
      <c r="E141" s="108"/>
      <c r="F141" s="108"/>
      <c r="G141" s="108"/>
      <c r="H141" s="108"/>
      <c r="I141" s="108"/>
      <c r="J141" s="108"/>
      <c r="K141" s="108"/>
      <c r="L141" s="108"/>
      <c r="M141" s="108"/>
      <c r="N141" s="108"/>
      <c r="O141" s="98"/>
      <c r="P141" s="99"/>
      <c r="Q141" s="100"/>
      <c r="R141" s="100"/>
      <c r="S141" s="100"/>
      <c r="T141" s="100"/>
      <c r="U141" s="100"/>
      <c r="V141" s="100"/>
      <c r="W141" s="100"/>
      <c r="X141" s="100"/>
      <c r="Y141" s="100"/>
      <c r="Z141" s="100"/>
      <c r="AA141" s="100"/>
      <c r="AB141" s="100"/>
      <c r="AC141" s="100"/>
      <c r="AD141" s="100"/>
      <c r="AE141" s="100"/>
    </row>
    <row r="142" spans="1:31" s="101" customFormat="1" ht="18.75">
      <c r="A142" s="179" t="s">
        <v>263</v>
      </c>
      <c r="B142" s="179"/>
      <c r="C142" s="179"/>
      <c r="D142" s="179"/>
      <c r="E142" s="179"/>
      <c r="F142" s="179"/>
      <c r="G142" s="179"/>
      <c r="H142" s="179"/>
      <c r="I142" s="179"/>
      <c r="J142" s="179"/>
      <c r="K142" s="109"/>
      <c r="L142" s="109"/>
      <c r="M142" s="110"/>
      <c r="N142" s="110"/>
      <c r="O142" s="110"/>
      <c r="P142" s="98"/>
      <c r="Q142" s="99"/>
      <c r="R142" s="100"/>
      <c r="S142" s="100"/>
      <c r="T142" s="100"/>
      <c r="U142" s="100"/>
      <c r="V142" s="100"/>
      <c r="W142" s="100"/>
      <c r="X142" s="100"/>
      <c r="Y142" s="100"/>
      <c r="Z142" s="100"/>
      <c r="AA142" s="100"/>
      <c r="AB142" s="100"/>
      <c r="AC142" s="100"/>
      <c r="AD142" s="100"/>
      <c r="AE142" s="100"/>
    </row>
    <row r="143" spans="1:31" s="101" customFormat="1" ht="114.75" customHeight="1">
      <c r="A143" s="244" t="s">
        <v>252</v>
      </c>
      <c r="B143" s="244" t="s">
        <v>253</v>
      </c>
      <c r="C143" s="244"/>
      <c r="D143" s="244"/>
      <c r="E143" s="244" t="s">
        <v>254</v>
      </c>
      <c r="F143" s="244"/>
      <c r="G143" s="244" t="s">
        <v>264</v>
      </c>
      <c r="H143" s="244"/>
      <c r="I143" s="244"/>
      <c r="J143" s="245" t="s">
        <v>256</v>
      </c>
      <c r="K143" s="246"/>
      <c r="L143" s="247"/>
      <c r="M143" s="248" t="s">
        <v>187</v>
      </c>
      <c r="N143" s="249"/>
      <c r="O143" s="250"/>
      <c r="P143" s="259" t="s">
        <v>257</v>
      </c>
      <c r="Q143" s="259"/>
      <c r="R143" s="100"/>
      <c r="S143" s="100"/>
      <c r="T143" s="100"/>
      <c r="U143" s="100"/>
      <c r="V143" s="100"/>
      <c r="W143" s="100"/>
      <c r="X143" s="100"/>
      <c r="Y143" s="100"/>
      <c r="Z143" s="100"/>
      <c r="AA143" s="100"/>
      <c r="AB143" s="100"/>
      <c r="AC143" s="100"/>
      <c r="AD143" s="100"/>
      <c r="AE143" s="100"/>
    </row>
    <row r="144" spans="1:31" s="101" customFormat="1" ht="18.75">
      <c r="A144" s="244"/>
      <c r="B144" s="171" t="s">
        <v>258</v>
      </c>
      <c r="C144" s="171" t="s">
        <v>258</v>
      </c>
      <c r="D144" s="171" t="s">
        <v>258</v>
      </c>
      <c r="E144" s="171" t="s">
        <v>258</v>
      </c>
      <c r="F144" s="171" t="s">
        <v>258</v>
      </c>
      <c r="G144" s="171" t="s">
        <v>259</v>
      </c>
      <c r="H144" s="259" t="s">
        <v>260</v>
      </c>
      <c r="I144" s="259"/>
      <c r="J144" s="171" t="s">
        <v>265</v>
      </c>
      <c r="K144" s="171" t="s">
        <v>266</v>
      </c>
      <c r="L144" s="171" t="s">
        <v>267</v>
      </c>
      <c r="M144" s="171" t="s">
        <v>265</v>
      </c>
      <c r="N144" s="171" t="s">
        <v>266</v>
      </c>
      <c r="O144" s="171" t="s">
        <v>267</v>
      </c>
      <c r="P144" s="244" t="s">
        <v>185</v>
      </c>
      <c r="Q144" s="244" t="s">
        <v>186</v>
      </c>
      <c r="R144" s="100"/>
      <c r="S144" s="100"/>
      <c r="T144" s="100"/>
      <c r="U144" s="100"/>
      <c r="V144" s="100"/>
      <c r="W144" s="100"/>
      <c r="X144" s="100"/>
      <c r="Y144" s="100"/>
      <c r="Z144" s="100"/>
      <c r="AA144" s="100"/>
      <c r="AB144" s="100"/>
      <c r="AC144" s="100"/>
      <c r="AD144" s="100"/>
      <c r="AE144" s="100"/>
    </row>
    <row r="145" spans="1:31" s="101" customFormat="1" ht="37.5">
      <c r="A145" s="244"/>
      <c r="B145" s="172"/>
      <c r="C145" s="172"/>
      <c r="D145" s="172"/>
      <c r="E145" s="172"/>
      <c r="F145" s="172"/>
      <c r="G145" s="172"/>
      <c r="H145" s="111" t="s">
        <v>15</v>
      </c>
      <c r="I145" s="107" t="s">
        <v>262</v>
      </c>
      <c r="J145" s="172"/>
      <c r="K145" s="172"/>
      <c r="L145" s="172"/>
      <c r="M145" s="172"/>
      <c r="N145" s="172"/>
      <c r="O145" s="172"/>
      <c r="P145" s="244"/>
      <c r="Q145" s="244"/>
      <c r="R145" s="100"/>
      <c r="S145" s="100"/>
      <c r="T145" s="100"/>
      <c r="U145" s="100"/>
      <c r="V145" s="100"/>
      <c r="W145" s="100"/>
      <c r="X145" s="100"/>
      <c r="Y145" s="100"/>
      <c r="Z145" s="100"/>
      <c r="AA145" s="100"/>
      <c r="AB145" s="100"/>
      <c r="AC145" s="100"/>
      <c r="AD145" s="100"/>
      <c r="AE145" s="100"/>
    </row>
    <row r="146" spans="1:31" s="101" customFormat="1" ht="18.75">
      <c r="A146" s="106">
        <v>1</v>
      </c>
      <c r="B146" s="106">
        <v>2</v>
      </c>
      <c r="C146" s="106">
        <v>3</v>
      </c>
      <c r="D146" s="112">
        <v>4</v>
      </c>
      <c r="E146" s="106">
        <v>5</v>
      </c>
      <c r="F146" s="106">
        <v>6</v>
      </c>
      <c r="G146" s="113">
        <v>7</v>
      </c>
      <c r="H146" s="106">
        <v>8</v>
      </c>
      <c r="I146" s="106">
        <v>9</v>
      </c>
      <c r="J146" s="106">
        <v>10</v>
      </c>
      <c r="K146" s="106">
        <v>11</v>
      </c>
      <c r="L146" s="106">
        <v>12</v>
      </c>
      <c r="M146" s="106">
        <v>13</v>
      </c>
      <c r="N146" s="106">
        <v>14</v>
      </c>
      <c r="O146" s="106">
        <v>15</v>
      </c>
      <c r="P146" s="106">
        <v>16</v>
      </c>
      <c r="Q146" s="106">
        <v>17</v>
      </c>
      <c r="R146" s="100"/>
      <c r="S146" s="100"/>
      <c r="T146" s="100"/>
      <c r="U146" s="100"/>
      <c r="V146" s="100"/>
      <c r="W146" s="100"/>
      <c r="X146" s="100"/>
      <c r="Y146" s="100"/>
      <c r="Z146" s="100"/>
      <c r="AA146" s="100"/>
      <c r="AB146" s="100"/>
      <c r="AC146" s="100"/>
      <c r="AD146" s="100"/>
      <c r="AE146" s="100"/>
    </row>
    <row r="147" spans="1:31" s="101" customFormat="1" ht="18.75">
      <c r="A147" s="260" t="s">
        <v>18</v>
      </c>
      <c r="B147" s="260" t="s">
        <v>18</v>
      </c>
      <c r="C147" s="260" t="s">
        <v>18</v>
      </c>
      <c r="D147" s="171" t="s">
        <v>18</v>
      </c>
      <c r="E147" s="171" t="s">
        <v>18</v>
      </c>
      <c r="F147" s="244" t="s">
        <v>18</v>
      </c>
      <c r="G147" s="106" t="s">
        <v>18</v>
      </c>
      <c r="H147" s="106" t="s">
        <v>18</v>
      </c>
      <c r="I147" s="106" t="s">
        <v>18</v>
      </c>
      <c r="J147" s="106" t="s">
        <v>18</v>
      </c>
      <c r="K147" s="106" t="s">
        <v>18</v>
      </c>
      <c r="L147" s="106" t="s">
        <v>18</v>
      </c>
      <c r="M147" s="106" t="s">
        <v>18</v>
      </c>
      <c r="N147" s="106" t="s">
        <v>18</v>
      </c>
      <c r="O147" s="106" t="s">
        <v>18</v>
      </c>
      <c r="P147" s="106" t="s">
        <v>18</v>
      </c>
      <c r="Q147" s="106" t="s">
        <v>18</v>
      </c>
      <c r="R147" s="100"/>
      <c r="S147" s="100"/>
      <c r="T147" s="100"/>
      <c r="U147" s="100"/>
      <c r="V147" s="100"/>
      <c r="W147" s="100"/>
      <c r="X147" s="100"/>
      <c r="Y147" s="100"/>
      <c r="Z147" s="100"/>
      <c r="AA147" s="100"/>
      <c r="AB147" s="100"/>
      <c r="AC147" s="100"/>
      <c r="AD147" s="100"/>
      <c r="AE147" s="100"/>
    </row>
    <row r="148" spans="1:31" s="101" customFormat="1" ht="18.75">
      <c r="A148" s="260"/>
      <c r="B148" s="260"/>
      <c r="C148" s="260"/>
      <c r="D148" s="172"/>
      <c r="E148" s="172"/>
      <c r="F148" s="244"/>
      <c r="G148" s="106" t="s">
        <v>18</v>
      </c>
      <c r="H148" s="106" t="s">
        <v>18</v>
      </c>
      <c r="I148" s="106" t="s">
        <v>18</v>
      </c>
      <c r="J148" s="106" t="s">
        <v>18</v>
      </c>
      <c r="K148" s="106" t="s">
        <v>18</v>
      </c>
      <c r="L148" s="106" t="s">
        <v>18</v>
      </c>
      <c r="M148" s="106" t="s">
        <v>18</v>
      </c>
      <c r="N148" s="106" t="s">
        <v>18</v>
      </c>
      <c r="O148" s="106" t="s">
        <v>18</v>
      </c>
      <c r="P148" s="106" t="s">
        <v>18</v>
      </c>
      <c r="Q148" s="106" t="s">
        <v>18</v>
      </c>
      <c r="R148" s="4"/>
      <c r="S148" s="4"/>
      <c r="T148" s="4"/>
      <c r="U148" s="4"/>
      <c r="V148" s="4"/>
      <c r="W148" s="4"/>
      <c r="X148" s="100"/>
      <c r="Y148" s="100"/>
      <c r="Z148" s="100"/>
      <c r="AA148" s="100"/>
      <c r="AB148" s="100"/>
      <c r="AC148" s="100"/>
      <c r="AD148" s="100"/>
      <c r="AE148" s="100"/>
    </row>
    <row r="149" spans="1:31" s="101" customFormat="1" ht="18.75">
      <c r="A149" s="108"/>
      <c r="B149" s="108"/>
      <c r="C149" s="108"/>
      <c r="D149" s="114"/>
      <c r="E149" s="108"/>
      <c r="F149" s="108"/>
      <c r="G149" s="115"/>
      <c r="H149" s="108"/>
      <c r="I149" s="108"/>
      <c r="J149" s="108"/>
      <c r="K149" s="108"/>
      <c r="L149" s="108"/>
      <c r="M149" s="108"/>
      <c r="N149" s="108"/>
      <c r="O149" s="108"/>
      <c r="P149" s="108"/>
      <c r="Q149" s="108"/>
      <c r="R149" s="4"/>
      <c r="S149" s="4"/>
      <c r="T149" s="4"/>
      <c r="U149" s="4"/>
      <c r="V149" s="4"/>
      <c r="W149" s="4"/>
      <c r="X149" s="100"/>
      <c r="Y149" s="100"/>
      <c r="Z149" s="100"/>
      <c r="AA149" s="100"/>
      <c r="AB149" s="100"/>
      <c r="AC149" s="100"/>
      <c r="AD149" s="100"/>
      <c r="AE149" s="100"/>
    </row>
    <row r="150" spans="1:31" s="101" customFormat="1" ht="18.75">
      <c r="A150" s="116"/>
      <c r="B150" s="116"/>
      <c r="C150" s="116"/>
      <c r="D150" s="117"/>
      <c r="E150" s="116"/>
      <c r="F150" s="116"/>
      <c r="G150" s="117"/>
      <c r="H150" s="116"/>
      <c r="I150" s="116"/>
      <c r="J150" s="116"/>
      <c r="K150" s="116"/>
      <c r="L150" s="116"/>
      <c r="M150" s="116"/>
      <c r="N150" s="116"/>
      <c r="O150" s="116"/>
      <c r="P150" s="116"/>
      <c r="Q150" s="116"/>
      <c r="R150" s="4"/>
      <c r="S150" s="4"/>
      <c r="T150" s="4"/>
      <c r="U150" s="4"/>
      <c r="V150" s="4"/>
      <c r="W150" s="4"/>
      <c r="X150" s="100"/>
      <c r="Y150" s="100"/>
      <c r="Z150" s="100"/>
      <c r="AA150" s="100"/>
      <c r="AB150" s="100"/>
      <c r="AC150" s="100"/>
      <c r="AD150" s="100"/>
      <c r="AE150" s="100"/>
    </row>
    <row r="151" spans="1:31">
      <c r="A151" t="s">
        <v>245</v>
      </c>
    </row>
    <row r="166" spans="2:2" ht="18.75">
      <c r="B166" s="88" t="s">
        <v>239</v>
      </c>
    </row>
  </sheetData>
  <mergeCells count="78">
    <mergeCell ref="F147:F148"/>
    <mergeCell ref="M144:M145"/>
    <mergeCell ref="N144:N145"/>
    <mergeCell ref="O144:O145"/>
    <mergeCell ref="P144:P145"/>
    <mergeCell ref="A147:A148"/>
    <mergeCell ref="B147:B148"/>
    <mergeCell ref="C147:C148"/>
    <mergeCell ref="D147:D148"/>
    <mergeCell ref="E147:E148"/>
    <mergeCell ref="M143:O143"/>
    <mergeCell ref="P143:Q143"/>
    <mergeCell ref="B144:B145"/>
    <mergeCell ref="C144:C145"/>
    <mergeCell ref="D144:D145"/>
    <mergeCell ref="E144:E145"/>
    <mergeCell ref="F144:F145"/>
    <mergeCell ref="G144:G145"/>
    <mergeCell ref="H144:I144"/>
    <mergeCell ref="J144:J145"/>
    <mergeCell ref="Q144:Q145"/>
    <mergeCell ref="F139:F140"/>
    <mergeCell ref="A142:J142"/>
    <mergeCell ref="A143:A145"/>
    <mergeCell ref="B143:D143"/>
    <mergeCell ref="E143:F143"/>
    <mergeCell ref="G143:I143"/>
    <mergeCell ref="J143:L143"/>
    <mergeCell ref="K144:K145"/>
    <mergeCell ref="L144:L145"/>
    <mergeCell ref="A139:A140"/>
    <mergeCell ref="B139:B140"/>
    <mergeCell ref="C139:C140"/>
    <mergeCell ref="D139:D140"/>
    <mergeCell ref="E139:E140"/>
    <mergeCell ref="M135:N135"/>
    <mergeCell ref="B136:B137"/>
    <mergeCell ref="C136:C137"/>
    <mergeCell ref="D136:D137"/>
    <mergeCell ref="E136:E137"/>
    <mergeCell ref="F136:F137"/>
    <mergeCell ref="G136:G137"/>
    <mergeCell ref="H136:I136"/>
    <mergeCell ref="J136:J137"/>
    <mergeCell ref="K136:K137"/>
    <mergeCell ref="M136:M137"/>
    <mergeCell ref="N136:N137"/>
    <mergeCell ref="A134:J134"/>
    <mergeCell ref="A135:A137"/>
    <mergeCell ref="B135:D135"/>
    <mergeCell ref="E135:F135"/>
    <mergeCell ref="G135:I135"/>
    <mergeCell ref="J135:L135"/>
    <mergeCell ref="L136:L137"/>
    <mergeCell ref="A133:L133"/>
    <mergeCell ref="A68:D68"/>
    <mergeCell ref="E68:G68"/>
    <mergeCell ref="H68:L68"/>
    <mergeCell ref="A69:D69"/>
    <mergeCell ref="E69:G69"/>
    <mergeCell ref="H69:L69"/>
    <mergeCell ref="A128:O128"/>
    <mergeCell ref="A130:L130"/>
    <mergeCell ref="M130:M132"/>
    <mergeCell ref="N130:N132"/>
    <mergeCell ref="A131:L131"/>
    <mergeCell ref="A66:D66"/>
    <mergeCell ref="E66:G66"/>
    <mergeCell ref="H66:L66"/>
    <mergeCell ref="A67:D67"/>
    <mergeCell ref="E67:G67"/>
    <mergeCell ref="H67:L67"/>
    <mergeCell ref="A64:D64"/>
    <mergeCell ref="E64:G64"/>
    <mergeCell ref="H64:L64"/>
    <mergeCell ref="A65:D65"/>
    <mergeCell ref="E65:G65"/>
    <mergeCell ref="H65:L65"/>
  </mergeCells>
  <hyperlinks>
    <hyperlink ref="M143" location="sub_777" display="sub_777"/>
    <hyperlink ref="P143" location="sub_666" display="sub_666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>
  <sheetPr codeName="Лист6"/>
  <dimension ref="A1:AE180"/>
  <sheetViews>
    <sheetView view="pageBreakPreview" topLeftCell="A85" zoomScale="80" zoomScaleNormal="70" zoomScaleSheetLayoutView="80" workbookViewId="0">
      <selection activeCell="J109" sqref="J109"/>
    </sheetView>
  </sheetViews>
  <sheetFormatPr defaultRowHeight="18.75"/>
  <cols>
    <col min="1" max="1" width="30.28515625" style="4" customWidth="1"/>
    <col min="2" max="2" width="22.42578125" style="4" customWidth="1"/>
    <col min="3" max="3" width="19.42578125" style="4" customWidth="1"/>
    <col min="4" max="4" width="11.7109375" style="4" customWidth="1"/>
    <col min="5" max="5" width="17.42578125" style="4" customWidth="1"/>
    <col min="6" max="6" width="17.5703125" style="4" customWidth="1"/>
    <col min="7" max="7" width="27.7109375" style="4" customWidth="1"/>
    <col min="8" max="8" width="11.42578125" style="4" customWidth="1"/>
    <col min="9" max="9" width="7.140625" style="4" customWidth="1"/>
    <col min="10" max="10" width="13.5703125" style="4" customWidth="1"/>
    <col min="11" max="11" width="12.140625" style="4" customWidth="1"/>
    <col min="12" max="12" width="13.5703125" style="4" customWidth="1"/>
    <col min="13" max="13" width="15.28515625" style="4" customWidth="1"/>
    <col min="14" max="14" width="12.7109375" style="4" customWidth="1"/>
    <col min="15" max="15" width="12.4257812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4" t="s">
        <v>490</v>
      </c>
    </row>
    <row r="2" spans="1:15">
      <c r="L2" s="4" t="s">
        <v>485</v>
      </c>
    </row>
    <row r="3" spans="1:15" ht="35.25" customHeight="1">
      <c r="A3" s="228" t="s">
        <v>466</v>
      </c>
      <c r="B3" s="229"/>
      <c r="C3" s="229"/>
      <c r="D3" s="229"/>
      <c r="E3" s="229"/>
      <c r="F3" s="229"/>
      <c r="G3" s="229"/>
      <c r="H3" s="229"/>
      <c r="I3" s="229"/>
      <c r="J3" s="229"/>
      <c r="K3" s="229"/>
      <c r="L3" s="229"/>
      <c r="M3" s="229"/>
      <c r="N3" s="229"/>
      <c r="O3" s="229"/>
    </row>
    <row r="4" spans="1:15" ht="30.75" customHeight="1">
      <c r="A4" s="230" t="s">
        <v>225</v>
      </c>
      <c r="B4" s="231"/>
      <c r="C4" s="231"/>
      <c r="D4" s="231"/>
      <c r="E4" s="231"/>
      <c r="F4" s="231"/>
      <c r="G4" s="231"/>
      <c r="H4" s="231"/>
      <c r="I4" s="231"/>
      <c r="J4" s="231"/>
      <c r="K4" s="231"/>
      <c r="L4" s="231"/>
      <c r="M4" s="231"/>
      <c r="N4" s="231"/>
      <c r="O4" s="231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232" t="s">
        <v>3</v>
      </c>
      <c r="O5" s="233"/>
    </row>
    <row r="6" spans="1:15" ht="18.75" customHeight="1">
      <c r="A6" s="212"/>
      <c r="B6" s="212"/>
      <c r="C6" s="212"/>
      <c r="D6" s="212"/>
      <c r="E6" s="212"/>
      <c r="F6" s="212"/>
      <c r="G6" s="212"/>
      <c r="H6" s="212"/>
      <c r="I6" s="212"/>
      <c r="J6" s="212"/>
      <c r="K6" s="222" t="s">
        <v>4</v>
      </c>
      <c r="L6" s="222"/>
      <c r="M6" s="223"/>
      <c r="N6" s="234" t="s">
        <v>5</v>
      </c>
      <c r="O6" s="235"/>
    </row>
    <row r="7" spans="1:15" ht="18.75" customHeight="1">
      <c r="A7" s="212"/>
      <c r="B7" s="212"/>
      <c r="C7" s="212"/>
      <c r="D7" s="212"/>
      <c r="E7" s="212"/>
      <c r="F7" s="212"/>
      <c r="G7" s="212"/>
      <c r="H7" s="212"/>
      <c r="I7" s="212"/>
      <c r="J7" s="212"/>
      <c r="K7" s="222" t="s">
        <v>179</v>
      </c>
      <c r="L7" s="222"/>
      <c r="M7" s="223"/>
      <c r="N7" s="224" t="s">
        <v>483</v>
      </c>
      <c r="O7" s="225"/>
    </row>
    <row r="8" spans="1:15">
      <c r="A8" s="70"/>
      <c r="B8" s="8"/>
      <c r="C8" s="8"/>
      <c r="D8" s="8"/>
      <c r="E8" s="8"/>
      <c r="F8" s="8"/>
      <c r="G8" s="8"/>
      <c r="H8" s="8"/>
      <c r="I8" s="8"/>
      <c r="J8" s="8"/>
      <c r="K8" s="222" t="s">
        <v>180</v>
      </c>
      <c r="L8" s="222"/>
      <c r="M8" s="223"/>
      <c r="N8" s="224" t="s">
        <v>224</v>
      </c>
      <c r="O8" s="225"/>
    </row>
    <row r="9" spans="1:15">
      <c r="A9" s="70"/>
      <c r="B9" s="8"/>
      <c r="C9" s="8"/>
      <c r="D9" s="8"/>
      <c r="E9" s="8"/>
      <c r="F9" s="8"/>
      <c r="G9" s="8"/>
      <c r="H9" s="8"/>
      <c r="I9" s="8"/>
      <c r="J9" s="8"/>
      <c r="K9" s="48"/>
      <c r="L9" s="48"/>
      <c r="M9" s="49" t="s">
        <v>183</v>
      </c>
      <c r="N9" s="50"/>
      <c r="O9" s="51"/>
    </row>
    <row r="10" spans="1:15" ht="18.75" customHeight="1">
      <c r="A10" s="212"/>
      <c r="B10" s="212"/>
      <c r="C10" s="212"/>
      <c r="D10" s="212"/>
      <c r="E10" s="212"/>
      <c r="F10" s="212"/>
      <c r="G10" s="212"/>
      <c r="H10" s="212"/>
      <c r="I10" s="212"/>
      <c r="J10" s="212"/>
      <c r="K10" s="222" t="s">
        <v>181</v>
      </c>
      <c r="L10" s="222"/>
      <c r="M10" s="223"/>
      <c r="N10" s="224" t="s">
        <v>159</v>
      </c>
      <c r="O10" s="225"/>
    </row>
    <row r="11" spans="1:15" ht="18.75" customHeight="1">
      <c r="A11" s="212"/>
      <c r="B11" s="212"/>
      <c r="C11" s="212"/>
      <c r="D11" s="212"/>
      <c r="E11" s="212"/>
      <c r="F11" s="212"/>
      <c r="G11" s="212"/>
      <c r="H11" s="212"/>
      <c r="I11" s="212"/>
      <c r="J11" s="212"/>
      <c r="K11" s="222" t="s">
        <v>182</v>
      </c>
      <c r="L11" s="222"/>
      <c r="M11" s="223"/>
      <c r="N11" s="224" t="s">
        <v>160</v>
      </c>
      <c r="O11" s="225"/>
    </row>
    <row r="12" spans="1:15">
      <c r="A12" s="52"/>
      <c r="B12" s="67"/>
      <c r="C12" s="67"/>
      <c r="D12" s="67"/>
      <c r="E12" s="67"/>
      <c r="F12" s="67"/>
      <c r="G12" s="67"/>
      <c r="H12" s="67"/>
      <c r="I12" s="67"/>
      <c r="J12" s="67"/>
      <c r="K12" s="226"/>
      <c r="L12" s="226"/>
      <c r="M12" s="227"/>
      <c r="N12" s="224"/>
      <c r="O12" s="225"/>
    </row>
    <row r="13" spans="1:15">
      <c r="A13" s="52"/>
      <c r="B13" s="67"/>
      <c r="C13" s="67"/>
      <c r="D13" s="67"/>
      <c r="E13" s="67"/>
      <c r="F13" s="67"/>
      <c r="G13" s="67"/>
      <c r="H13" s="67"/>
      <c r="I13" s="67"/>
      <c r="J13" s="67"/>
      <c r="K13" s="54"/>
      <c r="L13" s="54"/>
      <c r="M13" s="68"/>
      <c r="N13" s="69"/>
      <c r="O13" s="69"/>
    </row>
    <row r="14" spans="1:15" ht="39" customHeight="1">
      <c r="A14" s="217" t="s">
        <v>0</v>
      </c>
      <c r="B14" s="217"/>
      <c r="C14" s="217"/>
      <c r="D14" s="217"/>
      <c r="E14" s="217"/>
      <c r="F14" s="217"/>
      <c r="G14" s="217"/>
      <c r="H14" s="217"/>
      <c r="I14" s="217"/>
      <c r="J14" s="217"/>
      <c r="K14" s="217"/>
      <c r="L14" s="217"/>
      <c r="M14" s="217"/>
      <c r="N14" s="217"/>
      <c r="O14" s="217"/>
    </row>
    <row r="15" spans="1:15" ht="24.75" hidden="1" customHeight="1">
      <c r="A15" s="216" t="s">
        <v>1</v>
      </c>
      <c r="B15" s="216"/>
      <c r="C15" s="216"/>
      <c r="D15" s="216"/>
      <c r="E15" s="216"/>
      <c r="F15" s="216"/>
      <c r="G15" s="216"/>
      <c r="H15" s="216"/>
      <c r="I15" s="216"/>
      <c r="J15" s="216"/>
      <c r="K15" s="216"/>
      <c r="L15" s="216"/>
      <c r="M15" s="216"/>
      <c r="N15" s="216"/>
      <c r="O15" s="216"/>
    </row>
    <row r="16" spans="1:15" ht="16.5" hidden="1" customHeight="1">
      <c r="A16" s="216" t="s">
        <v>2</v>
      </c>
      <c r="B16" s="217"/>
      <c r="C16" s="217"/>
      <c r="D16" s="217"/>
      <c r="E16" s="217"/>
      <c r="F16" s="217"/>
      <c r="G16" s="217"/>
      <c r="H16" s="217"/>
      <c r="I16" s="217"/>
      <c r="J16" s="217"/>
      <c r="K16" s="217"/>
      <c r="L16" s="217"/>
      <c r="M16" s="217"/>
      <c r="N16" s="217"/>
      <c r="O16" s="217"/>
    </row>
    <row r="17" spans="1:18" ht="137.25" customHeight="1">
      <c r="A17" s="218" t="s">
        <v>484</v>
      </c>
      <c r="B17" s="218"/>
      <c r="C17" s="218"/>
      <c r="D17" s="218"/>
      <c r="E17" s="218"/>
      <c r="F17" s="218"/>
      <c r="G17" s="218"/>
      <c r="H17" s="218"/>
      <c r="I17" s="218"/>
      <c r="J17" s="218"/>
      <c r="K17" s="218"/>
      <c r="L17" s="218"/>
      <c r="M17" s="218"/>
      <c r="N17" s="218"/>
      <c r="O17" s="218"/>
    </row>
    <row r="18" spans="1:18" ht="185.25" customHeight="1">
      <c r="A18" s="219"/>
      <c r="B18" s="219"/>
      <c r="C18" s="219"/>
      <c r="D18" s="219"/>
      <c r="E18" s="219"/>
      <c r="F18" s="219"/>
      <c r="G18" s="219"/>
      <c r="H18" s="219"/>
      <c r="I18" s="219"/>
      <c r="J18" s="219"/>
      <c r="K18" s="219"/>
      <c r="L18" s="219"/>
      <c r="M18" s="219"/>
      <c r="N18" s="219"/>
      <c r="O18" s="219"/>
      <c r="P18" s="24"/>
      <c r="Q18" s="24"/>
      <c r="R18" s="24"/>
    </row>
    <row r="19" spans="1:18" ht="27" customHeight="1">
      <c r="A19" s="220" t="s">
        <v>89</v>
      </c>
      <c r="B19" s="220"/>
      <c r="C19" s="220"/>
      <c r="D19" s="220"/>
      <c r="E19" s="220"/>
      <c r="F19" s="220"/>
      <c r="G19" s="220"/>
      <c r="H19" s="220"/>
      <c r="I19" s="220"/>
      <c r="J19" s="220"/>
      <c r="K19" s="47"/>
      <c r="L19" s="47"/>
      <c r="M19" s="47"/>
      <c r="N19" s="47"/>
      <c r="O19" s="47"/>
      <c r="P19" s="24"/>
      <c r="Q19" s="24"/>
      <c r="R19" s="24"/>
    </row>
    <row r="20" spans="1:18" ht="35.25" customHeight="1">
      <c r="A20" s="221" t="s">
        <v>111</v>
      </c>
      <c r="B20" s="221"/>
      <c r="C20" s="221"/>
      <c r="D20" s="221"/>
      <c r="E20" s="221"/>
      <c r="F20" s="221"/>
      <c r="G20" s="221"/>
      <c r="H20" s="221"/>
      <c r="I20" s="221"/>
      <c r="J20" s="221"/>
      <c r="K20" s="47"/>
      <c r="L20" s="47"/>
      <c r="M20" s="47"/>
      <c r="N20" s="47"/>
      <c r="O20" s="47"/>
      <c r="P20" s="24"/>
      <c r="Q20" s="24"/>
      <c r="R20" s="24"/>
    </row>
    <row r="21" spans="1:18">
      <c r="A21" s="212" t="s">
        <v>90</v>
      </c>
      <c r="B21" s="212"/>
      <c r="C21" s="212"/>
      <c r="D21" s="212"/>
      <c r="E21" s="212"/>
      <c r="F21" s="212"/>
      <c r="G21" s="212"/>
      <c r="H21" s="212"/>
      <c r="I21" s="212"/>
      <c r="J21" s="212"/>
      <c r="K21" s="54"/>
      <c r="L21" s="54"/>
      <c r="M21" s="68"/>
      <c r="N21" s="69"/>
      <c r="O21" s="69"/>
    </row>
    <row r="22" spans="1:18" ht="18.75" customHeight="1">
      <c r="A22" s="213" t="s">
        <v>233</v>
      </c>
      <c r="B22" s="213"/>
      <c r="C22" s="213"/>
      <c r="D22" s="213"/>
      <c r="E22" s="213"/>
      <c r="F22" s="213"/>
      <c r="G22" s="213"/>
      <c r="H22" s="213"/>
      <c r="I22" s="213"/>
      <c r="J22" s="213"/>
      <c r="K22" s="7"/>
      <c r="L22" s="7"/>
      <c r="M22" s="7"/>
      <c r="N22" s="7"/>
      <c r="O22" s="7"/>
    </row>
    <row r="23" spans="1:18">
      <c r="A23" s="214" t="s">
        <v>192</v>
      </c>
      <c r="B23" s="214"/>
      <c r="C23" s="214"/>
      <c r="D23" s="214"/>
      <c r="E23" s="214"/>
      <c r="F23" s="214"/>
      <c r="G23" s="214"/>
      <c r="H23" s="214"/>
      <c r="I23" s="214"/>
      <c r="J23" s="214"/>
      <c r="K23" s="7"/>
      <c r="L23" s="7"/>
      <c r="M23" s="7"/>
      <c r="N23" s="7"/>
      <c r="O23" s="7"/>
    </row>
    <row r="24" spans="1:18">
      <c r="A24" s="215"/>
      <c r="B24" s="215"/>
      <c r="C24" s="215"/>
      <c r="D24" s="215"/>
      <c r="E24" s="215"/>
      <c r="F24" s="215"/>
      <c r="G24" s="215"/>
      <c r="H24" s="215"/>
      <c r="I24" s="215"/>
      <c r="J24" s="215"/>
      <c r="K24" s="7"/>
      <c r="L24" s="7"/>
      <c r="M24" s="7"/>
      <c r="N24" s="7"/>
      <c r="O24" s="7"/>
    </row>
    <row r="25" spans="1:18">
      <c r="A25" s="169" t="s">
        <v>6</v>
      </c>
      <c r="B25" s="170"/>
      <c r="C25" s="170"/>
      <c r="D25" s="170"/>
      <c r="E25" s="170"/>
      <c r="F25" s="170"/>
      <c r="G25" s="170"/>
      <c r="H25" s="170"/>
      <c r="I25" s="170"/>
      <c r="J25" s="170"/>
      <c r="K25" s="170"/>
      <c r="L25" s="170"/>
      <c r="M25" s="170"/>
      <c r="N25" s="170"/>
      <c r="O25" s="170"/>
    </row>
    <row r="26" spans="1:18" ht="42" customHeight="1">
      <c r="A26" s="169" t="s">
        <v>7</v>
      </c>
      <c r="B26" s="169"/>
      <c r="C26" s="169"/>
      <c r="D26" s="169"/>
      <c r="E26" s="169"/>
      <c r="F26" s="169"/>
      <c r="G26" s="169"/>
      <c r="H26" s="169"/>
      <c r="I26" s="169"/>
      <c r="J26" s="169"/>
      <c r="K26" s="169"/>
      <c r="L26" s="169"/>
      <c r="M26" s="210" t="s">
        <v>193</v>
      </c>
      <c r="N26" s="165" t="s">
        <v>238</v>
      </c>
      <c r="O26" s="7"/>
    </row>
    <row r="27" spans="1:18" ht="29.25" customHeight="1">
      <c r="A27" s="161" t="s">
        <v>8</v>
      </c>
      <c r="B27" s="161"/>
      <c r="C27" s="161"/>
      <c r="D27" s="161"/>
      <c r="E27" s="161"/>
      <c r="F27" s="161"/>
      <c r="G27" s="161"/>
      <c r="H27" s="161"/>
      <c r="I27" s="161"/>
      <c r="J27" s="161"/>
      <c r="K27" s="161"/>
      <c r="L27" s="161"/>
      <c r="M27" s="211"/>
      <c r="N27" s="165"/>
      <c r="O27" s="7"/>
    </row>
    <row r="28" spans="1:18" ht="14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211"/>
      <c r="N28" s="165"/>
      <c r="O28" s="7"/>
    </row>
    <row r="29" spans="1:18">
      <c r="A29" s="161" t="s">
        <v>86</v>
      </c>
      <c r="B29" s="161"/>
      <c r="C29" s="161"/>
      <c r="D29" s="161"/>
      <c r="E29" s="161"/>
      <c r="F29" s="161"/>
      <c r="G29" s="161"/>
      <c r="H29" s="161"/>
      <c r="I29" s="161"/>
      <c r="J29" s="161"/>
      <c r="K29" s="161"/>
      <c r="L29" s="161"/>
      <c r="M29" s="7"/>
      <c r="N29" s="8"/>
      <c r="O29" s="7"/>
    </row>
    <row r="30" spans="1:18">
      <c r="A30" s="160" t="s">
        <v>98</v>
      </c>
      <c r="B30" s="160"/>
      <c r="C30" s="160"/>
      <c r="D30" s="160"/>
      <c r="E30" s="160"/>
      <c r="F30" s="160"/>
      <c r="G30" s="160"/>
      <c r="H30" s="160"/>
      <c r="I30" s="160"/>
      <c r="J30" s="160"/>
      <c r="K30" s="7"/>
      <c r="L30" s="7"/>
      <c r="M30" s="7"/>
      <c r="N30" s="8"/>
      <c r="O30" s="7"/>
    </row>
    <row r="31" spans="1:18" ht="78.75" customHeight="1">
      <c r="A31" s="163" t="s">
        <v>87</v>
      </c>
      <c r="B31" s="163" t="s">
        <v>10</v>
      </c>
      <c r="C31" s="163"/>
      <c r="D31" s="163"/>
      <c r="E31" s="163" t="s">
        <v>11</v>
      </c>
      <c r="F31" s="163"/>
      <c r="G31" s="163" t="s">
        <v>12</v>
      </c>
      <c r="H31" s="163"/>
      <c r="I31" s="163"/>
      <c r="J31" s="163" t="s">
        <v>13</v>
      </c>
      <c r="K31" s="163"/>
      <c r="L31" s="163"/>
      <c r="M31" s="187" t="s">
        <v>184</v>
      </c>
      <c r="N31" s="189"/>
      <c r="O31" s="7"/>
    </row>
    <row r="32" spans="1:18" ht="59.25" customHeight="1">
      <c r="A32" s="166"/>
      <c r="B32" s="163"/>
      <c r="C32" s="163"/>
      <c r="D32" s="163"/>
      <c r="E32" s="163"/>
      <c r="F32" s="163"/>
      <c r="G32" s="163" t="s">
        <v>14</v>
      </c>
      <c r="H32" s="163" t="s">
        <v>24</v>
      </c>
      <c r="I32" s="163"/>
      <c r="J32" s="163" t="s">
        <v>226</v>
      </c>
      <c r="K32" s="163" t="s">
        <v>227</v>
      </c>
      <c r="L32" s="163" t="s">
        <v>232</v>
      </c>
      <c r="M32" s="165" t="s">
        <v>185</v>
      </c>
      <c r="N32" s="163" t="s">
        <v>186</v>
      </c>
      <c r="O32" s="7"/>
    </row>
    <row r="33" spans="1:17" ht="131.25">
      <c r="A33" s="166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166"/>
      <c r="H33" s="9" t="s">
        <v>15</v>
      </c>
      <c r="I33" s="9" t="s">
        <v>16</v>
      </c>
      <c r="J33" s="163"/>
      <c r="K33" s="163"/>
      <c r="L33" s="166"/>
      <c r="M33" s="165"/>
      <c r="N33" s="163"/>
      <c r="O33" s="7"/>
    </row>
    <row r="34" spans="1:17">
      <c r="A34" s="9">
        <v>1</v>
      </c>
      <c r="B34" s="9">
        <v>2</v>
      </c>
      <c r="C34" s="9">
        <v>3</v>
      </c>
      <c r="D34" s="9">
        <v>4</v>
      </c>
      <c r="E34" s="9">
        <v>5</v>
      </c>
      <c r="F34" s="9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53">
        <v>13</v>
      </c>
      <c r="N34" s="53">
        <v>14</v>
      </c>
      <c r="O34" s="7"/>
    </row>
    <row r="35" spans="1:17" ht="94.5">
      <c r="A35" s="261" t="s">
        <v>108</v>
      </c>
      <c r="B35" s="263" t="s">
        <v>108</v>
      </c>
      <c r="C35" s="263" t="s">
        <v>108</v>
      </c>
      <c r="D35" s="263" t="s">
        <v>108</v>
      </c>
      <c r="E35" s="263" t="s">
        <v>108</v>
      </c>
      <c r="F35" s="251" t="s">
        <v>18</v>
      </c>
      <c r="G35" s="10" t="s">
        <v>102</v>
      </c>
      <c r="H35" s="9" t="s">
        <v>97</v>
      </c>
      <c r="I35" s="9">
        <v>744</v>
      </c>
      <c r="J35" s="9">
        <v>95</v>
      </c>
      <c r="K35" s="11">
        <f>J35</f>
        <v>95</v>
      </c>
      <c r="L35" s="11">
        <f>J35</f>
        <v>95</v>
      </c>
      <c r="M35" s="53">
        <v>10</v>
      </c>
      <c r="N35" s="76">
        <v>10</v>
      </c>
      <c r="O35" s="7"/>
    </row>
    <row r="36" spans="1:17" ht="204.75">
      <c r="A36" s="262"/>
      <c r="B36" s="264"/>
      <c r="C36" s="264"/>
      <c r="D36" s="264"/>
      <c r="E36" s="264"/>
      <c r="F36" s="209"/>
      <c r="G36" s="10" t="s">
        <v>104</v>
      </c>
      <c r="H36" s="9" t="s">
        <v>97</v>
      </c>
      <c r="I36" s="9">
        <v>744</v>
      </c>
      <c r="J36" s="9">
        <v>100</v>
      </c>
      <c r="K36" s="38">
        <f>J36</f>
        <v>100</v>
      </c>
      <c r="L36" s="11">
        <f>J36</f>
        <v>100</v>
      </c>
      <c r="M36" s="53">
        <v>10</v>
      </c>
      <c r="N36" s="53">
        <v>10</v>
      </c>
      <c r="O36" s="7"/>
    </row>
    <row r="37" spans="1:17" ht="18.75" customHeight="1">
      <c r="A37" s="168"/>
      <c r="B37" s="168"/>
      <c r="C37" s="168"/>
      <c r="D37" s="168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</row>
    <row r="38" spans="1:17">
      <c r="A38" s="161" t="s">
        <v>101</v>
      </c>
      <c r="B38" s="161"/>
      <c r="C38" s="161"/>
      <c r="D38" s="161"/>
      <c r="E38" s="161"/>
      <c r="F38" s="161"/>
      <c r="G38" s="161"/>
      <c r="H38" s="161"/>
      <c r="I38" s="161"/>
      <c r="J38" s="161"/>
      <c r="K38" s="7"/>
      <c r="L38" s="7"/>
      <c r="M38" s="7"/>
      <c r="N38" s="7"/>
      <c r="O38" s="7"/>
    </row>
    <row r="39" spans="1:17" ht="117" customHeight="1">
      <c r="A39" s="163" t="s">
        <v>87</v>
      </c>
      <c r="B39" s="163" t="s">
        <v>10</v>
      </c>
      <c r="C39" s="163"/>
      <c r="D39" s="163"/>
      <c r="E39" s="163" t="s">
        <v>11</v>
      </c>
      <c r="F39" s="163"/>
      <c r="G39" s="163" t="s">
        <v>21</v>
      </c>
      <c r="H39" s="163"/>
      <c r="I39" s="163"/>
      <c r="J39" s="163" t="s">
        <v>22</v>
      </c>
      <c r="K39" s="163"/>
      <c r="L39" s="163"/>
      <c r="M39" s="163" t="s">
        <v>187</v>
      </c>
      <c r="N39" s="163"/>
      <c r="O39" s="163"/>
      <c r="P39" s="187" t="s">
        <v>184</v>
      </c>
      <c r="Q39" s="189"/>
    </row>
    <row r="40" spans="1:17" ht="55.5" customHeight="1">
      <c r="A40" s="166"/>
      <c r="B40" s="163"/>
      <c r="C40" s="163"/>
      <c r="D40" s="163"/>
      <c r="E40" s="163"/>
      <c r="F40" s="163"/>
      <c r="G40" s="163" t="s">
        <v>85</v>
      </c>
      <c r="H40" s="163" t="s">
        <v>24</v>
      </c>
      <c r="I40" s="163"/>
      <c r="J40" s="163" t="s">
        <v>226</v>
      </c>
      <c r="K40" s="163" t="s">
        <v>227</v>
      </c>
      <c r="L40" s="163" t="s">
        <v>228</v>
      </c>
      <c r="M40" s="163" t="s">
        <v>226</v>
      </c>
      <c r="N40" s="163" t="s">
        <v>227</v>
      </c>
      <c r="O40" s="163" t="s">
        <v>229</v>
      </c>
      <c r="P40" s="163" t="s">
        <v>185</v>
      </c>
      <c r="Q40" s="163" t="s">
        <v>186</v>
      </c>
    </row>
    <row r="41" spans="1:17" ht="131.25">
      <c r="A41" s="166"/>
      <c r="B41" s="9" t="s">
        <v>25</v>
      </c>
      <c r="C41" s="9" t="s">
        <v>26</v>
      </c>
      <c r="D41" s="9" t="s">
        <v>27</v>
      </c>
      <c r="E41" s="9" t="s">
        <v>28</v>
      </c>
      <c r="F41" s="44" t="s">
        <v>174</v>
      </c>
      <c r="G41" s="166"/>
      <c r="H41" s="9" t="s">
        <v>29</v>
      </c>
      <c r="I41" s="9" t="s">
        <v>16</v>
      </c>
      <c r="J41" s="163"/>
      <c r="K41" s="163"/>
      <c r="L41" s="166"/>
      <c r="M41" s="163"/>
      <c r="N41" s="163"/>
      <c r="O41" s="166"/>
      <c r="P41" s="163"/>
      <c r="Q41" s="163"/>
    </row>
    <row r="42" spans="1:17">
      <c r="A42" s="9">
        <v>1</v>
      </c>
      <c r="B42" s="9">
        <v>2</v>
      </c>
      <c r="C42" s="9">
        <v>3</v>
      </c>
      <c r="D42" s="9">
        <v>4</v>
      </c>
      <c r="E42" s="9">
        <v>5</v>
      </c>
      <c r="F42" s="9">
        <v>6</v>
      </c>
      <c r="G42" s="9">
        <v>7</v>
      </c>
      <c r="H42" s="9">
        <v>8</v>
      </c>
      <c r="I42" s="9">
        <v>9</v>
      </c>
      <c r="J42" s="9">
        <v>10</v>
      </c>
      <c r="K42" s="9">
        <v>11</v>
      </c>
      <c r="L42" s="9">
        <v>12</v>
      </c>
      <c r="M42" s="9">
        <v>13</v>
      </c>
      <c r="N42" s="9">
        <v>14</v>
      </c>
      <c r="O42" s="9">
        <v>15</v>
      </c>
      <c r="P42" s="71">
        <v>16</v>
      </c>
      <c r="Q42" s="71">
        <v>17</v>
      </c>
    </row>
    <row r="43" spans="1:17" ht="112.5" hidden="1">
      <c r="A43" s="156" t="s">
        <v>234</v>
      </c>
      <c r="B43" s="80" t="s">
        <v>195</v>
      </c>
      <c r="C43" s="2" t="s">
        <v>17</v>
      </c>
      <c r="D43" s="2" t="s">
        <v>167</v>
      </c>
      <c r="E43" s="125" t="s">
        <v>30</v>
      </c>
      <c r="F43" s="124" t="s">
        <v>56</v>
      </c>
      <c r="G43" s="124" t="s">
        <v>31</v>
      </c>
      <c r="H43" s="124" t="s">
        <v>32</v>
      </c>
      <c r="I43" s="3" t="s">
        <v>107</v>
      </c>
      <c r="J43" s="124"/>
      <c r="K43" s="124">
        <f>J43</f>
        <v>0</v>
      </c>
      <c r="L43" s="124">
        <f>J43</f>
        <v>0</v>
      </c>
      <c r="M43" s="124" t="s">
        <v>18</v>
      </c>
      <c r="N43" s="124" t="s">
        <v>18</v>
      </c>
      <c r="O43" s="124" t="s">
        <v>18</v>
      </c>
      <c r="P43" s="125">
        <v>10</v>
      </c>
      <c r="Q43" s="76">
        <f>J43*0.1</f>
        <v>0</v>
      </c>
    </row>
    <row r="44" spans="1:17" ht="112.5" hidden="1">
      <c r="A44" s="121" t="s">
        <v>236</v>
      </c>
      <c r="B44" s="80" t="s">
        <v>196</v>
      </c>
      <c r="C44" s="124" t="s">
        <v>19</v>
      </c>
      <c r="D44" s="2" t="s">
        <v>167</v>
      </c>
      <c r="E44" s="125" t="s">
        <v>30</v>
      </c>
      <c r="F44" s="124" t="s">
        <v>56</v>
      </c>
      <c r="G44" s="124" t="s">
        <v>31</v>
      </c>
      <c r="H44" s="124" t="s">
        <v>32</v>
      </c>
      <c r="I44" s="3" t="s">
        <v>107</v>
      </c>
      <c r="J44" s="124"/>
      <c r="K44" s="124">
        <f t="shared" ref="K44:K50" si="0">J44</f>
        <v>0</v>
      </c>
      <c r="L44" s="124">
        <f t="shared" ref="L44:L50" si="1">J44</f>
        <v>0</v>
      </c>
      <c r="M44" s="124" t="s">
        <v>18</v>
      </c>
      <c r="N44" s="124" t="s">
        <v>18</v>
      </c>
      <c r="O44" s="124" t="s">
        <v>18</v>
      </c>
      <c r="P44" s="125">
        <v>10</v>
      </c>
      <c r="Q44" s="76">
        <f>J44*0.1</f>
        <v>0</v>
      </c>
    </row>
    <row r="45" spans="1:17" ht="150" hidden="1">
      <c r="A45" s="45" t="s">
        <v>175</v>
      </c>
      <c r="B45" s="80" t="s">
        <v>200</v>
      </c>
      <c r="C45" s="2" t="s">
        <v>17</v>
      </c>
      <c r="D45" s="124" t="s">
        <v>167</v>
      </c>
      <c r="E45" s="125" t="s">
        <v>30</v>
      </c>
      <c r="F45" s="124" t="s">
        <v>88</v>
      </c>
      <c r="G45" s="124" t="s">
        <v>31</v>
      </c>
      <c r="H45" s="124" t="s">
        <v>32</v>
      </c>
      <c r="I45" s="3" t="s">
        <v>107</v>
      </c>
      <c r="J45" s="124"/>
      <c r="K45" s="124">
        <f t="shared" si="0"/>
        <v>0</v>
      </c>
      <c r="L45" s="124">
        <f t="shared" si="1"/>
        <v>0</v>
      </c>
      <c r="M45" s="124" t="s">
        <v>18</v>
      </c>
      <c r="N45" s="124" t="s">
        <v>18</v>
      </c>
      <c r="O45" s="124" t="s">
        <v>18</v>
      </c>
      <c r="P45" s="125">
        <v>10</v>
      </c>
      <c r="Q45" s="76">
        <f t="shared" ref="Q45:Q52" si="2">J45*0.1</f>
        <v>0</v>
      </c>
    </row>
    <row r="46" spans="1:17" ht="131.25" hidden="1">
      <c r="A46" s="79" t="s">
        <v>197</v>
      </c>
      <c r="B46" s="80" t="s">
        <v>198</v>
      </c>
      <c r="C46" s="2" t="s">
        <v>19</v>
      </c>
      <c r="D46" s="124" t="s">
        <v>167</v>
      </c>
      <c r="E46" s="125" t="s">
        <v>30</v>
      </c>
      <c r="F46" s="124" t="s">
        <v>88</v>
      </c>
      <c r="G46" s="124" t="s">
        <v>31</v>
      </c>
      <c r="H46" s="124" t="s">
        <v>32</v>
      </c>
      <c r="I46" s="3" t="s">
        <v>107</v>
      </c>
      <c r="J46" s="124"/>
      <c r="K46" s="124">
        <f t="shared" si="0"/>
        <v>0</v>
      </c>
      <c r="L46" s="124">
        <f t="shared" si="1"/>
        <v>0</v>
      </c>
      <c r="M46" s="124" t="s">
        <v>18</v>
      </c>
      <c r="N46" s="124" t="s">
        <v>18</v>
      </c>
      <c r="O46" s="124" t="s">
        <v>18</v>
      </c>
      <c r="P46" s="125">
        <v>10</v>
      </c>
      <c r="Q46" s="76">
        <f t="shared" si="2"/>
        <v>0</v>
      </c>
    </row>
    <row r="47" spans="1:17" ht="79.5" customHeight="1">
      <c r="A47" s="121" t="s">
        <v>237</v>
      </c>
      <c r="B47" s="80" t="s">
        <v>196</v>
      </c>
      <c r="C47" s="2" t="s">
        <v>19</v>
      </c>
      <c r="D47" s="124" t="s">
        <v>173</v>
      </c>
      <c r="E47" s="125" t="s">
        <v>30</v>
      </c>
      <c r="F47" s="124" t="s">
        <v>56</v>
      </c>
      <c r="G47" s="124" t="s">
        <v>31</v>
      </c>
      <c r="H47" s="124" t="s">
        <v>32</v>
      </c>
      <c r="I47" s="3" t="s">
        <v>107</v>
      </c>
      <c r="J47" s="124">
        <v>50</v>
      </c>
      <c r="K47" s="124">
        <f t="shared" si="0"/>
        <v>50</v>
      </c>
      <c r="L47" s="124">
        <f t="shared" si="1"/>
        <v>50</v>
      </c>
      <c r="M47" s="124" t="s">
        <v>18</v>
      </c>
      <c r="N47" s="124" t="s">
        <v>18</v>
      </c>
      <c r="O47" s="124" t="s">
        <v>18</v>
      </c>
      <c r="P47" s="125">
        <v>10</v>
      </c>
      <c r="Q47" s="76">
        <f t="shared" si="2"/>
        <v>5</v>
      </c>
    </row>
    <row r="48" spans="1:17" ht="112.5" hidden="1">
      <c r="A48" s="121" t="s">
        <v>235</v>
      </c>
      <c r="B48" s="80" t="s">
        <v>195</v>
      </c>
      <c r="C48" s="2" t="s">
        <v>17</v>
      </c>
      <c r="D48" s="124" t="s">
        <v>173</v>
      </c>
      <c r="E48" s="125" t="s">
        <v>30</v>
      </c>
      <c r="F48" s="124" t="s">
        <v>56</v>
      </c>
      <c r="G48" s="124" t="s">
        <v>31</v>
      </c>
      <c r="H48" s="124" t="s">
        <v>32</v>
      </c>
      <c r="I48" s="3" t="s">
        <v>107</v>
      </c>
      <c r="J48" s="124"/>
      <c r="K48" s="124">
        <f t="shared" si="0"/>
        <v>0</v>
      </c>
      <c r="L48" s="124">
        <f t="shared" si="1"/>
        <v>0</v>
      </c>
      <c r="M48" s="124" t="s">
        <v>18</v>
      </c>
      <c r="N48" s="124" t="s">
        <v>18</v>
      </c>
      <c r="O48" s="124" t="s">
        <v>18</v>
      </c>
      <c r="P48" s="125">
        <v>10</v>
      </c>
      <c r="Q48" s="76">
        <f t="shared" si="2"/>
        <v>0</v>
      </c>
    </row>
    <row r="49" spans="1:17" ht="150" hidden="1">
      <c r="A49" s="79" t="s">
        <v>201</v>
      </c>
      <c r="B49" s="80" t="s">
        <v>200</v>
      </c>
      <c r="C49" s="2" t="s">
        <v>17</v>
      </c>
      <c r="D49" s="36" t="s">
        <v>173</v>
      </c>
      <c r="E49" s="37" t="s">
        <v>30</v>
      </c>
      <c r="F49" s="44" t="s">
        <v>88</v>
      </c>
      <c r="G49" s="36" t="s">
        <v>31</v>
      </c>
      <c r="H49" s="36" t="s">
        <v>32</v>
      </c>
      <c r="I49" s="3" t="s">
        <v>107</v>
      </c>
      <c r="J49" s="85"/>
      <c r="K49" s="74">
        <f t="shared" si="0"/>
        <v>0</v>
      </c>
      <c r="L49" s="74">
        <f t="shared" si="1"/>
        <v>0</v>
      </c>
      <c r="M49" s="74" t="s">
        <v>18</v>
      </c>
      <c r="N49" s="74" t="s">
        <v>18</v>
      </c>
      <c r="O49" s="74" t="s">
        <v>18</v>
      </c>
      <c r="P49" s="73">
        <v>5</v>
      </c>
      <c r="Q49" s="76">
        <f t="shared" si="2"/>
        <v>0</v>
      </c>
    </row>
    <row r="50" spans="1:17" ht="131.25" hidden="1">
      <c r="A50" s="79" t="s">
        <v>202</v>
      </c>
      <c r="B50" s="80" t="s">
        <v>198</v>
      </c>
      <c r="C50" s="2" t="s">
        <v>19</v>
      </c>
      <c r="D50" s="36" t="s">
        <v>173</v>
      </c>
      <c r="E50" s="37" t="s">
        <v>30</v>
      </c>
      <c r="F50" s="44" t="s">
        <v>88</v>
      </c>
      <c r="G50" s="36" t="s">
        <v>31</v>
      </c>
      <c r="H50" s="36" t="s">
        <v>32</v>
      </c>
      <c r="I50" s="3" t="s">
        <v>107</v>
      </c>
      <c r="J50" s="74"/>
      <c r="K50" s="74">
        <f t="shared" si="0"/>
        <v>0</v>
      </c>
      <c r="L50" s="74">
        <f t="shared" si="1"/>
        <v>0</v>
      </c>
      <c r="M50" s="74" t="s">
        <v>18</v>
      </c>
      <c r="N50" s="74" t="s">
        <v>18</v>
      </c>
      <c r="O50" s="74" t="s">
        <v>18</v>
      </c>
      <c r="P50" s="73"/>
      <c r="Q50" s="76">
        <f t="shared" si="2"/>
        <v>0</v>
      </c>
    </row>
    <row r="51" spans="1:17" hidden="1">
      <c r="A51" s="20"/>
      <c r="B51" s="11"/>
      <c r="C51" s="9"/>
      <c r="D51" s="9"/>
      <c r="E51" s="11"/>
      <c r="F51" s="11"/>
      <c r="G51" s="9"/>
      <c r="H51" s="9"/>
      <c r="I51" s="3"/>
      <c r="J51" s="74"/>
      <c r="K51" s="74"/>
      <c r="L51" s="74"/>
      <c r="M51" s="74"/>
      <c r="N51" s="74"/>
      <c r="O51" s="74"/>
      <c r="P51" s="73"/>
      <c r="Q51" s="76">
        <f t="shared" si="2"/>
        <v>0</v>
      </c>
    </row>
    <row r="52" spans="1:17" ht="23.25" customHeight="1">
      <c r="A52" s="12" t="s">
        <v>94</v>
      </c>
      <c r="B52" s="11"/>
      <c r="C52" s="9"/>
      <c r="D52" s="9"/>
      <c r="E52" s="11"/>
      <c r="F52" s="11"/>
      <c r="G52" s="9"/>
      <c r="H52" s="9"/>
      <c r="I52" s="13"/>
      <c r="J52" s="74">
        <f>SUM(J43:J51)</f>
        <v>50</v>
      </c>
      <c r="K52" s="74">
        <f t="shared" ref="K52:L52" si="3">SUM(K43:K51)</f>
        <v>50</v>
      </c>
      <c r="L52" s="74">
        <f t="shared" si="3"/>
        <v>50</v>
      </c>
      <c r="M52" s="74"/>
      <c r="N52" s="74"/>
      <c r="O52" s="74"/>
      <c r="P52" s="73">
        <v>10</v>
      </c>
      <c r="Q52" s="76">
        <f t="shared" si="2"/>
        <v>5</v>
      </c>
    </row>
    <row r="53" spans="1:17">
      <c r="A53" s="162"/>
      <c r="B53" s="162"/>
      <c r="C53" s="162"/>
      <c r="D53" s="162"/>
      <c r="E53" s="162"/>
      <c r="F53" s="162"/>
      <c r="G53" s="162"/>
      <c r="H53" s="162"/>
      <c r="I53" s="162"/>
      <c r="J53" s="162"/>
      <c r="K53" s="162"/>
      <c r="L53" s="162"/>
      <c r="M53" s="162"/>
      <c r="N53" s="162"/>
      <c r="O53" s="162"/>
    </row>
    <row r="54" spans="1:17">
      <c r="A54" s="161" t="s">
        <v>33</v>
      </c>
      <c r="B54" s="161"/>
      <c r="C54" s="161"/>
      <c r="D54" s="161"/>
      <c r="E54" s="161"/>
      <c r="F54" s="161"/>
      <c r="G54" s="161"/>
      <c r="H54" s="161"/>
      <c r="I54" s="161"/>
      <c r="J54" s="161"/>
      <c r="K54" s="161"/>
      <c r="L54" s="161"/>
      <c r="M54" s="161"/>
      <c r="N54" s="161"/>
      <c r="O54" s="161"/>
    </row>
    <row r="55" spans="1:17">
      <c r="A55" s="163" t="s">
        <v>34</v>
      </c>
      <c r="B55" s="163"/>
      <c r="C55" s="163"/>
      <c r="D55" s="163"/>
      <c r="E55" s="163"/>
      <c r="F55" s="164"/>
      <c r="G55" s="164"/>
      <c r="H55" s="164"/>
      <c r="I55" s="164"/>
      <c r="J55" s="164"/>
      <c r="K55" s="164"/>
      <c r="L55" s="7"/>
      <c r="M55" s="7"/>
      <c r="N55" s="7"/>
      <c r="O55" s="7"/>
    </row>
    <row r="56" spans="1:17">
      <c r="A56" s="9" t="s">
        <v>35</v>
      </c>
      <c r="B56" s="9" t="s">
        <v>36</v>
      </c>
      <c r="C56" s="9" t="s">
        <v>37</v>
      </c>
      <c r="D56" s="9" t="s">
        <v>38</v>
      </c>
      <c r="E56" s="163" t="s">
        <v>15</v>
      </c>
      <c r="F56" s="164"/>
      <c r="G56" s="164"/>
      <c r="H56" s="164"/>
      <c r="I56" s="164"/>
      <c r="J56" s="164"/>
      <c r="K56" s="164"/>
      <c r="L56" s="7"/>
      <c r="M56" s="7"/>
      <c r="N56" s="7"/>
      <c r="O56" s="7"/>
    </row>
    <row r="57" spans="1:17">
      <c r="A57" s="9">
        <v>1</v>
      </c>
      <c r="B57" s="9">
        <v>2</v>
      </c>
      <c r="C57" s="9">
        <v>3</v>
      </c>
      <c r="D57" s="9">
        <v>4</v>
      </c>
      <c r="E57" s="163">
        <v>5</v>
      </c>
      <c r="F57" s="164"/>
      <c r="G57" s="164"/>
      <c r="H57" s="164"/>
      <c r="I57" s="164"/>
      <c r="J57" s="164"/>
      <c r="K57" s="164"/>
      <c r="L57" s="7"/>
      <c r="M57" s="7"/>
      <c r="N57" s="7"/>
      <c r="O57" s="7"/>
    </row>
    <row r="58" spans="1:17">
      <c r="A58" s="9" t="s">
        <v>18</v>
      </c>
      <c r="B58" s="9" t="s">
        <v>18</v>
      </c>
      <c r="C58" s="9" t="s">
        <v>18</v>
      </c>
      <c r="D58" s="9" t="s">
        <v>18</v>
      </c>
      <c r="E58" s="163" t="s">
        <v>18</v>
      </c>
      <c r="F58" s="165"/>
      <c r="G58" s="165"/>
      <c r="H58" s="165"/>
      <c r="I58" s="165"/>
      <c r="J58" s="165"/>
      <c r="K58" s="165"/>
      <c r="L58" s="7"/>
      <c r="M58" s="7"/>
      <c r="N58" s="7"/>
      <c r="O58" s="7"/>
    </row>
    <row r="59" spans="1:17">
      <c r="A59" s="161" t="s">
        <v>39</v>
      </c>
      <c r="B59" s="161"/>
      <c r="C59" s="161"/>
      <c r="D59" s="161"/>
      <c r="E59" s="161"/>
      <c r="F59" s="161"/>
      <c r="G59" s="7"/>
      <c r="H59" s="7"/>
      <c r="I59" s="7"/>
      <c r="J59" s="7"/>
      <c r="K59" s="7"/>
      <c r="L59" s="7"/>
      <c r="M59" s="7"/>
      <c r="N59" s="7"/>
      <c r="O59" s="7"/>
    </row>
    <row r="60" spans="1:17">
      <c r="A60" s="198" t="s">
        <v>40</v>
      </c>
      <c r="B60" s="198"/>
      <c r="C60" s="198"/>
      <c r="D60" s="198"/>
      <c r="E60" s="198"/>
      <c r="F60" s="198"/>
      <c r="G60" s="198"/>
      <c r="H60" s="198"/>
      <c r="I60" s="198"/>
      <c r="J60" s="198"/>
      <c r="K60" s="198"/>
      <c r="L60" s="14"/>
      <c r="M60" s="14"/>
      <c r="N60" s="14"/>
      <c r="O60" s="14"/>
    </row>
    <row r="61" spans="1:17" ht="40.5" customHeight="1">
      <c r="A61" s="199" t="s">
        <v>41</v>
      </c>
      <c r="B61" s="199"/>
      <c r="C61" s="199"/>
      <c r="D61" s="199"/>
      <c r="E61" s="199"/>
      <c r="F61" s="199"/>
      <c r="G61" s="199"/>
      <c r="H61" s="199"/>
      <c r="I61" s="199"/>
      <c r="J61" s="199"/>
      <c r="K61" s="199"/>
      <c r="L61" s="14"/>
      <c r="M61" s="14"/>
      <c r="N61" s="14"/>
      <c r="O61" s="14"/>
    </row>
    <row r="62" spans="1:17" ht="16.5" customHeight="1">
      <c r="A62" s="243" t="s">
        <v>42</v>
      </c>
      <c r="B62" s="243"/>
      <c r="C62" s="243"/>
      <c r="D62" s="243"/>
      <c r="E62" s="243"/>
      <c r="F62" s="243"/>
      <c r="G62" s="243"/>
      <c r="H62" s="243"/>
      <c r="I62" s="243"/>
      <c r="J62" s="243"/>
      <c r="K62" s="243"/>
      <c r="L62" s="14"/>
      <c r="M62" s="14"/>
      <c r="N62" s="14"/>
      <c r="O62" s="14"/>
    </row>
    <row r="63" spans="1:17">
      <c r="A63" s="161" t="s">
        <v>43</v>
      </c>
      <c r="B63" s="161"/>
      <c r="C63" s="161"/>
      <c r="D63" s="161"/>
      <c r="E63" s="161"/>
      <c r="F63" s="161"/>
      <c r="G63" s="161"/>
      <c r="H63" s="161"/>
      <c r="I63" s="161"/>
      <c r="J63" s="7"/>
      <c r="K63" s="7"/>
      <c r="L63" s="7"/>
      <c r="M63" s="7"/>
      <c r="N63" s="7"/>
      <c r="O63" s="7"/>
    </row>
    <row r="64" spans="1:17" ht="18.75" customHeight="1">
      <c r="A64" s="236" t="s">
        <v>44</v>
      </c>
      <c r="B64" s="236"/>
      <c r="C64" s="236"/>
      <c r="D64" s="236"/>
      <c r="E64" s="236" t="s">
        <v>45</v>
      </c>
      <c r="F64" s="236"/>
      <c r="G64" s="236"/>
      <c r="H64" s="236" t="s">
        <v>46</v>
      </c>
      <c r="I64" s="236"/>
      <c r="J64" s="236"/>
      <c r="K64" s="236"/>
      <c r="L64" s="236"/>
      <c r="M64" s="95"/>
      <c r="N64" s="95"/>
      <c r="O64" s="95"/>
      <c r="P64" s="95"/>
    </row>
    <row r="65" spans="1:15">
      <c r="A65" s="237">
        <v>1</v>
      </c>
      <c r="B65" s="237"/>
      <c r="C65" s="237"/>
      <c r="D65" s="237"/>
      <c r="E65" s="240">
        <v>2</v>
      </c>
      <c r="F65" s="241"/>
      <c r="G65" s="242"/>
      <c r="H65" s="236">
        <v>3</v>
      </c>
      <c r="I65" s="236"/>
      <c r="J65" s="236"/>
      <c r="K65" s="236"/>
      <c r="L65" s="236"/>
    </row>
    <row r="66" spans="1:15" ht="57" customHeight="1">
      <c r="A66" s="252" t="s">
        <v>280</v>
      </c>
      <c r="B66" s="253"/>
      <c r="C66" s="253"/>
      <c r="D66" s="254"/>
      <c r="E66" s="240" t="s">
        <v>47</v>
      </c>
      <c r="F66" s="241"/>
      <c r="G66" s="242"/>
      <c r="H66" s="240" t="s">
        <v>48</v>
      </c>
      <c r="I66" s="241"/>
      <c r="J66" s="241"/>
      <c r="K66" s="241"/>
      <c r="L66" s="242"/>
    </row>
    <row r="67" spans="1:15" ht="60" customHeight="1">
      <c r="A67" s="252" t="s">
        <v>281</v>
      </c>
      <c r="B67" s="253"/>
      <c r="C67" s="253"/>
      <c r="D67" s="254"/>
      <c r="E67" s="240" t="s">
        <v>49</v>
      </c>
      <c r="F67" s="241"/>
      <c r="G67" s="242"/>
      <c r="H67" s="240" t="s">
        <v>50</v>
      </c>
      <c r="I67" s="241"/>
      <c r="J67" s="241"/>
      <c r="K67" s="241"/>
      <c r="L67" s="242"/>
    </row>
    <row r="68" spans="1:15" ht="62.25" customHeight="1">
      <c r="A68" s="252" t="s">
        <v>282</v>
      </c>
      <c r="B68" s="253"/>
      <c r="C68" s="253"/>
      <c r="D68" s="254"/>
      <c r="E68" s="240" t="s">
        <v>52</v>
      </c>
      <c r="F68" s="241"/>
      <c r="G68" s="242"/>
      <c r="H68" s="240" t="s">
        <v>48</v>
      </c>
      <c r="I68" s="241"/>
      <c r="J68" s="241"/>
      <c r="K68" s="241"/>
      <c r="L68" s="242"/>
    </row>
    <row r="69" spans="1:15" ht="66.75" customHeight="1">
      <c r="A69" s="252" t="s">
        <v>348</v>
      </c>
      <c r="B69" s="253"/>
      <c r="C69" s="253"/>
      <c r="D69" s="254"/>
      <c r="E69" s="240" t="s">
        <v>51</v>
      </c>
      <c r="F69" s="241"/>
      <c r="G69" s="242"/>
      <c r="H69" s="255" t="s">
        <v>188</v>
      </c>
      <c r="I69" s="256"/>
      <c r="J69" s="256"/>
      <c r="K69" s="256"/>
      <c r="L69" s="257"/>
    </row>
    <row r="70" spans="1:15">
      <c r="A70" s="8"/>
      <c r="B70" s="8"/>
      <c r="C70" s="8"/>
      <c r="D70" s="8"/>
      <c r="E70" s="8"/>
      <c r="F70" s="8"/>
      <c r="G70" s="8"/>
      <c r="H70" s="8"/>
      <c r="I70" s="8"/>
      <c r="J70" s="7"/>
      <c r="K70" s="7"/>
      <c r="L70" s="7"/>
      <c r="M70" s="7"/>
      <c r="N70" s="7"/>
      <c r="O70" s="7"/>
    </row>
    <row r="71" spans="1:15" ht="29.25" customHeight="1">
      <c r="A71" s="169" t="s">
        <v>53</v>
      </c>
      <c r="B71" s="169"/>
      <c r="C71" s="169"/>
      <c r="D71" s="169"/>
      <c r="E71" s="169"/>
      <c r="F71" s="169"/>
      <c r="G71" s="169"/>
      <c r="H71" s="169"/>
      <c r="I71" s="169"/>
      <c r="J71" s="169"/>
      <c r="K71" s="169"/>
      <c r="L71" s="169"/>
      <c r="M71" s="210" t="s">
        <v>193</v>
      </c>
      <c r="N71" s="165" t="s">
        <v>203</v>
      </c>
      <c r="O71" s="7"/>
    </row>
    <row r="72" spans="1:15" ht="18" customHeight="1">
      <c r="A72" s="161" t="s">
        <v>54</v>
      </c>
      <c r="B72" s="161"/>
      <c r="C72" s="161"/>
      <c r="D72" s="161"/>
      <c r="E72" s="161"/>
      <c r="F72" s="161"/>
      <c r="G72" s="161"/>
      <c r="H72" s="161"/>
      <c r="I72" s="161"/>
      <c r="J72" s="161"/>
      <c r="K72" s="161"/>
      <c r="L72" s="161"/>
      <c r="M72" s="211"/>
      <c r="N72" s="165"/>
      <c r="O72" s="7"/>
    </row>
    <row r="73" spans="1:15" ht="35.25" customHeight="1">
      <c r="A73" s="161" t="s">
        <v>9</v>
      </c>
      <c r="B73" s="161"/>
      <c r="C73" s="161"/>
      <c r="D73" s="161"/>
      <c r="E73" s="161"/>
      <c r="F73" s="161"/>
      <c r="G73" s="161"/>
      <c r="H73" s="161"/>
      <c r="I73" s="161"/>
      <c r="J73" s="161"/>
      <c r="K73" s="161"/>
      <c r="L73" s="161"/>
      <c r="M73" s="211"/>
      <c r="N73" s="165"/>
      <c r="O73" s="7"/>
    </row>
    <row r="74" spans="1:15">
      <c r="A74" s="161" t="s">
        <v>86</v>
      </c>
      <c r="B74" s="161"/>
      <c r="C74" s="161"/>
      <c r="D74" s="161"/>
      <c r="E74" s="161"/>
      <c r="F74" s="161"/>
      <c r="G74" s="161"/>
      <c r="H74" s="161"/>
      <c r="I74" s="161"/>
      <c r="J74" s="161"/>
      <c r="K74" s="161"/>
      <c r="L74" s="161"/>
      <c r="M74" s="7"/>
      <c r="N74" s="8"/>
      <c r="O74" s="7"/>
    </row>
    <row r="75" spans="1:15">
      <c r="A75" s="161" t="s">
        <v>100</v>
      </c>
      <c r="B75" s="161"/>
      <c r="C75" s="161"/>
      <c r="D75" s="161"/>
      <c r="E75" s="161"/>
      <c r="F75" s="161"/>
      <c r="G75" s="161"/>
      <c r="H75" s="161"/>
      <c r="I75" s="161"/>
      <c r="J75" s="161"/>
      <c r="K75" s="7"/>
      <c r="L75" s="7"/>
      <c r="M75" s="7"/>
      <c r="N75" s="8"/>
      <c r="O75" s="7"/>
    </row>
    <row r="76" spans="1:15" ht="81" customHeight="1">
      <c r="A76" s="163" t="s">
        <v>87</v>
      </c>
      <c r="B76" s="163" t="s">
        <v>10</v>
      </c>
      <c r="C76" s="163"/>
      <c r="D76" s="163"/>
      <c r="E76" s="163" t="s">
        <v>11</v>
      </c>
      <c r="F76" s="163"/>
      <c r="G76" s="163" t="s">
        <v>12</v>
      </c>
      <c r="H76" s="163"/>
      <c r="I76" s="163"/>
      <c r="J76" s="163" t="s">
        <v>13</v>
      </c>
      <c r="K76" s="163"/>
      <c r="L76" s="163"/>
      <c r="M76" s="187" t="s">
        <v>184</v>
      </c>
      <c r="N76" s="189"/>
      <c r="O76" s="7"/>
    </row>
    <row r="77" spans="1:15" ht="59.25" customHeight="1">
      <c r="A77" s="166"/>
      <c r="B77" s="163"/>
      <c r="C77" s="163"/>
      <c r="D77" s="163"/>
      <c r="E77" s="163"/>
      <c r="F77" s="163"/>
      <c r="G77" s="163" t="s">
        <v>14</v>
      </c>
      <c r="H77" s="163" t="s">
        <v>24</v>
      </c>
      <c r="I77" s="163"/>
      <c r="J77" s="163" t="s">
        <v>226</v>
      </c>
      <c r="K77" s="163" t="s">
        <v>227</v>
      </c>
      <c r="L77" s="163" t="s">
        <v>232</v>
      </c>
      <c r="M77" s="165" t="s">
        <v>185</v>
      </c>
      <c r="N77" s="163" t="s">
        <v>186</v>
      </c>
      <c r="O77" s="7"/>
    </row>
    <row r="78" spans="1:15" ht="56.25">
      <c r="A78" s="166"/>
      <c r="B78" s="9" t="s">
        <v>26</v>
      </c>
      <c r="C78" s="9" t="s">
        <v>27</v>
      </c>
      <c r="D78" s="9" t="s">
        <v>18</v>
      </c>
      <c r="E78" s="9" t="s">
        <v>58</v>
      </c>
      <c r="F78" s="9" t="s">
        <v>18</v>
      </c>
      <c r="G78" s="166"/>
      <c r="H78" s="9" t="s">
        <v>15</v>
      </c>
      <c r="I78" s="9" t="s">
        <v>16</v>
      </c>
      <c r="J78" s="163"/>
      <c r="K78" s="163"/>
      <c r="L78" s="166"/>
      <c r="M78" s="165"/>
      <c r="N78" s="163"/>
      <c r="O78" s="7"/>
    </row>
    <row r="79" spans="1:15">
      <c r="A79" s="9">
        <v>1</v>
      </c>
      <c r="B79" s="9">
        <v>2</v>
      </c>
      <c r="C79" s="9">
        <v>3</v>
      </c>
      <c r="D79" s="9">
        <v>4</v>
      </c>
      <c r="E79" s="9">
        <v>5</v>
      </c>
      <c r="F79" s="9">
        <v>6</v>
      </c>
      <c r="G79" s="9">
        <v>7</v>
      </c>
      <c r="H79" s="9">
        <v>8</v>
      </c>
      <c r="I79" s="9">
        <v>9</v>
      </c>
      <c r="J79" s="9">
        <v>10</v>
      </c>
      <c r="K79" s="9">
        <v>11</v>
      </c>
      <c r="L79" s="9">
        <v>12</v>
      </c>
      <c r="M79" s="53">
        <v>13</v>
      </c>
      <c r="N79" s="53">
        <v>14</v>
      </c>
      <c r="O79" s="7"/>
    </row>
    <row r="80" spans="1:15" ht="84.75" customHeight="1">
      <c r="A80" s="238" t="s">
        <v>108</v>
      </c>
      <c r="B80" s="239" t="s">
        <v>108</v>
      </c>
      <c r="C80" s="239" t="s">
        <v>108</v>
      </c>
      <c r="D80" s="251" t="s">
        <v>18</v>
      </c>
      <c r="E80" s="239" t="s">
        <v>108</v>
      </c>
      <c r="F80" s="251" t="s">
        <v>18</v>
      </c>
      <c r="G80" s="10" t="s">
        <v>103</v>
      </c>
      <c r="H80" s="9" t="s">
        <v>97</v>
      </c>
      <c r="I80" s="9">
        <v>744</v>
      </c>
      <c r="J80" s="9">
        <v>95</v>
      </c>
      <c r="K80" s="43">
        <v>95</v>
      </c>
      <c r="L80" s="43">
        <v>95</v>
      </c>
      <c r="M80" s="53">
        <v>10</v>
      </c>
      <c r="N80" s="76">
        <v>10</v>
      </c>
      <c r="O80" s="7"/>
    </row>
    <row r="81" spans="1:17" ht="215.25" customHeight="1">
      <c r="A81" s="205"/>
      <c r="B81" s="207"/>
      <c r="C81" s="207"/>
      <c r="D81" s="209"/>
      <c r="E81" s="207"/>
      <c r="F81" s="209"/>
      <c r="G81" s="10" t="s">
        <v>104</v>
      </c>
      <c r="H81" s="9" t="s">
        <v>97</v>
      </c>
      <c r="I81" s="9">
        <v>744</v>
      </c>
      <c r="J81" s="9">
        <v>100</v>
      </c>
      <c r="K81" s="43">
        <v>100</v>
      </c>
      <c r="L81" s="43">
        <v>100</v>
      </c>
      <c r="M81" s="53">
        <v>10</v>
      </c>
      <c r="N81" s="53">
        <v>10</v>
      </c>
      <c r="O81" s="7"/>
    </row>
    <row r="82" spans="1:17" ht="18.75" customHeight="1">
      <c r="A82" s="168"/>
      <c r="B82" s="168"/>
      <c r="C82" s="168"/>
      <c r="D82" s="168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</row>
    <row r="83" spans="1:17">
      <c r="A83" s="161" t="s">
        <v>101</v>
      </c>
      <c r="B83" s="161"/>
      <c r="C83" s="161"/>
      <c r="D83" s="161"/>
      <c r="E83" s="161"/>
      <c r="F83" s="161"/>
      <c r="G83" s="161"/>
      <c r="H83" s="161"/>
      <c r="I83" s="161"/>
      <c r="J83" s="161"/>
      <c r="K83" s="7"/>
      <c r="L83" s="7"/>
      <c r="M83" s="7"/>
      <c r="N83" s="7"/>
      <c r="O83" s="7"/>
    </row>
    <row r="84" spans="1:17" ht="123.75" customHeight="1">
      <c r="A84" s="163" t="s">
        <v>87</v>
      </c>
      <c r="B84" s="163" t="s">
        <v>10</v>
      </c>
      <c r="C84" s="163"/>
      <c r="D84" s="163"/>
      <c r="E84" s="163" t="s">
        <v>11</v>
      </c>
      <c r="F84" s="163"/>
      <c r="G84" s="163" t="s">
        <v>21</v>
      </c>
      <c r="H84" s="163"/>
      <c r="I84" s="163"/>
      <c r="J84" s="163" t="s">
        <v>22</v>
      </c>
      <c r="K84" s="163"/>
      <c r="L84" s="163"/>
      <c r="M84" s="163" t="s">
        <v>23</v>
      </c>
      <c r="N84" s="163"/>
      <c r="O84" s="163"/>
      <c r="P84" s="187" t="s">
        <v>184</v>
      </c>
      <c r="Q84" s="189"/>
    </row>
    <row r="85" spans="1:17" ht="63" customHeight="1">
      <c r="A85" s="166"/>
      <c r="B85" s="163"/>
      <c r="C85" s="163"/>
      <c r="D85" s="163"/>
      <c r="E85" s="163"/>
      <c r="F85" s="163"/>
      <c r="G85" s="163" t="s">
        <v>85</v>
      </c>
      <c r="H85" s="163" t="s">
        <v>24</v>
      </c>
      <c r="I85" s="163"/>
      <c r="J85" s="163" t="s">
        <v>226</v>
      </c>
      <c r="K85" s="163" t="s">
        <v>231</v>
      </c>
      <c r="L85" s="163" t="s">
        <v>232</v>
      </c>
      <c r="M85" s="163" t="s">
        <v>230</v>
      </c>
      <c r="N85" s="163" t="s">
        <v>231</v>
      </c>
      <c r="O85" s="163" t="s">
        <v>232</v>
      </c>
      <c r="P85" s="163" t="s">
        <v>185</v>
      </c>
      <c r="Q85" s="163" t="s">
        <v>186</v>
      </c>
    </row>
    <row r="86" spans="1:17" ht="57" customHeight="1">
      <c r="A86" s="166"/>
      <c r="B86" s="9" t="s">
        <v>26</v>
      </c>
      <c r="C86" s="9" t="s">
        <v>27</v>
      </c>
      <c r="D86" s="9" t="s">
        <v>18</v>
      </c>
      <c r="E86" s="9" t="s">
        <v>58</v>
      </c>
      <c r="F86" s="9" t="s">
        <v>18</v>
      </c>
      <c r="G86" s="166"/>
      <c r="H86" s="9" t="s">
        <v>29</v>
      </c>
      <c r="I86" s="9" t="s">
        <v>16</v>
      </c>
      <c r="J86" s="163"/>
      <c r="K86" s="166"/>
      <c r="L86" s="166"/>
      <c r="M86" s="166"/>
      <c r="N86" s="166"/>
      <c r="O86" s="166"/>
      <c r="P86" s="163"/>
      <c r="Q86" s="163"/>
    </row>
    <row r="87" spans="1:17">
      <c r="A87" s="18">
        <v>1</v>
      </c>
      <c r="B87" s="18">
        <v>2</v>
      </c>
      <c r="C87" s="18">
        <v>3</v>
      </c>
      <c r="D87" s="9">
        <v>4</v>
      </c>
      <c r="E87" s="9">
        <v>5</v>
      </c>
      <c r="F87" s="9">
        <v>6</v>
      </c>
      <c r="G87" s="9">
        <v>7</v>
      </c>
      <c r="H87" s="9">
        <v>8</v>
      </c>
      <c r="I87" s="9">
        <v>9</v>
      </c>
      <c r="J87" s="9">
        <v>10</v>
      </c>
      <c r="K87" s="9">
        <v>11</v>
      </c>
      <c r="L87" s="9">
        <v>12</v>
      </c>
      <c r="M87" s="9">
        <v>13</v>
      </c>
      <c r="N87" s="9">
        <v>14</v>
      </c>
      <c r="O87" s="9">
        <v>15</v>
      </c>
      <c r="P87" s="71">
        <v>16</v>
      </c>
      <c r="Q87" s="71">
        <v>17</v>
      </c>
    </row>
    <row r="88" spans="1:17" ht="56.25" hidden="1">
      <c r="A88" s="89" t="s">
        <v>204</v>
      </c>
      <c r="B88" s="2" t="s">
        <v>166</v>
      </c>
      <c r="C88" s="2" t="s">
        <v>167</v>
      </c>
      <c r="D88" s="37" t="s">
        <v>18</v>
      </c>
      <c r="E88" s="9" t="s">
        <v>56</v>
      </c>
      <c r="F88" s="11" t="s">
        <v>18</v>
      </c>
      <c r="G88" s="9" t="s">
        <v>59</v>
      </c>
      <c r="H88" s="9" t="s">
        <v>32</v>
      </c>
      <c r="I88" s="3" t="s">
        <v>107</v>
      </c>
      <c r="J88" s="9"/>
      <c r="K88" s="9">
        <f>J88</f>
        <v>0</v>
      </c>
      <c r="L88" s="9">
        <f>J88</f>
        <v>0</v>
      </c>
      <c r="M88" s="15" t="s">
        <v>18</v>
      </c>
      <c r="N88" s="9" t="s">
        <v>18</v>
      </c>
      <c r="O88" s="9" t="s">
        <v>18</v>
      </c>
      <c r="P88" s="71">
        <v>10</v>
      </c>
      <c r="Q88" s="72">
        <f t="shared" ref="Q88:Q89" si="4">J88*0.1</f>
        <v>0</v>
      </c>
    </row>
    <row r="89" spans="1:17" ht="75" hidden="1">
      <c r="A89" s="123" t="s">
        <v>205</v>
      </c>
      <c r="B89" s="2" t="s">
        <v>55</v>
      </c>
      <c r="C89" s="2" t="s">
        <v>167</v>
      </c>
      <c r="D89" s="125" t="s">
        <v>18</v>
      </c>
      <c r="E89" s="124" t="s">
        <v>56</v>
      </c>
      <c r="F89" s="125" t="s">
        <v>18</v>
      </c>
      <c r="G89" s="124" t="s">
        <v>59</v>
      </c>
      <c r="H89" s="124" t="s">
        <v>32</v>
      </c>
      <c r="I89" s="3" t="s">
        <v>107</v>
      </c>
      <c r="J89" s="124"/>
      <c r="K89" s="124">
        <f t="shared" ref="K89:K107" si="5">J89</f>
        <v>0</v>
      </c>
      <c r="L89" s="124">
        <f t="shared" ref="L89:L107" si="6">J89</f>
        <v>0</v>
      </c>
      <c r="M89" s="15" t="s">
        <v>18</v>
      </c>
      <c r="N89" s="124" t="s">
        <v>18</v>
      </c>
      <c r="O89" s="124" t="s">
        <v>18</v>
      </c>
      <c r="P89" s="71">
        <v>10</v>
      </c>
      <c r="Q89" s="72">
        <f t="shared" si="4"/>
        <v>0</v>
      </c>
    </row>
    <row r="90" spans="1:17" ht="37.5" hidden="1">
      <c r="A90" s="90" t="s">
        <v>206</v>
      </c>
      <c r="B90" s="2" t="s">
        <v>20</v>
      </c>
      <c r="C90" s="2" t="s">
        <v>167</v>
      </c>
      <c r="D90" s="37" t="s">
        <v>18</v>
      </c>
      <c r="E90" s="9" t="s">
        <v>56</v>
      </c>
      <c r="F90" s="11" t="s">
        <v>18</v>
      </c>
      <c r="G90" s="9" t="s">
        <v>59</v>
      </c>
      <c r="H90" s="9" t="s">
        <v>32</v>
      </c>
      <c r="I90" s="3" t="s">
        <v>107</v>
      </c>
      <c r="J90" s="119"/>
      <c r="K90" s="39">
        <f t="shared" si="5"/>
        <v>0</v>
      </c>
      <c r="L90" s="39">
        <f t="shared" si="6"/>
        <v>0</v>
      </c>
      <c r="M90" s="15" t="s">
        <v>18</v>
      </c>
      <c r="N90" s="9" t="s">
        <v>18</v>
      </c>
      <c r="O90" s="9" t="s">
        <v>18</v>
      </c>
      <c r="P90" s="71">
        <v>10</v>
      </c>
      <c r="Q90" s="72">
        <f>J90*0.1</f>
        <v>0</v>
      </c>
    </row>
    <row r="91" spans="1:17" ht="93.75" hidden="1">
      <c r="A91" s="123" t="s">
        <v>207</v>
      </c>
      <c r="B91" s="2" t="s">
        <v>168</v>
      </c>
      <c r="C91" s="2" t="s">
        <v>167</v>
      </c>
      <c r="D91" s="120" t="s">
        <v>18</v>
      </c>
      <c r="E91" s="119" t="s">
        <v>56</v>
      </c>
      <c r="F91" s="120" t="s">
        <v>18</v>
      </c>
      <c r="G91" s="119" t="s">
        <v>59</v>
      </c>
      <c r="H91" s="119" t="s">
        <v>32</v>
      </c>
      <c r="I91" s="3" t="s">
        <v>107</v>
      </c>
      <c r="J91" s="119"/>
      <c r="K91" s="119">
        <f t="shared" si="5"/>
        <v>0</v>
      </c>
      <c r="L91" s="119">
        <f t="shared" si="6"/>
        <v>0</v>
      </c>
      <c r="M91" s="16" t="s">
        <v>170</v>
      </c>
      <c r="N91" s="16" t="s">
        <v>170</v>
      </c>
      <c r="O91" s="16" t="s">
        <v>170</v>
      </c>
      <c r="P91" s="71">
        <v>10</v>
      </c>
      <c r="Q91" s="72">
        <f t="shared" ref="Q91:Q109" si="7">J91*0.1</f>
        <v>0</v>
      </c>
    </row>
    <row r="92" spans="1:17" ht="75" hidden="1">
      <c r="A92" s="90" t="s">
        <v>208</v>
      </c>
      <c r="B92" s="2" t="s">
        <v>57</v>
      </c>
      <c r="C92" s="2" t="s">
        <v>167</v>
      </c>
      <c r="D92" s="37" t="s">
        <v>18</v>
      </c>
      <c r="E92" s="9" t="s">
        <v>56</v>
      </c>
      <c r="F92" s="118" t="s">
        <v>462</v>
      </c>
      <c r="G92" s="9" t="s">
        <v>59</v>
      </c>
      <c r="H92" s="9" t="s">
        <v>32</v>
      </c>
      <c r="I92" s="3" t="s">
        <v>107</v>
      </c>
      <c r="J92" s="9"/>
      <c r="K92" s="39">
        <f t="shared" si="5"/>
        <v>0</v>
      </c>
      <c r="L92" s="39">
        <f t="shared" si="6"/>
        <v>0</v>
      </c>
      <c r="M92" s="16" t="s">
        <v>169</v>
      </c>
      <c r="N92" s="16" t="s">
        <v>169</v>
      </c>
      <c r="O92" s="16" t="s">
        <v>169</v>
      </c>
      <c r="P92" s="71">
        <v>10</v>
      </c>
      <c r="Q92" s="72">
        <f t="shared" si="7"/>
        <v>0</v>
      </c>
    </row>
    <row r="93" spans="1:17" ht="93.75" hidden="1">
      <c r="A93" s="89" t="s">
        <v>209</v>
      </c>
      <c r="B93" s="2" t="s">
        <v>166</v>
      </c>
      <c r="C93" s="2" t="s">
        <v>167</v>
      </c>
      <c r="D93" s="37" t="s">
        <v>18</v>
      </c>
      <c r="E93" s="9" t="s">
        <v>88</v>
      </c>
      <c r="F93" s="11" t="s">
        <v>18</v>
      </c>
      <c r="G93" s="9" t="s">
        <v>59</v>
      </c>
      <c r="H93" s="9" t="s">
        <v>32</v>
      </c>
      <c r="I93" s="3" t="s">
        <v>107</v>
      </c>
      <c r="J93" s="9"/>
      <c r="K93" s="39">
        <f t="shared" si="5"/>
        <v>0</v>
      </c>
      <c r="L93" s="39">
        <f t="shared" si="6"/>
        <v>0</v>
      </c>
      <c r="M93" s="15" t="s">
        <v>18</v>
      </c>
      <c r="N93" s="9" t="s">
        <v>18</v>
      </c>
      <c r="O93" s="9" t="s">
        <v>18</v>
      </c>
      <c r="P93" s="71">
        <v>10</v>
      </c>
      <c r="Q93" s="72">
        <f t="shared" si="7"/>
        <v>0</v>
      </c>
    </row>
    <row r="94" spans="1:17" ht="93.75" hidden="1">
      <c r="A94" s="89" t="s">
        <v>210</v>
      </c>
      <c r="B94" s="2" t="s">
        <v>55</v>
      </c>
      <c r="C94" s="2" t="s">
        <v>167</v>
      </c>
      <c r="D94" s="37" t="s">
        <v>18</v>
      </c>
      <c r="E94" s="9" t="s">
        <v>88</v>
      </c>
      <c r="F94" s="11" t="s">
        <v>18</v>
      </c>
      <c r="G94" s="9" t="s">
        <v>59</v>
      </c>
      <c r="H94" s="9" t="s">
        <v>32</v>
      </c>
      <c r="I94" s="3" t="s">
        <v>107</v>
      </c>
      <c r="J94" s="9"/>
      <c r="K94" s="39">
        <f t="shared" si="5"/>
        <v>0</v>
      </c>
      <c r="L94" s="39">
        <f t="shared" si="6"/>
        <v>0</v>
      </c>
      <c r="M94" s="15" t="s">
        <v>18</v>
      </c>
      <c r="N94" s="9" t="s">
        <v>18</v>
      </c>
      <c r="O94" s="9" t="s">
        <v>18</v>
      </c>
      <c r="P94" s="71">
        <v>10</v>
      </c>
      <c r="Q94" s="72">
        <f t="shared" si="7"/>
        <v>0</v>
      </c>
    </row>
    <row r="95" spans="1:17" ht="93.75" hidden="1">
      <c r="A95" s="89" t="s">
        <v>211</v>
      </c>
      <c r="B95" s="2" t="s">
        <v>20</v>
      </c>
      <c r="C95" s="2" t="s">
        <v>167</v>
      </c>
      <c r="D95" s="37" t="s">
        <v>18</v>
      </c>
      <c r="E95" s="9" t="s">
        <v>88</v>
      </c>
      <c r="F95" s="11" t="s">
        <v>18</v>
      </c>
      <c r="G95" s="9" t="s">
        <v>59</v>
      </c>
      <c r="H95" s="9" t="s">
        <v>32</v>
      </c>
      <c r="I95" s="3" t="s">
        <v>107</v>
      </c>
      <c r="J95" s="9"/>
      <c r="K95" s="39">
        <f t="shared" si="5"/>
        <v>0</v>
      </c>
      <c r="L95" s="39">
        <f t="shared" si="6"/>
        <v>0</v>
      </c>
      <c r="M95" s="15" t="s">
        <v>18</v>
      </c>
      <c r="N95" s="9" t="s">
        <v>18</v>
      </c>
      <c r="O95" s="9" t="s">
        <v>18</v>
      </c>
      <c r="P95" s="71">
        <v>10</v>
      </c>
      <c r="Q95" s="72">
        <f t="shared" si="7"/>
        <v>0</v>
      </c>
    </row>
    <row r="96" spans="1:17" ht="93.75" hidden="1">
      <c r="A96" s="89" t="s">
        <v>212</v>
      </c>
      <c r="B96" s="2" t="s">
        <v>168</v>
      </c>
      <c r="C96" s="2" t="s">
        <v>167</v>
      </c>
      <c r="D96" s="37" t="s">
        <v>18</v>
      </c>
      <c r="E96" s="9" t="s">
        <v>88</v>
      </c>
      <c r="F96" s="11" t="s">
        <v>18</v>
      </c>
      <c r="G96" s="9" t="s">
        <v>59</v>
      </c>
      <c r="H96" s="9" t="s">
        <v>32</v>
      </c>
      <c r="I96" s="3" t="s">
        <v>107</v>
      </c>
      <c r="J96" s="9"/>
      <c r="K96" s="39">
        <f t="shared" si="5"/>
        <v>0</v>
      </c>
      <c r="L96" s="39">
        <f t="shared" si="6"/>
        <v>0</v>
      </c>
      <c r="M96" s="16" t="s">
        <v>171</v>
      </c>
      <c r="N96" s="16" t="s">
        <v>171</v>
      </c>
      <c r="O96" s="16" t="s">
        <v>171</v>
      </c>
      <c r="P96" s="71">
        <v>10</v>
      </c>
      <c r="Q96" s="72">
        <f t="shared" si="7"/>
        <v>0</v>
      </c>
    </row>
    <row r="97" spans="1:17" ht="93.75" hidden="1">
      <c r="A97" s="89" t="s">
        <v>213</v>
      </c>
      <c r="B97" s="2" t="s">
        <v>57</v>
      </c>
      <c r="C97" s="2" t="s">
        <v>167</v>
      </c>
      <c r="D97" s="37" t="s">
        <v>18</v>
      </c>
      <c r="E97" s="9" t="s">
        <v>88</v>
      </c>
      <c r="F97" s="11" t="s">
        <v>18</v>
      </c>
      <c r="G97" s="9" t="s">
        <v>59</v>
      </c>
      <c r="H97" s="9" t="s">
        <v>32</v>
      </c>
      <c r="I97" s="3" t="s">
        <v>107</v>
      </c>
      <c r="J97" s="9"/>
      <c r="K97" s="39">
        <f t="shared" si="5"/>
        <v>0</v>
      </c>
      <c r="L97" s="39">
        <f t="shared" si="6"/>
        <v>0</v>
      </c>
      <c r="M97" s="16" t="s">
        <v>172</v>
      </c>
      <c r="N97" s="16" t="s">
        <v>172</v>
      </c>
      <c r="O97" s="16" t="s">
        <v>172</v>
      </c>
      <c r="P97" s="71">
        <v>10</v>
      </c>
      <c r="Q97" s="72">
        <f t="shared" si="7"/>
        <v>0</v>
      </c>
    </row>
    <row r="98" spans="1:17" ht="56.25" hidden="1">
      <c r="A98" s="90" t="s">
        <v>214</v>
      </c>
      <c r="B98" s="2" t="s">
        <v>166</v>
      </c>
      <c r="C98" s="2" t="s">
        <v>173</v>
      </c>
      <c r="D98" s="41" t="s">
        <v>18</v>
      </c>
      <c r="E98" s="40" t="s">
        <v>56</v>
      </c>
      <c r="F98" s="41" t="s">
        <v>18</v>
      </c>
      <c r="G98" s="40" t="s">
        <v>59</v>
      </c>
      <c r="H98" s="40" t="s">
        <v>32</v>
      </c>
      <c r="I98" s="3" t="s">
        <v>107</v>
      </c>
      <c r="J98" s="40"/>
      <c r="K98" s="42">
        <f t="shared" si="5"/>
        <v>0</v>
      </c>
      <c r="L98" s="42">
        <f t="shared" si="6"/>
        <v>0</v>
      </c>
      <c r="M98" s="15" t="s">
        <v>18</v>
      </c>
      <c r="N98" s="40" t="s">
        <v>18</v>
      </c>
      <c r="O98" s="40" t="s">
        <v>18</v>
      </c>
      <c r="P98" s="71">
        <v>10</v>
      </c>
      <c r="Q98" s="72">
        <f t="shared" si="7"/>
        <v>0</v>
      </c>
    </row>
    <row r="99" spans="1:17" ht="75">
      <c r="A99" s="90" t="s">
        <v>215</v>
      </c>
      <c r="B99" s="2" t="s">
        <v>55</v>
      </c>
      <c r="C99" s="2" t="s">
        <v>173</v>
      </c>
      <c r="D99" s="41" t="s">
        <v>18</v>
      </c>
      <c r="E99" s="40" t="s">
        <v>56</v>
      </c>
      <c r="F99" s="41" t="s">
        <v>18</v>
      </c>
      <c r="G99" s="40" t="s">
        <v>59</v>
      </c>
      <c r="H99" s="40" t="s">
        <v>32</v>
      </c>
      <c r="I99" s="3" t="s">
        <v>107</v>
      </c>
      <c r="J99" s="119">
        <v>1</v>
      </c>
      <c r="K99" s="42">
        <f t="shared" si="5"/>
        <v>1</v>
      </c>
      <c r="L99" s="42">
        <f t="shared" si="6"/>
        <v>1</v>
      </c>
      <c r="M99" s="15" t="s">
        <v>18</v>
      </c>
      <c r="N99" s="40" t="s">
        <v>18</v>
      </c>
      <c r="O99" s="40" t="s">
        <v>18</v>
      </c>
      <c r="P99" s="71">
        <v>10</v>
      </c>
      <c r="Q99" s="72">
        <f t="shared" si="7"/>
        <v>0</v>
      </c>
    </row>
    <row r="100" spans="1:17" ht="37.5">
      <c r="A100" s="90" t="s">
        <v>216</v>
      </c>
      <c r="B100" s="2" t="s">
        <v>20</v>
      </c>
      <c r="C100" s="2" t="s">
        <v>173</v>
      </c>
      <c r="D100" s="41" t="s">
        <v>18</v>
      </c>
      <c r="E100" s="40" t="s">
        <v>56</v>
      </c>
      <c r="F100" s="41" t="s">
        <v>18</v>
      </c>
      <c r="G100" s="40" t="s">
        <v>59</v>
      </c>
      <c r="H100" s="40" t="s">
        <v>32</v>
      </c>
      <c r="I100" s="3" t="s">
        <v>107</v>
      </c>
      <c r="J100" s="119">
        <v>2</v>
      </c>
      <c r="K100" s="42">
        <f t="shared" si="5"/>
        <v>2</v>
      </c>
      <c r="L100" s="42">
        <f t="shared" si="6"/>
        <v>2</v>
      </c>
      <c r="M100" s="15" t="s">
        <v>18</v>
      </c>
      <c r="N100" s="40" t="s">
        <v>18</v>
      </c>
      <c r="O100" s="40" t="s">
        <v>18</v>
      </c>
      <c r="P100" s="71">
        <v>10</v>
      </c>
      <c r="Q100" s="72">
        <f t="shared" si="7"/>
        <v>0</v>
      </c>
    </row>
    <row r="101" spans="1:17" ht="93.75">
      <c r="A101" s="123" t="s">
        <v>217</v>
      </c>
      <c r="B101" s="2" t="s">
        <v>168</v>
      </c>
      <c r="C101" s="2" t="s">
        <v>173</v>
      </c>
      <c r="D101" s="120" t="s">
        <v>18</v>
      </c>
      <c r="E101" s="119" t="s">
        <v>56</v>
      </c>
      <c r="F101" s="120" t="s">
        <v>18</v>
      </c>
      <c r="G101" s="119" t="s">
        <v>59</v>
      </c>
      <c r="H101" s="119" t="s">
        <v>32</v>
      </c>
      <c r="I101" s="3" t="s">
        <v>107</v>
      </c>
      <c r="J101" s="119">
        <v>3</v>
      </c>
      <c r="K101" s="119">
        <f t="shared" si="5"/>
        <v>3</v>
      </c>
      <c r="L101" s="119">
        <f t="shared" si="6"/>
        <v>3</v>
      </c>
      <c r="M101" s="16" t="s">
        <v>170</v>
      </c>
      <c r="N101" s="16" t="s">
        <v>170</v>
      </c>
      <c r="O101" s="16" t="s">
        <v>170</v>
      </c>
      <c r="P101" s="71">
        <v>10</v>
      </c>
      <c r="Q101" s="72">
        <f t="shared" si="7"/>
        <v>0</v>
      </c>
    </row>
    <row r="102" spans="1:17" ht="75">
      <c r="A102" s="90" t="s">
        <v>218</v>
      </c>
      <c r="B102" s="2" t="s">
        <v>57</v>
      </c>
      <c r="C102" s="2" t="s">
        <v>173</v>
      </c>
      <c r="D102" s="41" t="s">
        <v>18</v>
      </c>
      <c r="E102" s="40" t="s">
        <v>56</v>
      </c>
      <c r="F102" s="41" t="s">
        <v>18</v>
      </c>
      <c r="G102" s="40" t="s">
        <v>59</v>
      </c>
      <c r="H102" s="40" t="s">
        <v>32</v>
      </c>
      <c r="I102" s="3" t="s">
        <v>107</v>
      </c>
      <c r="J102" s="40">
        <f>J47-J101-J100-J99</f>
        <v>44</v>
      </c>
      <c r="K102" s="42">
        <f t="shared" si="5"/>
        <v>44</v>
      </c>
      <c r="L102" s="42">
        <f t="shared" si="6"/>
        <v>44</v>
      </c>
      <c r="M102" s="16" t="s">
        <v>169</v>
      </c>
      <c r="N102" s="16" t="s">
        <v>169</v>
      </c>
      <c r="O102" s="16" t="s">
        <v>169</v>
      </c>
      <c r="P102" s="71">
        <v>10</v>
      </c>
      <c r="Q102" s="72">
        <f t="shared" si="7"/>
        <v>4</v>
      </c>
    </row>
    <row r="103" spans="1:17" ht="93.75" hidden="1">
      <c r="A103" s="82" t="s">
        <v>219</v>
      </c>
      <c r="B103" s="2" t="s">
        <v>166</v>
      </c>
      <c r="C103" s="2" t="s">
        <v>173</v>
      </c>
      <c r="D103" s="41" t="s">
        <v>18</v>
      </c>
      <c r="E103" s="40" t="s">
        <v>88</v>
      </c>
      <c r="F103" s="41" t="s">
        <v>18</v>
      </c>
      <c r="G103" s="40" t="s">
        <v>59</v>
      </c>
      <c r="H103" s="40" t="s">
        <v>32</v>
      </c>
      <c r="I103" s="3" t="s">
        <v>107</v>
      </c>
      <c r="J103" s="40"/>
      <c r="K103" s="42">
        <f t="shared" si="5"/>
        <v>0</v>
      </c>
      <c r="L103" s="42">
        <f t="shared" si="6"/>
        <v>0</v>
      </c>
      <c r="M103" s="15" t="s">
        <v>18</v>
      </c>
      <c r="N103" s="40" t="s">
        <v>18</v>
      </c>
      <c r="O103" s="40" t="s">
        <v>18</v>
      </c>
      <c r="P103" s="71">
        <v>10</v>
      </c>
      <c r="Q103" s="72">
        <f t="shared" si="7"/>
        <v>0</v>
      </c>
    </row>
    <row r="104" spans="1:17" ht="93.75" hidden="1">
      <c r="A104" s="82" t="s">
        <v>220</v>
      </c>
      <c r="B104" s="2" t="s">
        <v>55</v>
      </c>
      <c r="C104" s="2" t="s">
        <v>173</v>
      </c>
      <c r="D104" s="41" t="s">
        <v>18</v>
      </c>
      <c r="E104" s="40" t="s">
        <v>88</v>
      </c>
      <c r="F104" s="41" t="s">
        <v>18</v>
      </c>
      <c r="G104" s="40" t="s">
        <v>59</v>
      </c>
      <c r="H104" s="40" t="s">
        <v>32</v>
      </c>
      <c r="I104" s="3" t="s">
        <v>107</v>
      </c>
      <c r="J104" s="40"/>
      <c r="K104" s="42">
        <f t="shared" si="5"/>
        <v>0</v>
      </c>
      <c r="L104" s="42">
        <f t="shared" si="6"/>
        <v>0</v>
      </c>
      <c r="M104" s="15" t="s">
        <v>18</v>
      </c>
      <c r="N104" s="40" t="s">
        <v>18</v>
      </c>
      <c r="O104" s="40" t="s">
        <v>18</v>
      </c>
      <c r="P104" s="71">
        <v>10</v>
      </c>
      <c r="Q104" s="72">
        <f t="shared" si="7"/>
        <v>0</v>
      </c>
    </row>
    <row r="105" spans="1:17" ht="93.75" hidden="1">
      <c r="A105" s="82" t="s">
        <v>221</v>
      </c>
      <c r="B105" s="2" t="s">
        <v>20</v>
      </c>
      <c r="C105" s="2" t="s">
        <v>173</v>
      </c>
      <c r="D105" s="41" t="s">
        <v>18</v>
      </c>
      <c r="E105" s="40" t="s">
        <v>88</v>
      </c>
      <c r="F105" s="41" t="s">
        <v>18</v>
      </c>
      <c r="G105" s="40" t="s">
        <v>59</v>
      </c>
      <c r="H105" s="40" t="s">
        <v>32</v>
      </c>
      <c r="I105" s="3" t="s">
        <v>107</v>
      </c>
      <c r="J105" s="40"/>
      <c r="K105" s="42">
        <f t="shared" si="5"/>
        <v>0</v>
      </c>
      <c r="L105" s="42">
        <f t="shared" si="6"/>
        <v>0</v>
      </c>
      <c r="M105" s="15" t="s">
        <v>18</v>
      </c>
      <c r="N105" s="40" t="s">
        <v>18</v>
      </c>
      <c r="O105" s="40" t="s">
        <v>18</v>
      </c>
      <c r="P105" s="71">
        <v>10</v>
      </c>
      <c r="Q105" s="72">
        <f t="shared" si="7"/>
        <v>0</v>
      </c>
    </row>
    <row r="106" spans="1:17" ht="93.75" hidden="1">
      <c r="A106" s="82" t="s">
        <v>222</v>
      </c>
      <c r="B106" s="2" t="s">
        <v>168</v>
      </c>
      <c r="C106" s="2" t="s">
        <v>173</v>
      </c>
      <c r="D106" s="41" t="s">
        <v>18</v>
      </c>
      <c r="E106" s="40" t="s">
        <v>88</v>
      </c>
      <c r="F106" s="41" t="s">
        <v>18</v>
      </c>
      <c r="G106" s="40" t="s">
        <v>59</v>
      </c>
      <c r="H106" s="40" t="s">
        <v>32</v>
      </c>
      <c r="I106" s="3" t="s">
        <v>107</v>
      </c>
      <c r="J106" s="40"/>
      <c r="K106" s="42">
        <f t="shared" si="5"/>
        <v>0</v>
      </c>
      <c r="L106" s="42">
        <f t="shared" si="6"/>
        <v>0</v>
      </c>
      <c r="M106" s="16" t="s">
        <v>171</v>
      </c>
      <c r="N106" s="16" t="s">
        <v>171</v>
      </c>
      <c r="O106" s="16" t="s">
        <v>171</v>
      </c>
      <c r="P106" s="71">
        <v>10</v>
      </c>
      <c r="Q106" s="72">
        <f t="shared" si="7"/>
        <v>0</v>
      </c>
    </row>
    <row r="107" spans="1:17" ht="93.75" hidden="1">
      <c r="A107" s="81" t="s">
        <v>223</v>
      </c>
      <c r="B107" s="2" t="s">
        <v>57</v>
      </c>
      <c r="C107" s="2" t="s">
        <v>173</v>
      </c>
      <c r="D107" s="41" t="s">
        <v>18</v>
      </c>
      <c r="E107" s="40" t="s">
        <v>88</v>
      </c>
      <c r="F107" s="41" t="s">
        <v>18</v>
      </c>
      <c r="G107" s="40" t="s">
        <v>59</v>
      </c>
      <c r="H107" s="40" t="s">
        <v>32</v>
      </c>
      <c r="I107" s="3" t="s">
        <v>107</v>
      </c>
      <c r="J107" s="40"/>
      <c r="K107" s="42">
        <f t="shared" si="5"/>
        <v>0</v>
      </c>
      <c r="L107" s="42">
        <f t="shared" si="6"/>
        <v>0</v>
      </c>
      <c r="M107" s="16" t="s">
        <v>172</v>
      </c>
      <c r="N107" s="16" t="s">
        <v>172</v>
      </c>
      <c r="O107" s="16" t="s">
        <v>172</v>
      </c>
      <c r="P107" s="71">
        <v>10</v>
      </c>
      <c r="Q107" s="72">
        <f t="shared" si="7"/>
        <v>0</v>
      </c>
    </row>
    <row r="108" spans="1:17" hidden="1">
      <c r="A108" s="19"/>
      <c r="B108" s="2"/>
      <c r="C108" s="2"/>
      <c r="D108" s="37"/>
      <c r="E108" s="36"/>
      <c r="F108" s="37"/>
      <c r="G108" s="36"/>
      <c r="H108" s="36"/>
      <c r="I108" s="3"/>
      <c r="J108" s="36"/>
      <c r="K108" s="87"/>
      <c r="L108" s="87"/>
      <c r="M108" s="36"/>
      <c r="N108" s="36"/>
      <c r="O108" s="36"/>
      <c r="P108" s="71">
        <v>10</v>
      </c>
      <c r="Q108" s="72">
        <f t="shared" si="7"/>
        <v>0</v>
      </c>
    </row>
    <row r="109" spans="1:17" ht="21.75" customHeight="1">
      <c r="A109" s="12" t="s">
        <v>94</v>
      </c>
      <c r="B109" s="2"/>
      <c r="C109" s="2"/>
      <c r="D109" s="11"/>
      <c r="E109" s="9"/>
      <c r="F109" s="11"/>
      <c r="G109" s="9"/>
      <c r="H109" s="9"/>
      <c r="I109" s="13"/>
      <c r="J109" s="15">
        <f>SUM(J88:J108)</f>
        <v>50</v>
      </c>
      <c r="K109" s="15">
        <f>SUM(K88:K108)</f>
        <v>50</v>
      </c>
      <c r="L109" s="15">
        <f>SUM(L88:L108)</f>
        <v>50</v>
      </c>
      <c r="M109" s="9"/>
      <c r="N109" s="9"/>
      <c r="O109" s="9"/>
      <c r="P109" s="71">
        <v>10</v>
      </c>
      <c r="Q109" s="72">
        <f t="shared" si="7"/>
        <v>5</v>
      </c>
    </row>
    <row r="110" spans="1:17">
      <c r="A110" s="7" t="s">
        <v>33</v>
      </c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</row>
    <row r="111" spans="1:17">
      <c r="A111" s="163" t="s">
        <v>34</v>
      </c>
      <c r="B111" s="163"/>
      <c r="C111" s="163"/>
      <c r="D111" s="163"/>
      <c r="E111" s="163"/>
      <c r="F111" s="164"/>
      <c r="G111" s="164"/>
      <c r="H111" s="164"/>
      <c r="I111" s="164"/>
      <c r="J111" s="164"/>
      <c r="K111" s="164"/>
      <c r="L111" s="7"/>
      <c r="M111" s="7"/>
      <c r="N111" s="7"/>
      <c r="O111" s="7"/>
    </row>
    <row r="112" spans="1:17">
      <c r="A112" s="9" t="s">
        <v>35</v>
      </c>
      <c r="B112" s="9" t="s">
        <v>36</v>
      </c>
      <c r="C112" s="9" t="s">
        <v>37</v>
      </c>
      <c r="D112" s="9" t="s">
        <v>38</v>
      </c>
      <c r="E112" s="163" t="s">
        <v>15</v>
      </c>
      <c r="F112" s="164"/>
      <c r="G112" s="164"/>
      <c r="H112" s="164"/>
      <c r="I112" s="164"/>
      <c r="J112" s="164"/>
      <c r="K112" s="164"/>
      <c r="L112" s="7"/>
      <c r="M112" s="7"/>
      <c r="N112" s="7"/>
      <c r="O112" s="7"/>
    </row>
    <row r="113" spans="1:23">
      <c r="A113" s="9">
        <v>1</v>
      </c>
      <c r="B113" s="9">
        <v>2</v>
      </c>
      <c r="C113" s="9">
        <v>3</v>
      </c>
      <c r="D113" s="9">
        <v>4</v>
      </c>
      <c r="E113" s="163">
        <v>5</v>
      </c>
      <c r="F113" s="164"/>
      <c r="G113" s="164"/>
      <c r="H113" s="164"/>
      <c r="I113" s="164"/>
      <c r="J113" s="164"/>
      <c r="K113" s="164"/>
      <c r="L113" s="7"/>
      <c r="M113" s="7"/>
      <c r="N113" s="7"/>
      <c r="O113" s="7"/>
    </row>
    <row r="114" spans="1:23" ht="75.75" customHeight="1">
      <c r="A114" s="9" t="s">
        <v>60</v>
      </c>
      <c r="B114" s="9" t="s">
        <v>61</v>
      </c>
      <c r="C114" s="17">
        <v>42443</v>
      </c>
      <c r="D114" s="9">
        <v>529</v>
      </c>
      <c r="E114" s="163" t="s">
        <v>162</v>
      </c>
      <c r="F114" s="165"/>
      <c r="G114" s="165"/>
      <c r="H114" s="165"/>
      <c r="I114" s="165"/>
      <c r="J114" s="165"/>
      <c r="K114" s="165"/>
      <c r="L114" s="7"/>
      <c r="M114" s="7"/>
      <c r="N114" s="7"/>
      <c r="O114" s="7"/>
    </row>
    <row r="115" spans="1:23" ht="75.75" customHeight="1">
      <c r="A115" s="21" t="s">
        <v>60</v>
      </c>
      <c r="B115" s="21" t="s">
        <v>61</v>
      </c>
      <c r="C115" s="17">
        <v>42450</v>
      </c>
      <c r="D115" s="21">
        <v>601</v>
      </c>
      <c r="E115" s="201" t="s">
        <v>163</v>
      </c>
      <c r="F115" s="202"/>
      <c r="G115" s="202"/>
      <c r="H115" s="202"/>
      <c r="I115" s="202"/>
      <c r="J115" s="202"/>
      <c r="K115" s="203"/>
      <c r="L115" s="22"/>
      <c r="M115" s="22"/>
      <c r="N115" s="22"/>
      <c r="O115" s="22"/>
    </row>
    <row r="116" spans="1:23">
      <c r="A116" s="161" t="s">
        <v>39</v>
      </c>
      <c r="B116" s="161"/>
      <c r="C116" s="161"/>
      <c r="D116" s="161"/>
      <c r="E116" s="161"/>
      <c r="F116" s="161"/>
      <c r="G116" s="7"/>
      <c r="H116" s="7"/>
      <c r="I116" s="7"/>
      <c r="J116" s="7"/>
      <c r="K116" s="7"/>
      <c r="L116" s="7"/>
      <c r="M116" s="7"/>
      <c r="N116" s="7"/>
      <c r="O116" s="7"/>
    </row>
    <row r="117" spans="1:23">
      <c r="A117" s="198" t="s">
        <v>40</v>
      </c>
      <c r="B117" s="198"/>
      <c r="C117" s="198"/>
      <c r="D117" s="198"/>
      <c r="E117" s="198"/>
      <c r="F117" s="198"/>
      <c r="G117" s="198"/>
      <c r="H117" s="198"/>
      <c r="I117" s="198"/>
      <c r="J117" s="198"/>
      <c r="K117" s="198"/>
      <c r="L117" s="14"/>
      <c r="M117" s="14"/>
      <c r="N117" s="14"/>
      <c r="O117" s="14"/>
    </row>
    <row r="118" spans="1:23" ht="39" customHeight="1">
      <c r="A118" s="199" t="s">
        <v>41</v>
      </c>
      <c r="B118" s="199"/>
      <c r="C118" s="199"/>
      <c r="D118" s="199"/>
      <c r="E118" s="199"/>
      <c r="F118" s="199"/>
      <c r="G118" s="199"/>
      <c r="H118" s="199"/>
      <c r="I118" s="199"/>
      <c r="J118" s="199"/>
      <c r="K118" s="199"/>
      <c r="L118" s="14"/>
      <c r="M118" s="14"/>
      <c r="N118" s="14"/>
      <c r="O118" s="14"/>
    </row>
    <row r="119" spans="1:23" ht="17.25" customHeight="1">
      <c r="A119" s="243" t="s">
        <v>461</v>
      </c>
      <c r="B119" s="243"/>
      <c r="C119" s="243"/>
      <c r="D119" s="243"/>
      <c r="E119" s="243"/>
      <c r="F119" s="243"/>
      <c r="G119" s="243"/>
      <c r="H119" s="243"/>
      <c r="I119" s="243"/>
      <c r="J119" s="243"/>
      <c r="K119" s="243"/>
      <c r="L119" s="14"/>
      <c r="M119" s="14"/>
      <c r="N119" s="14"/>
      <c r="O119" s="14"/>
    </row>
    <row r="120" spans="1:23">
      <c r="A120" s="161" t="s">
        <v>43</v>
      </c>
      <c r="B120" s="161"/>
      <c r="C120" s="161"/>
      <c r="D120" s="161"/>
      <c r="E120" s="161"/>
      <c r="F120" s="161"/>
      <c r="G120" s="161"/>
      <c r="H120" s="161"/>
      <c r="I120" s="161"/>
      <c r="J120" s="7"/>
      <c r="K120" s="7"/>
      <c r="L120" s="7"/>
      <c r="M120" s="7"/>
      <c r="N120" s="7"/>
      <c r="O120" s="7"/>
    </row>
    <row r="121" spans="1:23" ht="18.75" customHeight="1">
      <c r="A121" s="236" t="s">
        <v>44</v>
      </c>
      <c r="B121" s="236"/>
      <c r="C121" s="236"/>
      <c r="D121" s="236"/>
      <c r="E121" s="236" t="s">
        <v>45</v>
      </c>
      <c r="F121" s="236"/>
      <c r="G121" s="236"/>
      <c r="H121" s="236" t="s">
        <v>46</v>
      </c>
      <c r="I121" s="236"/>
      <c r="J121" s="236"/>
      <c r="K121" s="236"/>
      <c r="L121" s="236"/>
      <c r="M121" s="95"/>
      <c r="N121" s="95"/>
      <c r="O121" s="95"/>
      <c r="P121" s="95"/>
    </row>
    <row r="122" spans="1:23">
      <c r="A122" s="237">
        <v>1</v>
      </c>
      <c r="B122" s="237"/>
      <c r="C122" s="237"/>
      <c r="D122" s="237"/>
      <c r="E122" s="240">
        <v>2</v>
      </c>
      <c r="F122" s="241"/>
      <c r="G122" s="242"/>
      <c r="H122" s="236">
        <v>3</v>
      </c>
      <c r="I122" s="236"/>
      <c r="J122" s="236"/>
      <c r="K122" s="236"/>
      <c r="L122" s="236"/>
    </row>
    <row r="123" spans="1:23" ht="57" customHeight="1">
      <c r="A123" s="252" t="s">
        <v>280</v>
      </c>
      <c r="B123" s="253"/>
      <c r="C123" s="253"/>
      <c r="D123" s="254"/>
      <c r="E123" s="240" t="s">
        <v>47</v>
      </c>
      <c r="F123" s="241"/>
      <c r="G123" s="242"/>
      <c r="H123" s="240" t="s">
        <v>48</v>
      </c>
      <c r="I123" s="241"/>
      <c r="J123" s="241"/>
      <c r="K123" s="241"/>
      <c r="L123" s="242"/>
    </row>
    <row r="124" spans="1:23" ht="60" customHeight="1">
      <c r="A124" s="252" t="s">
        <v>281</v>
      </c>
      <c r="B124" s="253"/>
      <c r="C124" s="253"/>
      <c r="D124" s="254"/>
      <c r="E124" s="240" t="s">
        <v>49</v>
      </c>
      <c r="F124" s="241"/>
      <c r="G124" s="242"/>
      <c r="H124" s="240" t="s">
        <v>50</v>
      </c>
      <c r="I124" s="241"/>
      <c r="J124" s="241"/>
      <c r="K124" s="241"/>
      <c r="L124" s="242"/>
    </row>
    <row r="125" spans="1:23" ht="62.25" customHeight="1">
      <c r="A125" s="252" t="s">
        <v>282</v>
      </c>
      <c r="B125" s="253"/>
      <c r="C125" s="253"/>
      <c r="D125" s="254"/>
      <c r="E125" s="240" t="s">
        <v>52</v>
      </c>
      <c r="F125" s="241"/>
      <c r="G125" s="242"/>
      <c r="H125" s="240" t="s">
        <v>48</v>
      </c>
      <c r="I125" s="241"/>
      <c r="J125" s="241"/>
      <c r="K125" s="241"/>
      <c r="L125" s="242"/>
    </row>
    <row r="126" spans="1:23" ht="64.5" customHeight="1">
      <c r="A126" s="252" t="s">
        <v>349</v>
      </c>
      <c r="B126" s="253"/>
      <c r="C126" s="253"/>
      <c r="D126" s="254"/>
      <c r="E126" s="240" t="s">
        <v>51</v>
      </c>
      <c r="F126" s="241"/>
      <c r="G126" s="242"/>
      <c r="H126" s="255" t="s">
        <v>188</v>
      </c>
      <c r="I126" s="256"/>
      <c r="J126" s="256"/>
      <c r="K126" s="256"/>
      <c r="L126" s="257"/>
    </row>
    <row r="127" spans="1:23">
      <c r="A127" s="8"/>
      <c r="B127" s="8"/>
      <c r="C127" s="8"/>
      <c r="D127" s="8"/>
      <c r="E127" s="8"/>
      <c r="F127" s="8"/>
      <c r="G127" s="8"/>
      <c r="H127" s="8"/>
      <c r="I127" s="8"/>
      <c r="J127" s="7"/>
      <c r="K127" s="7"/>
      <c r="L127" s="7"/>
      <c r="M127" s="7"/>
      <c r="N127" s="7"/>
      <c r="O127" s="7"/>
    </row>
    <row r="128" spans="1:23" s="101" customFormat="1">
      <c r="A128" s="193" t="s">
        <v>246</v>
      </c>
      <c r="B128" s="194"/>
      <c r="C128" s="194"/>
      <c r="D128" s="194"/>
      <c r="E128" s="194"/>
      <c r="F128" s="194"/>
      <c r="G128" s="194"/>
      <c r="H128" s="194"/>
      <c r="I128" s="194"/>
      <c r="J128" s="194"/>
      <c r="K128" s="194"/>
      <c r="L128" s="194"/>
      <c r="M128" s="194"/>
      <c r="N128" s="194"/>
      <c r="O128" s="194"/>
      <c r="P128" s="98"/>
      <c r="Q128" s="99"/>
      <c r="R128" s="100"/>
      <c r="S128" s="100"/>
      <c r="T128" s="100"/>
      <c r="U128" s="100"/>
      <c r="V128" s="100"/>
      <c r="W128" s="100"/>
    </row>
    <row r="129" spans="1:31" s="101" customFormat="1">
      <c r="A129" s="102"/>
      <c r="B129" s="103"/>
      <c r="C129" s="103"/>
      <c r="D129" s="103"/>
      <c r="E129" s="103"/>
      <c r="F129" s="103"/>
      <c r="G129" s="103"/>
      <c r="H129" s="103"/>
      <c r="I129" s="103"/>
      <c r="J129" s="103"/>
      <c r="K129" s="103"/>
      <c r="L129" s="103"/>
      <c r="M129" s="103"/>
      <c r="N129" s="103"/>
      <c r="O129" s="103"/>
      <c r="P129" s="98"/>
      <c r="Q129" s="99"/>
      <c r="R129" s="100"/>
      <c r="S129" s="100"/>
      <c r="T129" s="100"/>
      <c r="U129" s="100"/>
      <c r="V129" s="100"/>
      <c r="W129" s="100"/>
    </row>
    <row r="130" spans="1:31">
      <c r="A130" s="193" t="s">
        <v>247</v>
      </c>
      <c r="B130" s="193"/>
      <c r="C130" s="193"/>
      <c r="D130" s="193"/>
      <c r="E130" s="193"/>
      <c r="F130" s="193"/>
      <c r="G130" s="193"/>
      <c r="H130" s="193"/>
      <c r="I130" s="193"/>
      <c r="J130" s="193"/>
      <c r="K130" s="193"/>
      <c r="L130" s="193"/>
      <c r="M130" s="195" t="s">
        <v>193</v>
      </c>
      <c r="N130" s="258" t="s">
        <v>18</v>
      </c>
      <c r="O130" s="104"/>
      <c r="P130" s="104"/>
      <c r="Q130" s="105"/>
      <c r="R130" s="105"/>
      <c r="S130" s="105"/>
      <c r="T130" s="105"/>
      <c r="U130" s="105"/>
      <c r="V130" s="105"/>
      <c r="W130" s="105"/>
    </row>
    <row r="131" spans="1:31">
      <c r="A131" s="183" t="s">
        <v>248</v>
      </c>
      <c r="B131" s="183"/>
      <c r="C131" s="183"/>
      <c r="D131" s="183"/>
      <c r="E131" s="183"/>
      <c r="F131" s="183"/>
      <c r="G131" s="183"/>
      <c r="H131" s="183"/>
      <c r="I131" s="183"/>
      <c r="J131" s="183"/>
      <c r="K131" s="183"/>
      <c r="L131" s="183"/>
      <c r="M131" s="196"/>
      <c r="N131" s="258"/>
      <c r="O131" s="104"/>
      <c r="P131" s="104"/>
      <c r="Q131" s="105"/>
      <c r="R131" s="105"/>
      <c r="S131" s="105"/>
      <c r="T131" s="105"/>
      <c r="U131" s="105"/>
      <c r="V131" s="105"/>
      <c r="W131" s="105"/>
    </row>
    <row r="132" spans="1:31" ht="38.25" customHeight="1">
      <c r="A132" s="104" t="s">
        <v>249</v>
      </c>
      <c r="B132" s="104"/>
      <c r="C132" s="104"/>
      <c r="D132" s="104"/>
      <c r="E132" s="104"/>
      <c r="F132" s="104"/>
      <c r="G132" s="104"/>
      <c r="H132" s="104"/>
      <c r="I132" s="104"/>
      <c r="J132" s="104"/>
      <c r="K132" s="104"/>
      <c r="L132" s="104"/>
      <c r="M132" s="196"/>
      <c r="N132" s="258"/>
      <c r="O132" s="104"/>
      <c r="P132" s="104"/>
      <c r="Q132" s="105"/>
      <c r="R132" s="105"/>
      <c r="S132" s="105"/>
      <c r="T132" s="105"/>
      <c r="U132" s="105"/>
      <c r="V132" s="105"/>
      <c r="W132" s="105"/>
    </row>
    <row r="133" spans="1:31">
      <c r="A133" s="183" t="s">
        <v>250</v>
      </c>
      <c r="B133" s="183"/>
      <c r="C133" s="183"/>
      <c r="D133" s="183"/>
      <c r="E133" s="183"/>
      <c r="F133" s="183"/>
      <c r="G133" s="183"/>
      <c r="H133" s="183"/>
      <c r="I133" s="183"/>
      <c r="J133" s="183"/>
      <c r="K133" s="183"/>
      <c r="L133" s="183"/>
      <c r="M133" s="104"/>
      <c r="N133" s="98"/>
      <c r="O133" s="104"/>
      <c r="P133" s="104"/>
      <c r="Q133" s="105"/>
      <c r="R133" s="105"/>
      <c r="S133" s="105"/>
      <c r="T133" s="105"/>
      <c r="U133" s="105"/>
      <c r="V133" s="105"/>
      <c r="W133" s="105"/>
    </row>
    <row r="134" spans="1:31">
      <c r="A134" s="179" t="s">
        <v>251</v>
      </c>
      <c r="B134" s="179"/>
      <c r="C134" s="179"/>
      <c r="D134" s="179"/>
      <c r="E134" s="179"/>
      <c r="F134" s="179"/>
      <c r="G134" s="179"/>
      <c r="H134" s="179"/>
      <c r="I134" s="179"/>
      <c r="J134" s="179"/>
      <c r="K134" s="104"/>
      <c r="L134" s="104"/>
      <c r="M134" s="104"/>
      <c r="N134" s="98"/>
      <c r="O134" s="104"/>
      <c r="P134" s="104"/>
      <c r="Q134" s="105"/>
      <c r="R134" s="105"/>
      <c r="S134" s="105"/>
      <c r="T134" s="105"/>
      <c r="U134" s="105"/>
      <c r="V134" s="105"/>
      <c r="W134" s="105"/>
    </row>
    <row r="135" spans="1:31" s="101" customFormat="1">
      <c r="A135" s="244" t="s">
        <v>252</v>
      </c>
      <c r="B135" s="244" t="s">
        <v>253</v>
      </c>
      <c r="C135" s="244"/>
      <c r="D135" s="244"/>
      <c r="E135" s="244" t="s">
        <v>254</v>
      </c>
      <c r="F135" s="244"/>
      <c r="G135" s="244" t="s">
        <v>255</v>
      </c>
      <c r="H135" s="244"/>
      <c r="I135" s="244"/>
      <c r="J135" s="244" t="s">
        <v>256</v>
      </c>
      <c r="K135" s="244"/>
      <c r="L135" s="244"/>
      <c r="M135" s="244" t="s">
        <v>257</v>
      </c>
      <c r="N135" s="244"/>
      <c r="O135" s="98"/>
      <c r="P135" s="99"/>
      <c r="Q135" s="100"/>
      <c r="R135" s="100"/>
      <c r="S135" s="100"/>
      <c r="T135" s="100"/>
      <c r="U135" s="100"/>
      <c r="V135" s="100"/>
      <c r="W135" s="100"/>
    </row>
    <row r="136" spans="1:31" s="101" customFormat="1">
      <c r="A136" s="244"/>
      <c r="B136" s="171" t="s">
        <v>258</v>
      </c>
      <c r="C136" s="171" t="s">
        <v>258</v>
      </c>
      <c r="D136" s="171" t="s">
        <v>258</v>
      </c>
      <c r="E136" s="171" t="s">
        <v>258</v>
      </c>
      <c r="F136" s="171" t="s">
        <v>258</v>
      </c>
      <c r="G136" s="244" t="s">
        <v>259</v>
      </c>
      <c r="H136" s="244" t="s">
        <v>260</v>
      </c>
      <c r="I136" s="244"/>
      <c r="J136" s="244" t="s">
        <v>226</v>
      </c>
      <c r="K136" s="244" t="s">
        <v>227</v>
      </c>
      <c r="L136" s="244" t="s">
        <v>261</v>
      </c>
      <c r="M136" s="244" t="s">
        <v>185</v>
      </c>
      <c r="N136" s="244" t="s">
        <v>186</v>
      </c>
      <c r="O136" s="98"/>
      <c r="P136" s="99"/>
      <c r="Q136" s="100"/>
      <c r="R136" s="100"/>
      <c r="S136" s="100"/>
      <c r="T136" s="100"/>
      <c r="U136" s="100"/>
      <c r="V136" s="100"/>
      <c r="W136" s="100"/>
    </row>
    <row r="137" spans="1:31" s="101" customFormat="1" ht="75">
      <c r="A137" s="244"/>
      <c r="B137" s="172"/>
      <c r="C137" s="172"/>
      <c r="D137" s="172"/>
      <c r="E137" s="172"/>
      <c r="F137" s="172"/>
      <c r="G137" s="244"/>
      <c r="H137" s="106" t="s">
        <v>15</v>
      </c>
      <c r="I137" s="107" t="s">
        <v>262</v>
      </c>
      <c r="J137" s="244"/>
      <c r="K137" s="244"/>
      <c r="L137" s="244"/>
      <c r="M137" s="244"/>
      <c r="N137" s="244"/>
      <c r="O137" s="98"/>
      <c r="P137" s="99"/>
      <c r="Q137" s="100"/>
      <c r="R137" s="100"/>
      <c r="S137" s="100"/>
      <c r="T137" s="100"/>
      <c r="U137" s="100"/>
      <c r="V137" s="100"/>
      <c r="W137" s="100"/>
    </row>
    <row r="138" spans="1:31" s="101" customFormat="1">
      <c r="A138" s="106">
        <v>1</v>
      </c>
      <c r="B138" s="106">
        <v>2</v>
      </c>
      <c r="C138" s="106">
        <v>3</v>
      </c>
      <c r="D138" s="106">
        <v>4</v>
      </c>
      <c r="E138" s="106">
        <v>5</v>
      </c>
      <c r="F138" s="106">
        <v>6</v>
      </c>
      <c r="G138" s="106">
        <v>7</v>
      </c>
      <c r="H138" s="106">
        <v>8</v>
      </c>
      <c r="I138" s="106">
        <v>9</v>
      </c>
      <c r="J138" s="106">
        <v>10</v>
      </c>
      <c r="K138" s="106">
        <v>11</v>
      </c>
      <c r="L138" s="106">
        <v>12</v>
      </c>
      <c r="M138" s="106">
        <v>13</v>
      </c>
      <c r="N138" s="106">
        <v>14</v>
      </c>
      <c r="O138" s="98"/>
      <c r="P138" s="99"/>
      <c r="Q138" s="100"/>
      <c r="R138" s="100"/>
      <c r="S138" s="100"/>
      <c r="T138" s="100"/>
      <c r="U138" s="100"/>
      <c r="V138" s="100"/>
      <c r="W138" s="100"/>
    </row>
    <row r="139" spans="1:31" s="101" customFormat="1">
      <c r="A139" s="244" t="s">
        <v>18</v>
      </c>
      <c r="B139" s="244" t="s">
        <v>18</v>
      </c>
      <c r="C139" s="244" t="s">
        <v>18</v>
      </c>
      <c r="D139" s="244" t="s">
        <v>18</v>
      </c>
      <c r="E139" s="244" t="s">
        <v>18</v>
      </c>
      <c r="F139" s="244" t="s">
        <v>18</v>
      </c>
      <c r="G139" s="106" t="s">
        <v>18</v>
      </c>
      <c r="H139" s="106" t="s">
        <v>18</v>
      </c>
      <c r="I139" s="106" t="s">
        <v>18</v>
      </c>
      <c r="J139" s="106" t="s">
        <v>18</v>
      </c>
      <c r="K139" s="106" t="s">
        <v>18</v>
      </c>
      <c r="L139" s="106" t="s">
        <v>18</v>
      </c>
      <c r="M139" s="106" t="s">
        <v>18</v>
      </c>
      <c r="N139" s="106" t="s">
        <v>18</v>
      </c>
      <c r="O139" s="98"/>
      <c r="P139" s="99"/>
      <c r="Q139" s="100"/>
      <c r="R139" s="100"/>
      <c r="S139" s="100"/>
      <c r="T139" s="100"/>
      <c r="U139" s="100"/>
      <c r="V139" s="100"/>
      <c r="W139" s="100"/>
    </row>
    <row r="140" spans="1:31" s="101" customFormat="1">
      <c r="A140" s="244"/>
      <c r="B140" s="244"/>
      <c r="C140" s="244"/>
      <c r="D140" s="244"/>
      <c r="E140" s="244"/>
      <c r="F140" s="244"/>
      <c r="G140" s="106" t="s">
        <v>18</v>
      </c>
      <c r="H140" s="106" t="s">
        <v>18</v>
      </c>
      <c r="I140" s="106" t="s">
        <v>18</v>
      </c>
      <c r="J140" s="106" t="s">
        <v>18</v>
      </c>
      <c r="K140" s="106" t="s">
        <v>18</v>
      </c>
      <c r="L140" s="106" t="s">
        <v>18</v>
      </c>
      <c r="M140" s="106" t="s">
        <v>18</v>
      </c>
      <c r="N140" s="106" t="s">
        <v>18</v>
      </c>
      <c r="O140" s="98"/>
      <c r="P140" s="99"/>
      <c r="Q140" s="100"/>
      <c r="R140" s="100"/>
      <c r="S140" s="100"/>
      <c r="T140" s="100"/>
      <c r="U140" s="100"/>
      <c r="V140" s="100"/>
      <c r="W140" s="100"/>
    </row>
    <row r="141" spans="1:31" s="101" customFormat="1">
      <c r="A141" s="108"/>
      <c r="B141" s="108"/>
      <c r="C141" s="108"/>
      <c r="D141" s="108"/>
      <c r="E141" s="108"/>
      <c r="F141" s="108"/>
      <c r="G141" s="108"/>
      <c r="H141" s="108"/>
      <c r="I141" s="108"/>
      <c r="J141" s="108"/>
      <c r="K141" s="108"/>
      <c r="L141" s="108"/>
      <c r="M141" s="108"/>
      <c r="N141" s="108"/>
      <c r="O141" s="98"/>
      <c r="P141" s="99"/>
      <c r="Q141" s="100"/>
      <c r="R141" s="100"/>
      <c r="S141" s="100"/>
      <c r="T141" s="100"/>
      <c r="U141" s="100"/>
      <c r="V141" s="100"/>
      <c r="W141" s="100"/>
      <c r="X141" s="100"/>
      <c r="Y141" s="100"/>
      <c r="Z141" s="100"/>
      <c r="AA141" s="100"/>
      <c r="AB141" s="100"/>
      <c r="AC141" s="100"/>
      <c r="AD141" s="100"/>
      <c r="AE141" s="100"/>
    </row>
    <row r="142" spans="1:31" s="101" customFormat="1">
      <c r="A142" s="179" t="s">
        <v>263</v>
      </c>
      <c r="B142" s="179"/>
      <c r="C142" s="179"/>
      <c r="D142" s="179"/>
      <c r="E142" s="179"/>
      <c r="F142" s="179"/>
      <c r="G142" s="179"/>
      <c r="H142" s="179"/>
      <c r="I142" s="179"/>
      <c r="J142" s="179"/>
      <c r="K142" s="109"/>
      <c r="L142" s="109"/>
      <c r="M142" s="110"/>
      <c r="N142" s="110"/>
      <c r="O142" s="110"/>
      <c r="P142" s="98"/>
      <c r="Q142" s="99"/>
      <c r="R142" s="100"/>
      <c r="S142" s="100"/>
      <c r="T142" s="100"/>
      <c r="U142" s="100"/>
      <c r="V142" s="100"/>
      <c r="W142" s="100"/>
      <c r="X142" s="100"/>
      <c r="Y142" s="100"/>
      <c r="Z142" s="100"/>
      <c r="AA142" s="100"/>
      <c r="AB142" s="100"/>
      <c r="AC142" s="100"/>
      <c r="AD142" s="100"/>
      <c r="AE142" s="100"/>
    </row>
    <row r="143" spans="1:31" s="101" customFormat="1" ht="114.75" customHeight="1">
      <c r="A143" s="244" t="s">
        <v>252</v>
      </c>
      <c r="B143" s="244" t="s">
        <v>253</v>
      </c>
      <c r="C143" s="244"/>
      <c r="D143" s="244"/>
      <c r="E143" s="244" t="s">
        <v>254</v>
      </c>
      <c r="F143" s="244"/>
      <c r="G143" s="244" t="s">
        <v>264</v>
      </c>
      <c r="H143" s="244"/>
      <c r="I143" s="244"/>
      <c r="J143" s="245" t="s">
        <v>256</v>
      </c>
      <c r="K143" s="246"/>
      <c r="L143" s="247"/>
      <c r="M143" s="248" t="s">
        <v>187</v>
      </c>
      <c r="N143" s="249"/>
      <c r="O143" s="250"/>
      <c r="P143" s="259" t="s">
        <v>257</v>
      </c>
      <c r="Q143" s="259"/>
      <c r="R143" s="100"/>
      <c r="S143" s="100"/>
      <c r="T143" s="100"/>
      <c r="U143" s="100"/>
      <c r="V143" s="100"/>
      <c r="W143" s="100"/>
      <c r="X143" s="100"/>
      <c r="Y143" s="100"/>
      <c r="Z143" s="100"/>
      <c r="AA143" s="100"/>
      <c r="AB143" s="100"/>
      <c r="AC143" s="100"/>
      <c r="AD143" s="100"/>
      <c r="AE143" s="100"/>
    </row>
    <row r="144" spans="1:31" s="101" customFormat="1">
      <c r="A144" s="244"/>
      <c r="B144" s="171" t="s">
        <v>258</v>
      </c>
      <c r="C144" s="171" t="s">
        <v>258</v>
      </c>
      <c r="D144" s="171" t="s">
        <v>258</v>
      </c>
      <c r="E144" s="171" t="s">
        <v>258</v>
      </c>
      <c r="F144" s="171" t="s">
        <v>258</v>
      </c>
      <c r="G144" s="171" t="s">
        <v>259</v>
      </c>
      <c r="H144" s="259" t="s">
        <v>260</v>
      </c>
      <c r="I144" s="259"/>
      <c r="J144" s="171" t="s">
        <v>265</v>
      </c>
      <c r="K144" s="171" t="s">
        <v>266</v>
      </c>
      <c r="L144" s="171" t="s">
        <v>267</v>
      </c>
      <c r="M144" s="171" t="s">
        <v>265</v>
      </c>
      <c r="N144" s="171" t="s">
        <v>266</v>
      </c>
      <c r="O144" s="171" t="s">
        <v>267</v>
      </c>
      <c r="P144" s="244" t="s">
        <v>185</v>
      </c>
      <c r="Q144" s="244" t="s">
        <v>186</v>
      </c>
      <c r="R144" s="100"/>
      <c r="S144" s="100"/>
      <c r="T144" s="100"/>
      <c r="U144" s="100"/>
      <c r="V144" s="100"/>
      <c r="W144" s="100"/>
      <c r="X144" s="100"/>
      <c r="Y144" s="100"/>
      <c r="Z144" s="100"/>
      <c r="AA144" s="100"/>
      <c r="AB144" s="100"/>
      <c r="AC144" s="100"/>
      <c r="AD144" s="100"/>
      <c r="AE144" s="100"/>
    </row>
    <row r="145" spans="1:31" s="101" customFormat="1" ht="75">
      <c r="A145" s="244"/>
      <c r="B145" s="172"/>
      <c r="C145" s="172"/>
      <c r="D145" s="172"/>
      <c r="E145" s="172"/>
      <c r="F145" s="172"/>
      <c r="G145" s="172"/>
      <c r="H145" s="111" t="s">
        <v>15</v>
      </c>
      <c r="I145" s="107" t="s">
        <v>262</v>
      </c>
      <c r="J145" s="172"/>
      <c r="K145" s="172"/>
      <c r="L145" s="172"/>
      <c r="M145" s="172"/>
      <c r="N145" s="172"/>
      <c r="O145" s="172"/>
      <c r="P145" s="244"/>
      <c r="Q145" s="244"/>
      <c r="R145" s="100"/>
      <c r="S145" s="100"/>
      <c r="T145" s="100"/>
      <c r="U145" s="100"/>
      <c r="V145" s="100"/>
      <c r="W145" s="100"/>
      <c r="X145" s="100"/>
      <c r="Y145" s="100"/>
      <c r="Z145" s="100"/>
      <c r="AA145" s="100"/>
      <c r="AB145" s="100"/>
      <c r="AC145" s="100"/>
      <c r="AD145" s="100"/>
      <c r="AE145" s="100"/>
    </row>
    <row r="146" spans="1:31" s="101" customFormat="1">
      <c r="A146" s="106">
        <v>1</v>
      </c>
      <c r="B146" s="106">
        <v>2</v>
      </c>
      <c r="C146" s="106">
        <v>3</v>
      </c>
      <c r="D146" s="112">
        <v>4</v>
      </c>
      <c r="E146" s="106">
        <v>5</v>
      </c>
      <c r="F146" s="106">
        <v>6</v>
      </c>
      <c r="G146" s="113">
        <v>7</v>
      </c>
      <c r="H146" s="106">
        <v>8</v>
      </c>
      <c r="I146" s="106">
        <v>9</v>
      </c>
      <c r="J146" s="106">
        <v>10</v>
      </c>
      <c r="K146" s="106">
        <v>11</v>
      </c>
      <c r="L146" s="106">
        <v>12</v>
      </c>
      <c r="M146" s="106">
        <v>13</v>
      </c>
      <c r="N146" s="106">
        <v>14</v>
      </c>
      <c r="O146" s="106">
        <v>15</v>
      </c>
      <c r="P146" s="106">
        <v>16</v>
      </c>
      <c r="Q146" s="106">
        <v>17</v>
      </c>
      <c r="R146" s="100"/>
      <c r="S146" s="100"/>
      <c r="T146" s="100"/>
      <c r="U146" s="100"/>
      <c r="V146" s="100"/>
      <c r="W146" s="100"/>
      <c r="X146" s="100"/>
      <c r="Y146" s="100"/>
      <c r="Z146" s="100"/>
      <c r="AA146" s="100"/>
      <c r="AB146" s="100"/>
      <c r="AC146" s="100"/>
      <c r="AD146" s="100"/>
      <c r="AE146" s="100"/>
    </row>
    <row r="147" spans="1:31" s="101" customFormat="1">
      <c r="A147" s="260" t="s">
        <v>18</v>
      </c>
      <c r="B147" s="260" t="s">
        <v>18</v>
      </c>
      <c r="C147" s="260" t="s">
        <v>18</v>
      </c>
      <c r="D147" s="171" t="s">
        <v>18</v>
      </c>
      <c r="E147" s="171" t="s">
        <v>18</v>
      </c>
      <c r="F147" s="244" t="s">
        <v>18</v>
      </c>
      <c r="G147" s="106" t="s">
        <v>18</v>
      </c>
      <c r="H147" s="106" t="s">
        <v>18</v>
      </c>
      <c r="I147" s="106" t="s">
        <v>18</v>
      </c>
      <c r="J147" s="106" t="s">
        <v>18</v>
      </c>
      <c r="K147" s="106" t="s">
        <v>18</v>
      </c>
      <c r="L147" s="106" t="s">
        <v>18</v>
      </c>
      <c r="M147" s="106" t="s">
        <v>18</v>
      </c>
      <c r="N147" s="106" t="s">
        <v>18</v>
      </c>
      <c r="O147" s="106" t="s">
        <v>18</v>
      </c>
      <c r="P147" s="106" t="s">
        <v>18</v>
      </c>
      <c r="Q147" s="106" t="s">
        <v>18</v>
      </c>
      <c r="R147" s="100"/>
      <c r="S147" s="100"/>
      <c r="T147" s="100"/>
      <c r="U147" s="100"/>
      <c r="V147" s="100"/>
      <c r="W147" s="100"/>
      <c r="X147" s="100"/>
      <c r="Y147" s="100"/>
      <c r="Z147" s="100"/>
      <c r="AA147" s="100"/>
      <c r="AB147" s="100"/>
      <c r="AC147" s="100"/>
      <c r="AD147" s="100"/>
      <c r="AE147" s="100"/>
    </row>
    <row r="148" spans="1:31" s="101" customFormat="1">
      <c r="A148" s="260"/>
      <c r="B148" s="260"/>
      <c r="C148" s="260"/>
      <c r="D148" s="172"/>
      <c r="E148" s="172"/>
      <c r="F148" s="244"/>
      <c r="G148" s="106" t="s">
        <v>18</v>
      </c>
      <c r="H148" s="106" t="s">
        <v>18</v>
      </c>
      <c r="I148" s="106" t="s">
        <v>18</v>
      </c>
      <c r="J148" s="106" t="s">
        <v>18</v>
      </c>
      <c r="K148" s="106" t="s">
        <v>18</v>
      </c>
      <c r="L148" s="106" t="s">
        <v>18</v>
      </c>
      <c r="M148" s="106" t="s">
        <v>18</v>
      </c>
      <c r="N148" s="106" t="s">
        <v>18</v>
      </c>
      <c r="O148" s="106" t="s">
        <v>18</v>
      </c>
      <c r="P148" s="106" t="s">
        <v>18</v>
      </c>
      <c r="Q148" s="106" t="s">
        <v>18</v>
      </c>
      <c r="R148" s="4"/>
      <c r="S148" s="4"/>
      <c r="T148" s="4"/>
      <c r="U148" s="4"/>
      <c r="V148" s="4"/>
      <c r="W148" s="4"/>
      <c r="X148" s="100"/>
      <c r="Y148" s="100"/>
      <c r="Z148" s="100"/>
      <c r="AA148" s="100"/>
      <c r="AB148" s="100"/>
      <c r="AC148" s="100"/>
      <c r="AD148" s="100"/>
      <c r="AE148" s="100"/>
    </row>
    <row r="149" spans="1:31" s="101" customFormat="1">
      <c r="A149" s="108"/>
      <c r="B149" s="108"/>
      <c r="C149" s="108"/>
      <c r="D149" s="114"/>
      <c r="E149" s="108"/>
      <c r="F149" s="108"/>
      <c r="G149" s="115"/>
      <c r="H149" s="108"/>
      <c r="I149" s="108"/>
      <c r="J149" s="108"/>
      <c r="K149" s="108"/>
      <c r="L149" s="108"/>
      <c r="M149" s="108"/>
      <c r="N149" s="108"/>
      <c r="O149" s="108"/>
      <c r="P149" s="108"/>
      <c r="Q149" s="108"/>
      <c r="R149" s="4"/>
      <c r="S149" s="4"/>
      <c r="T149" s="4"/>
      <c r="U149" s="4"/>
      <c r="V149" s="4"/>
      <c r="W149" s="4"/>
      <c r="X149" s="100"/>
      <c r="Y149" s="100"/>
      <c r="Z149" s="100"/>
      <c r="AA149" s="100"/>
      <c r="AB149" s="100"/>
      <c r="AC149" s="100"/>
      <c r="AD149" s="100"/>
      <c r="AE149" s="100"/>
    </row>
    <row r="150" spans="1:31" s="101" customFormat="1">
      <c r="A150" s="116"/>
      <c r="B150" s="116"/>
      <c r="C150" s="116"/>
      <c r="D150" s="117"/>
      <c r="E150" s="116"/>
      <c r="F150" s="116"/>
      <c r="G150" s="117"/>
      <c r="H150" s="116"/>
      <c r="I150" s="116"/>
      <c r="J150" s="116"/>
      <c r="K150" s="116"/>
      <c r="L150" s="116"/>
      <c r="M150" s="116"/>
      <c r="N150" s="116"/>
      <c r="O150" s="116"/>
      <c r="P150" s="116"/>
      <c r="Q150" s="116"/>
      <c r="R150" s="4"/>
      <c r="S150" s="4"/>
      <c r="T150" s="4"/>
      <c r="U150" s="4"/>
      <c r="V150" s="4"/>
      <c r="W150" s="4"/>
      <c r="X150" s="100"/>
      <c r="Y150" s="100"/>
      <c r="Z150" s="100"/>
      <c r="AA150" s="100"/>
      <c r="AB150" s="100"/>
      <c r="AC150" s="100"/>
      <c r="AD150" s="100"/>
      <c r="AE150" s="100"/>
    </row>
    <row r="151" spans="1:31">
      <c r="A151" s="169" t="s">
        <v>245</v>
      </c>
      <c r="B151" s="170"/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</row>
    <row r="152" spans="1:31">
      <c r="A152" s="161" t="s">
        <v>62</v>
      </c>
      <c r="B152" s="161"/>
      <c r="C152" s="161"/>
      <c r="D152" s="161"/>
      <c r="E152" s="161"/>
      <c r="F152" s="161"/>
      <c r="G152" s="161"/>
      <c r="H152" s="161"/>
      <c r="I152" s="161"/>
      <c r="J152" s="161"/>
      <c r="K152" s="161"/>
      <c r="L152" s="161"/>
      <c r="M152" s="161"/>
      <c r="N152" s="161"/>
      <c r="O152" s="161"/>
    </row>
    <row r="153" spans="1:31">
      <c r="A153" s="167" t="s">
        <v>63</v>
      </c>
      <c r="B153" s="167"/>
      <c r="C153" s="167"/>
      <c r="D153" s="167"/>
      <c r="E153" s="167"/>
      <c r="F153" s="167"/>
      <c r="G153" s="167"/>
      <c r="H153" s="167"/>
      <c r="I153" s="167"/>
      <c r="J153" s="167"/>
      <c r="K153" s="167"/>
      <c r="L153" s="167"/>
      <c r="M153" s="7"/>
      <c r="N153" s="7"/>
      <c r="O153" s="7"/>
    </row>
    <row r="154" spans="1:31">
      <c r="A154" s="167" t="s">
        <v>64</v>
      </c>
      <c r="B154" s="167"/>
      <c r="C154" s="167"/>
      <c r="D154" s="167"/>
      <c r="E154" s="167"/>
      <c r="F154" s="167"/>
      <c r="G154" s="167"/>
      <c r="H154" s="167"/>
      <c r="I154" s="167"/>
      <c r="J154" s="167"/>
      <c r="K154" s="167"/>
      <c r="L154" s="167"/>
      <c r="M154" s="7"/>
      <c r="N154" s="7"/>
      <c r="O154" s="7"/>
    </row>
    <row r="155" spans="1:31" ht="16.5" customHeight="1">
      <c r="A155" s="167" t="s">
        <v>65</v>
      </c>
      <c r="B155" s="167"/>
      <c r="C155" s="167"/>
      <c r="D155" s="167"/>
      <c r="E155" s="167"/>
      <c r="F155" s="167"/>
      <c r="G155" s="167"/>
      <c r="H155" s="167"/>
      <c r="I155" s="167"/>
      <c r="J155" s="167"/>
      <c r="K155" s="167"/>
      <c r="L155" s="167"/>
      <c r="M155" s="7"/>
      <c r="N155" s="7"/>
      <c r="O155" s="7"/>
    </row>
    <row r="156" spans="1:31">
      <c r="A156" s="167" t="s">
        <v>66</v>
      </c>
      <c r="B156" s="167"/>
      <c r="C156" s="167"/>
      <c r="D156" s="167"/>
      <c r="E156" s="167"/>
      <c r="F156" s="167"/>
      <c r="G156" s="167"/>
      <c r="H156" s="167"/>
      <c r="I156" s="167"/>
      <c r="J156" s="167"/>
      <c r="K156" s="167"/>
      <c r="L156" s="167"/>
      <c r="M156" s="7"/>
      <c r="N156" s="7"/>
      <c r="O156" s="7"/>
    </row>
    <row r="157" spans="1:31">
      <c r="A157" s="167" t="s">
        <v>67</v>
      </c>
      <c r="B157" s="167"/>
      <c r="C157" s="167"/>
      <c r="D157" s="167"/>
      <c r="E157" s="167"/>
      <c r="F157" s="167"/>
      <c r="G157" s="167"/>
      <c r="H157" s="167"/>
      <c r="I157" s="167"/>
      <c r="J157" s="167"/>
      <c r="K157" s="167"/>
      <c r="L157" s="167"/>
      <c r="M157" s="7"/>
      <c r="N157" s="7"/>
      <c r="O157" s="7"/>
    </row>
    <row r="158" spans="1:31">
      <c r="A158" s="167" t="s">
        <v>68</v>
      </c>
      <c r="B158" s="167"/>
      <c r="C158" s="167"/>
      <c r="D158" s="167"/>
      <c r="E158" s="167"/>
      <c r="F158" s="167"/>
      <c r="G158" s="167"/>
      <c r="H158" s="167"/>
      <c r="I158" s="167"/>
      <c r="J158" s="167"/>
      <c r="K158" s="167"/>
      <c r="L158" s="167"/>
      <c r="M158" s="7"/>
      <c r="N158" s="7"/>
      <c r="O158" s="7"/>
    </row>
    <row r="159" spans="1:31">
      <c r="A159" s="167" t="s">
        <v>69</v>
      </c>
      <c r="B159" s="167"/>
      <c r="C159" s="167"/>
      <c r="D159" s="167"/>
      <c r="E159" s="167"/>
      <c r="F159" s="167"/>
      <c r="G159" s="167"/>
      <c r="H159" s="167"/>
      <c r="I159" s="167"/>
      <c r="J159" s="167"/>
      <c r="K159" s="167"/>
      <c r="L159" s="167"/>
      <c r="M159" s="7"/>
      <c r="N159" s="7"/>
      <c r="O159" s="7"/>
    </row>
    <row r="160" spans="1:31">
      <c r="A160" s="168" t="s">
        <v>91</v>
      </c>
      <c r="B160" s="168"/>
      <c r="C160" s="168"/>
      <c r="D160" s="168"/>
      <c r="E160" s="168"/>
      <c r="F160" s="168"/>
      <c r="G160" s="168"/>
      <c r="H160" s="168"/>
      <c r="I160" s="168"/>
      <c r="J160" s="168"/>
      <c r="K160" s="168"/>
      <c r="L160" s="168"/>
      <c r="M160" s="168"/>
      <c r="N160" s="168"/>
      <c r="O160" s="168"/>
    </row>
    <row r="161" spans="1:15" ht="60.75" customHeight="1">
      <c r="A161" s="168" t="s">
        <v>164</v>
      </c>
      <c r="B161" s="168"/>
      <c r="C161" s="168"/>
      <c r="D161" s="168"/>
      <c r="E161" s="168"/>
      <c r="F161" s="168"/>
      <c r="G161" s="168"/>
      <c r="H161" s="168"/>
      <c r="I161" s="168"/>
      <c r="J161" s="168"/>
      <c r="K161" s="168"/>
      <c r="L161" s="168"/>
      <c r="M161" s="168"/>
      <c r="N161" s="168"/>
      <c r="O161" s="168"/>
    </row>
    <row r="162" spans="1:15" ht="60.75" customHeight="1">
      <c r="A162" s="168" t="s">
        <v>165</v>
      </c>
      <c r="B162" s="168"/>
      <c r="C162" s="168"/>
      <c r="D162" s="168"/>
      <c r="E162" s="168"/>
      <c r="F162" s="168"/>
      <c r="G162" s="168"/>
      <c r="H162" s="168"/>
      <c r="I162" s="168"/>
      <c r="J162" s="168"/>
      <c r="K162" s="168"/>
      <c r="L162" s="168"/>
      <c r="M162" s="168"/>
      <c r="N162" s="168"/>
      <c r="O162" s="168"/>
    </row>
    <row r="163" spans="1:15">
      <c r="A163" s="161" t="s">
        <v>70</v>
      </c>
      <c r="B163" s="161"/>
      <c r="C163" s="161"/>
      <c r="D163" s="161"/>
      <c r="E163" s="161"/>
      <c r="F163" s="161"/>
      <c r="G163" s="161"/>
      <c r="H163" s="161"/>
      <c r="I163" s="161"/>
      <c r="J163" s="161"/>
      <c r="K163" s="161"/>
      <c r="L163" s="161"/>
      <c r="M163" s="161"/>
      <c r="N163" s="161"/>
      <c r="O163" s="161"/>
    </row>
    <row r="164" spans="1:15">
      <c r="A164" s="9" t="s">
        <v>71</v>
      </c>
      <c r="B164" s="163" t="s">
        <v>72</v>
      </c>
      <c r="C164" s="164"/>
      <c r="D164" s="164"/>
      <c r="E164" s="166" t="s">
        <v>73</v>
      </c>
      <c r="F164" s="164"/>
      <c r="G164" s="164"/>
      <c r="H164" s="164"/>
      <c r="I164" s="164"/>
      <c r="J164" s="164"/>
      <c r="K164" s="164"/>
      <c r="L164" s="164"/>
      <c r="M164" s="7"/>
      <c r="N164" s="7"/>
      <c r="O164" s="7"/>
    </row>
    <row r="165" spans="1:15">
      <c r="A165" s="9">
        <v>1</v>
      </c>
      <c r="B165" s="163">
        <v>2</v>
      </c>
      <c r="C165" s="164"/>
      <c r="D165" s="164"/>
      <c r="E165" s="165">
        <v>3</v>
      </c>
      <c r="F165" s="165"/>
      <c r="G165" s="165"/>
      <c r="H165" s="165"/>
      <c r="I165" s="165"/>
      <c r="J165" s="165"/>
      <c r="K165" s="164"/>
      <c r="L165" s="164"/>
      <c r="M165" s="7"/>
      <c r="N165" s="7"/>
      <c r="O165" s="7"/>
    </row>
    <row r="166" spans="1:15" ht="40.5" customHeight="1">
      <c r="A166" s="9" t="s">
        <v>74</v>
      </c>
      <c r="B166" s="163" t="s">
        <v>239</v>
      </c>
      <c r="C166" s="164"/>
      <c r="D166" s="164"/>
      <c r="E166" s="165" t="s">
        <v>75</v>
      </c>
      <c r="F166" s="165"/>
      <c r="G166" s="165"/>
      <c r="H166" s="165"/>
      <c r="I166" s="165"/>
      <c r="J166" s="165"/>
      <c r="K166" s="165"/>
      <c r="L166" s="165"/>
      <c r="M166" s="7"/>
      <c r="N166" s="7"/>
      <c r="O166" s="7"/>
    </row>
    <row r="167" spans="1:15" ht="42.75" customHeight="1">
      <c r="A167" s="9" t="s">
        <v>76</v>
      </c>
      <c r="B167" s="163" t="s">
        <v>77</v>
      </c>
      <c r="C167" s="166"/>
      <c r="D167" s="166"/>
      <c r="E167" s="165" t="s">
        <v>75</v>
      </c>
      <c r="F167" s="165"/>
      <c r="G167" s="165"/>
      <c r="H167" s="165"/>
      <c r="I167" s="165"/>
      <c r="J167" s="165"/>
      <c r="K167" s="165"/>
      <c r="L167" s="165"/>
      <c r="M167" s="7"/>
      <c r="N167" s="7"/>
      <c r="O167" s="7"/>
    </row>
    <row r="168" spans="1:15" ht="42" customHeight="1">
      <c r="A168" s="9" t="s">
        <v>78</v>
      </c>
      <c r="B168" s="163" t="s">
        <v>194</v>
      </c>
      <c r="C168" s="164"/>
      <c r="D168" s="164"/>
      <c r="E168" s="165" t="s">
        <v>75</v>
      </c>
      <c r="F168" s="165"/>
      <c r="G168" s="165"/>
      <c r="H168" s="165"/>
      <c r="I168" s="165"/>
      <c r="J168" s="165"/>
      <c r="K168" s="165"/>
      <c r="L168" s="165"/>
      <c r="M168" s="7"/>
      <c r="N168" s="7"/>
      <c r="O168" s="7"/>
    </row>
    <row r="169" spans="1:15">
      <c r="A169" s="161" t="s">
        <v>80</v>
      </c>
      <c r="B169" s="161"/>
      <c r="C169" s="161"/>
      <c r="D169" s="161"/>
      <c r="E169" s="161"/>
      <c r="F169" s="161"/>
      <c r="G169" s="161"/>
      <c r="H169" s="161"/>
      <c r="I169" s="161"/>
      <c r="J169" s="161"/>
      <c r="K169" s="161"/>
      <c r="L169" s="161"/>
      <c r="M169" s="161"/>
      <c r="N169" s="161"/>
      <c r="O169" s="161"/>
    </row>
    <row r="170" spans="1:15">
      <c r="A170" s="161" t="s">
        <v>81</v>
      </c>
      <c r="B170" s="161"/>
      <c r="C170" s="161"/>
      <c r="D170" s="161"/>
      <c r="E170" s="161"/>
      <c r="F170" s="161"/>
      <c r="G170" s="161"/>
      <c r="H170" s="161"/>
      <c r="I170" s="161"/>
      <c r="J170" s="161"/>
      <c r="K170" s="161"/>
      <c r="L170" s="161"/>
      <c r="M170" s="161"/>
      <c r="N170" s="161"/>
      <c r="O170" s="161"/>
    </row>
    <row r="171" spans="1:15">
      <c r="A171" s="161" t="s">
        <v>82</v>
      </c>
      <c r="B171" s="161"/>
      <c r="C171" s="161"/>
      <c r="D171" s="161"/>
      <c r="E171" s="161"/>
      <c r="F171" s="161"/>
      <c r="G171" s="161"/>
      <c r="H171" s="161"/>
      <c r="I171" s="161"/>
      <c r="J171" s="161"/>
      <c r="K171" s="161"/>
      <c r="L171" s="161"/>
      <c r="M171" s="161"/>
      <c r="N171" s="161"/>
      <c r="O171" s="161"/>
    </row>
    <row r="172" spans="1:15">
      <c r="A172" s="161" t="s">
        <v>190</v>
      </c>
      <c r="B172" s="161"/>
      <c r="C172" s="161"/>
      <c r="D172" s="161"/>
      <c r="E172" s="161"/>
      <c r="F172" s="161"/>
      <c r="G172" s="161"/>
      <c r="H172" s="161"/>
      <c r="I172" s="161"/>
      <c r="J172" s="161"/>
      <c r="K172" s="161"/>
      <c r="L172" s="161"/>
      <c r="M172" s="161"/>
      <c r="N172" s="161"/>
      <c r="O172" s="161"/>
    </row>
    <row r="173" spans="1:15" ht="21" customHeight="1">
      <c r="A173" s="162" t="s">
        <v>92</v>
      </c>
      <c r="B173" s="162"/>
      <c r="C173" s="162"/>
      <c r="D173" s="162"/>
      <c r="E173" s="162"/>
      <c r="F173" s="162"/>
      <c r="G173" s="162"/>
      <c r="H173" s="162"/>
      <c r="I173" s="162"/>
      <c r="J173" s="162"/>
      <c r="K173" s="162"/>
      <c r="L173" s="162"/>
      <c r="M173" s="162"/>
      <c r="N173" s="162"/>
      <c r="O173" s="162"/>
    </row>
    <row r="174" spans="1:15" ht="62.25" customHeight="1">
      <c r="A174" s="162" t="s">
        <v>93</v>
      </c>
      <c r="B174" s="162"/>
      <c r="C174" s="162"/>
      <c r="D174" s="162"/>
      <c r="E174" s="162"/>
      <c r="F174" s="162"/>
      <c r="G174" s="162"/>
      <c r="H174" s="162"/>
      <c r="I174" s="162"/>
      <c r="J174" s="162"/>
      <c r="K174" s="162"/>
      <c r="L174" s="162"/>
      <c r="M174" s="162"/>
      <c r="N174" s="162"/>
      <c r="O174" s="162"/>
    </row>
    <row r="175" spans="1:15">
      <c r="A175" s="160" t="s">
        <v>83</v>
      </c>
      <c r="B175" s="160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</row>
    <row r="176" spans="1:15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</row>
    <row r="177" spans="1:15" ht="5.25" customHeight="1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</row>
    <row r="178" spans="1:15">
      <c r="A178" s="46" t="s">
        <v>178</v>
      </c>
      <c r="B178" s="7"/>
      <c r="C178" s="7"/>
      <c r="D178" s="7"/>
      <c r="E178" s="7"/>
      <c r="F178" s="7"/>
      <c r="G178" s="7"/>
      <c r="H178" s="7"/>
      <c r="I178" s="7"/>
      <c r="J178" s="7"/>
      <c r="K178" s="7" t="s">
        <v>84</v>
      </c>
      <c r="L178" s="7"/>
      <c r="M178" s="7"/>
      <c r="N178" s="7"/>
      <c r="O178" s="7"/>
    </row>
    <row r="179" spans="1:15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</row>
    <row r="180" spans="1:15">
      <c r="A180" s="23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</row>
  </sheetData>
  <mergeCells count="267">
    <mergeCell ref="A147:A148"/>
    <mergeCell ref="B147:B148"/>
    <mergeCell ref="C147:C148"/>
    <mergeCell ref="D147:D148"/>
    <mergeCell ref="E147:E148"/>
    <mergeCell ref="F147:F148"/>
    <mergeCell ref="A121:D121"/>
    <mergeCell ref="E121:G121"/>
    <mergeCell ref="H121:L121"/>
    <mergeCell ref="A122:D122"/>
    <mergeCell ref="E122:G122"/>
    <mergeCell ref="H122:L122"/>
    <mergeCell ref="A123:D123"/>
    <mergeCell ref="E123:G123"/>
    <mergeCell ref="H123:L123"/>
    <mergeCell ref="A124:D124"/>
    <mergeCell ref="E124:G124"/>
    <mergeCell ref="H124:L124"/>
    <mergeCell ref="A125:D125"/>
    <mergeCell ref="E125:G125"/>
    <mergeCell ref="H125:L125"/>
    <mergeCell ref="A126:D126"/>
    <mergeCell ref="E126:G126"/>
    <mergeCell ref="H126:L126"/>
    <mergeCell ref="P143:Q143"/>
    <mergeCell ref="B144:B145"/>
    <mergeCell ref="C144:C145"/>
    <mergeCell ref="D144:D145"/>
    <mergeCell ref="E144:E145"/>
    <mergeCell ref="F144:F145"/>
    <mergeCell ref="G144:G145"/>
    <mergeCell ref="H144:I144"/>
    <mergeCell ref="J144:J145"/>
    <mergeCell ref="K144:K145"/>
    <mergeCell ref="L144:L145"/>
    <mergeCell ref="M144:M145"/>
    <mergeCell ref="N144:N145"/>
    <mergeCell ref="O144:O145"/>
    <mergeCell ref="P144:P145"/>
    <mergeCell ref="Q144:Q145"/>
    <mergeCell ref="N136:N137"/>
    <mergeCell ref="A139:A140"/>
    <mergeCell ref="B139:B140"/>
    <mergeCell ref="C139:C140"/>
    <mergeCell ref="D139:D140"/>
    <mergeCell ref="E139:E140"/>
    <mergeCell ref="F139:F140"/>
    <mergeCell ref="A142:J142"/>
    <mergeCell ref="A143:A145"/>
    <mergeCell ref="B143:D143"/>
    <mergeCell ref="E143:F143"/>
    <mergeCell ref="G143:I143"/>
    <mergeCell ref="J143:L143"/>
    <mergeCell ref="M143:O143"/>
    <mergeCell ref="J136:J137"/>
    <mergeCell ref="K136:K137"/>
    <mergeCell ref="L136:L137"/>
    <mergeCell ref="M136:M137"/>
    <mergeCell ref="A128:O128"/>
    <mergeCell ref="A76:A78"/>
    <mergeCell ref="B76:D77"/>
    <mergeCell ref="E76:F77"/>
    <mergeCell ref="G76:I76"/>
    <mergeCell ref="J76:L76"/>
    <mergeCell ref="G77:G78"/>
    <mergeCell ref="H77:I77"/>
    <mergeCell ref="J77:J78"/>
    <mergeCell ref="K77:K78"/>
    <mergeCell ref="L77:L78"/>
    <mergeCell ref="J85:J86"/>
    <mergeCell ref="K85:K86"/>
    <mergeCell ref="L85:L86"/>
    <mergeCell ref="M85:M86"/>
    <mergeCell ref="N85:N86"/>
    <mergeCell ref="G85:G86"/>
    <mergeCell ref="H85:I85"/>
    <mergeCell ref="E114:K114"/>
    <mergeCell ref="A116:F116"/>
    <mergeCell ref="A117:K117"/>
    <mergeCell ref="A118:K118"/>
    <mergeCell ref="A119:K119"/>
    <mergeCell ref="A120:I120"/>
    <mergeCell ref="J39:L39"/>
    <mergeCell ref="M39:O39"/>
    <mergeCell ref="G40:G41"/>
    <mergeCell ref="H40:I40"/>
    <mergeCell ref="A53:O53"/>
    <mergeCell ref="A54:O54"/>
    <mergeCell ref="A172:O172"/>
    <mergeCell ref="A3:O3"/>
    <mergeCell ref="K8:M8"/>
    <mergeCell ref="N8:O8"/>
    <mergeCell ref="A10:J10"/>
    <mergeCell ref="K10:M10"/>
    <mergeCell ref="N10:O10"/>
    <mergeCell ref="A80:A81"/>
    <mergeCell ref="B80:B81"/>
    <mergeCell ref="C80:C81"/>
    <mergeCell ref="D80:D81"/>
    <mergeCell ref="E80:E81"/>
    <mergeCell ref="F80:F81"/>
    <mergeCell ref="A35:A36"/>
    <mergeCell ref="B35:B36"/>
    <mergeCell ref="C35:C36"/>
    <mergeCell ref="D35:D36"/>
    <mergeCell ref="E35:E36"/>
    <mergeCell ref="F35:F36"/>
    <mergeCell ref="A37:O37"/>
    <mergeCell ref="A38:J38"/>
    <mergeCell ref="A39:A41"/>
    <mergeCell ref="B39:D40"/>
    <mergeCell ref="E39:F40"/>
    <mergeCell ref="G39:I39"/>
    <mergeCell ref="A11:J11"/>
    <mergeCell ref="K11:M11"/>
    <mergeCell ref="N11:O11"/>
    <mergeCell ref="A29:L29"/>
    <mergeCell ref="A30:J30"/>
    <mergeCell ref="A20:J20"/>
    <mergeCell ref="A21:J21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4:O4"/>
    <mergeCell ref="N5:O5"/>
    <mergeCell ref="A6:J6"/>
    <mergeCell ref="K6:M6"/>
    <mergeCell ref="N6:O6"/>
    <mergeCell ref="A7:J7"/>
    <mergeCell ref="K7:M7"/>
    <mergeCell ref="N7:O7"/>
    <mergeCell ref="A26:L26"/>
    <mergeCell ref="M26:M28"/>
    <mergeCell ref="N26:N28"/>
    <mergeCell ref="A27:L27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55:K55"/>
    <mergeCell ref="E56:K56"/>
    <mergeCell ref="E57:K57"/>
    <mergeCell ref="E58:K58"/>
    <mergeCell ref="J40:J41"/>
    <mergeCell ref="K40:K41"/>
    <mergeCell ref="L40:L41"/>
    <mergeCell ref="M40:M41"/>
    <mergeCell ref="N40:N41"/>
    <mergeCell ref="A59:F59"/>
    <mergeCell ref="A60:K60"/>
    <mergeCell ref="A61:K61"/>
    <mergeCell ref="A62:K62"/>
    <mergeCell ref="A63:I63"/>
    <mergeCell ref="A64:D64"/>
    <mergeCell ref="E64:G64"/>
    <mergeCell ref="H64:L64"/>
    <mergeCell ref="A65:D65"/>
    <mergeCell ref="E65:G65"/>
    <mergeCell ref="H65:L65"/>
    <mergeCell ref="A66:D66"/>
    <mergeCell ref="E66:G66"/>
    <mergeCell ref="H66:L66"/>
    <mergeCell ref="A67:D67"/>
    <mergeCell ref="A72:L72"/>
    <mergeCell ref="A73:L73"/>
    <mergeCell ref="A74:L74"/>
    <mergeCell ref="A75:J75"/>
    <mergeCell ref="A71:L71"/>
    <mergeCell ref="E67:G67"/>
    <mergeCell ref="H67:L67"/>
    <mergeCell ref="A68:D68"/>
    <mergeCell ref="E68:G68"/>
    <mergeCell ref="H68:L68"/>
    <mergeCell ref="A69:D69"/>
    <mergeCell ref="E69:G69"/>
    <mergeCell ref="H69:L69"/>
    <mergeCell ref="A111:K111"/>
    <mergeCell ref="E112:K112"/>
    <mergeCell ref="E113:K113"/>
    <mergeCell ref="E115:K115"/>
    <mergeCell ref="A151:O151"/>
    <mergeCell ref="A130:L130"/>
    <mergeCell ref="M130:M132"/>
    <mergeCell ref="N130:N132"/>
    <mergeCell ref="A131:L131"/>
    <mergeCell ref="A133:L133"/>
    <mergeCell ref="A134:J134"/>
    <mergeCell ref="A135:A137"/>
    <mergeCell ref="B135:D135"/>
    <mergeCell ref="E135:F135"/>
    <mergeCell ref="G135:I135"/>
    <mergeCell ref="J135:L135"/>
    <mergeCell ref="M135:N135"/>
    <mergeCell ref="B136:B137"/>
    <mergeCell ref="C136:C137"/>
    <mergeCell ref="D136:D137"/>
    <mergeCell ref="E136:E137"/>
    <mergeCell ref="F136:F137"/>
    <mergeCell ref="G136:G137"/>
    <mergeCell ref="H136:I136"/>
    <mergeCell ref="A158:L158"/>
    <mergeCell ref="A159:L159"/>
    <mergeCell ref="A160:O160"/>
    <mergeCell ref="A161:O161"/>
    <mergeCell ref="A163:O163"/>
    <mergeCell ref="B164:D164"/>
    <mergeCell ref="E164:L164"/>
    <mergeCell ref="A152:O152"/>
    <mergeCell ref="A153:L153"/>
    <mergeCell ref="A154:L154"/>
    <mergeCell ref="A155:L155"/>
    <mergeCell ref="A156:L156"/>
    <mergeCell ref="A157:L157"/>
    <mergeCell ref="A162:O162"/>
    <mergeCell ref="A174:O174"/>
    <mergeCell ref="A175:O175"/>
    <mergeCell ref="B168:D168"/>
    <mergeCell ref="E168:L168"/>
    <mergeCell ref="A169:O169"/>
    <mergeCell ref="A170:O170"/>
    <mergeCell ref="A171:O171"/>
    <mergeCell ref="A173:O173"/>
    <mergeCell ref="B165:D165"/>
    <mergeCell ref="E165:L165"/>
    <mergeCell ref="B166:D166"/>
    <mergeCell ref="E166:L166"/>
    <mergeCell ref="B167:D167"/>
    <mergeCell ref="E167:L167"/>
    <mergeCell ref="P84:Q84"/>
    <mergeCell ref="P85:P86"/>
    <mergeCell ref="Q85:Q86"/>
    <mergeCell ref="M31:N31"/>
    <mergeCell ref="M32:M33"/>
    <mergeCell ref="N32:N33"/>
    <mergeCell ref="M76:N76"/>
    <mergeCell ref="M77:M78"/>
    <mergeCell ref="N77:N78"/>
    <mergeCell ref="P39:Q39"/>
    <mergeCell ref="P40:P41"/>
    <mergeCell ref="Q40:Q41"/>
    <mergeCell ref="M71:M73"/>
    <mergeCell ref="N71:N73"/>
    <mergeCell ref="O40:O41"/>
    <mergeCell ref="O85:O86"/>
    <mergeCell ref="A82:O82"/>
    <mergeCell ref="A83:J83"/>
    <mergeCell ref="A84:A86"/>
    <mergeCell ref="B84:D85"/>
    <mergeCell ref="E84:F85"/>
    <mergeCell ref="G84:I84"/>
    <mergeCell ref="J84:L84"/>
    <mergeCell ref="M84:O84"/>
  </mergeCells>
  <hyperlinks>
    <hyperlink ref="M143" location="sub_777" display="sub_777"/>
    <hyperlink ref="P143" location="sub_666" display="sub_666"/>
  </hyperlinks>
  <pageMargins left="0.55118110236220474" right="0.31496062992125984" top="0.35433070866141736" bottom="0.35433070866141736" header="0.31496062992125984" footer="0.31496062992125984"/>
  <pageSetup paperSize="9" scale="52" fitToHeight="0" orientation="landscape" r:id="rId1"/>
  <rowBreaks count="1" manualBreakCount="1">
    <brk id="24" max="16" man="1"/>
  </rowBreaks>
</worksheet>
</file>

<file path=xl/worksheets/sheet7.xml><?xml version="1.0" encoding="utf-8"?>
<worksheet xmlns="http://schemas.openxmlformats.org/spreadsheetml/2006/main" xmlns:r="http://schemas.openxmlformats.org/officeDocument/2006/relationships">
  <sheetPr codeName="Лист7">
    <tabColor theme="9" tint="-0.249977111117893"/>
  </sheetPr>
  <dimension ref="A1:AE180"/>
  <sheetViews>
    <sheetView view="pageBreakPreview" topLeftCell="A85" zoomScale="80" zoomScaleNormal="70" zoomScaleSheetLayoutView="80" workbookViewId="0">
      <selection activeCell="J109" sqref="J109"/>
    </sheetView>
  </sheetViews>
  <sheetFormatPr defaultRowHeight="18.75"/>
  <cols>
    <col min="1" max="1" width="30.140625" style="4" customWidth="1"/>
    <col min="2" max="2" width="22.42578125" style="4" customWidth="1"/>
    <col min="3" max="3" width="19.42578125" style="4" customWidth="1"/>
    <col min="4" max="4" width="11.85546875" style="4" customWidth="1"/>
    <col min="5" max="5" width="17.42578125" style="4" customWidth="1"/>
    <col min="6" max="6" width="17.5703125" style="4" customWidth="1"/>
    <col min="7" max="7" width="21.5703125" style="4" customWidth="1"/>
    <col min="8" max="8" width="11.42578125" style="4" customWidth="1"/>
    <col min="9" max="9" width="7.140625" style="4" customWidth="1"/>
    <col min="10" max="11" width="12.140625" style="4" customWidth="1"/>
    <col min="12" max="12" width="11.42578125" style="4" customWidth="1"/>
    <col min="13" max="13" width="15.28515625" style="4" customWidth="1"/>
    <col min="14" max="14" width="12.7109375" style="4" customWidth="1"/>
    <col min="15" max="15" width="12.4257812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4" t="s">
        <v>491</v>
      </c>
    </row>
    <row r="2" spans="1:15">
      <c r="L2" s="4" t="s">
        <v>485</v>
      </c>
    </row>
    <row r="3" spans="1:15" ht="35.25" customHeight="1">
      <c r="A3" s="228" t="s">
        <v>465</v>
      </c>
      <c r="B3" s="229"/>
      <c r="C3" s="229"/>
      <c r="D3" s="229"/>
      <c r="E3" s="229"/>
      <c r="F3" s="229"/>
      <c r="G3" s="229"/>
      <c r="H3" s="229"/>
      <c r="I3" s="229"/>
      <c r="J3" s="229"/>
      <c r="K3" s="229"/>
      <c r="L3" s="229"/>
      <c r="M3" s="229"/>
      <c r="N3" s="229"/>
      <c r="O3" s="229"/>
    </row>
    <row r="4" spans="1:15" ht="30.75" customHeight="1">
      <c r="A4" s="230" t="s">
        <v>225</v>
      </c>
      <c r="B4" s="231"/>
      <c r="C4" s="231"/>
      <c r="D4" s="231"/>
      <c r="E4" s="231"/>
      <c r="F4" s="231"/>
      <c r="G4" s="231"/>
      <c r="H4" s="231"/>
      <c r="I4" s="231"/>
      <c r="J4" s="231"/>
      <c r="K4" s="231"/>
      <c r="L4" s="231"/>
      <c r="M4" s="231"/>
      <c r="N4" s="231"/>
      <c r="O4" s="231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232" t="s">
        <v>3</v>
      </c>
      <c r="O5" s="233"/>
    </row>
    <row r="6" spans="1:15" ht="18.75" customHeight="1">
      <c r="A6" s="212"/>
      <c r="B6" s="212"/>
      <c r="C6" s="212"/>
      <c r="D6" s="212"/>
      <c r="E6" s="212"/>
      <c r="F6" s="212"/>
      <c r="G6" s="212"/>
      <c r="H6" s="212"/>
      <c r="I6" s="212"/>
      <c r="J6" s="212"/>
      <c r="K6" s="222" t="s">
        <v>4</v>
      </c>
      <c r="L6" s="222"/>
      <c r="M6" s="223"/>
      <c r="N6" s="234" t="s">
        <v>5</v>
      </c>
      <c r="O6" s="235"/>
    </row>
    <row r="7" spans="1:15" ht="18.75" customHeight="1">
      <c r="A7" s="212"/>
      <c r="B7" s="212"/>
      <c r="C7" s="212"/>
      <c r="D7" s="212"/>
      <c r="E7" s="212"/>
      <c r="F7" s="212"/>
      <c r="G7" s="212"/>
      <c r="H7" s="212"/>
      <c r="I7" s="212"/>
      <c r="J7" s="212"/>
      <c r="K7" s="222" t="s">
        <v>179</v>
      </c>
      <c r="L7" s="222"/>
      <c r="M7" s="223"/>
      <c r="N7" s="224" t="s">
        <v>483</v>
      </c>
      <c r="O7" s="225"/>
    </row>
    <row r="8" spans="1:15">
      <c r="A8" s="70"/>
      <c r="B8" s="8"/>
      <c r="C8" s="8"/>
      <c r="D8" s="8"/>
      <c r="E8" s="8"/>
      <c r="F8" s="8"/>
      <c r="G8" s="8"/>
      <c r="H8" s="8"/>
      <c r="I8" s="8"/>
      <c r="J8" s="8"/>
      <c r="K8" s="222" t="s">
        <v>180</v>
      </c>
      <c r="L8" s="222"/>
      <c r="M8" s="223"/>
      <c r="N8" s="224" t="s">
        <v>224</v>
      </c>
      <c r="O8" s="225"/>
    </row>
    <row r="9" spans="1:15">
      <c r="A9" s="70"/>
      <c r="B9" s="8"/>
      <c r="C9" s="8"/>
      <c r="D9" s="8"/>
      <c r="E9" s="8"/>
      <c r="F9" s="8"/>
      <c r="G9" s="8"/>
      <c r="H9" s="8"/>
      <c r="I9" s="8"/>
      <c r="J9" s="8"/>
      <c r="K9" s="48"/>
      <c r="L9" s="48"/>
      <c r="M9" s="49" t="s">
        <v>183</v>
      </c>
      <c r="N9" s="50"/>
      <c r="O9" s="51"/>
    </row>
    <row r="10" spans="1:15" ht="18.75" customHeight="1">
      <c r="A10" s="212"/>
      <c r="B10" s="212"/>
      <c r="C10" s="212"/>
      <c r="D10" s="212"/>
      <c r="E10" s="212"/>
      <c r="F10" s="212"/>
      <c r="G10" s="212"/>
      <c r="H10" s="212"/>
      <c r="I10" s="212"/>
      <c r="J10" s="212"/>
      <c r="K10" s="222" t="s">
        <v>181</v>
      </c>
      <c r="L10" s="222"/>
      <c r="M10" s="223"/>
      <c r="N10" s="224" t="s">
        <v>159</v>
      </c>
      <c r="O10" s="225"/>
    </row>
    <row r="11" spans="1:15" ht="18.75" customHeight="1">
      <c r="A11" s="212"/>
      <c r="B11" s="212"/>
      <c r="C11" s="212"/>
      <c r="D11" s="212"/>
      <c r="E11" s="212"/>
      <c r="F11" s="212"/>
      <c r="G11" s="212"/>
      <c r="H11" s="212"/>
      <c r="I11" s="212"/>
      <c r="J11" s="212"/>
      <c r="K11" s="222" t="s">
        <v>182</v>
      </c>
      <c r="L11" s="222"/>
      <c r="M11" s="223"/>
      <c r="N11" s="224" t="s">
        <v>160</v>
      </c>
      <c r="O11" s="225"/>
    </row>
    <row r="12" spans="1:15">
      <c r="A12" s="52"/>
      <c r="B12" s="67"/>
      <c r="C12" s="67"/>
      <c r="D12" s="67"/>
      <c r="E12" s="67"/>
      <c r="F12" s="67"/>
      <c r="G12" s="67"/>
      <c r="H12" s="67"/>
      <c r="I12" s="67"/>
      <c r="J12" s="67"/>
      <c r="K12" s="226"/>
      <c r="L12" s="226"/>
      <c r="M12" s="227"/>
      <c r="N12" s="224"/>
      <c r="O12" s="225"/>
    </row>
    <row r="13" spans="1:15">
      <c r="A13" s="52"/>
      <c r="B13" s="67"/>
      <c r="C13" s="67"/>
      <c r="D13" s="67"/>
      <c r="E13" s="67"/>
      <c r="F13" s="67"/>
      <c r="G13" s="67"/>
      <c r="H13" s="67"/>
      <c r="I13" s="67"/>
      <c r="J13" s="67"/>
      <c r="K13" s="54"/>
      <c r="L13" s="54"/>
      <c r="M13" s="68"/>
      <c r="N13" s="69"/>
      <c r="O13" s="69"/>
    </row>
    <row r="14" spans="1:15" ht="39" customHeight="1">
      <c r="A14" s="217" t="s">
        <v>0</v>
      </c>
      <c r="B14" s="217"/>
      <c r="C14" s="217"/>
      <c r="D14" s="217"/>
      <c r="E14" s="217"/>
      <c r="F14" s="217"/>
      <c r="G14" s="217"/>
      <c r="H14" s="217"/>
      <c r="I14" s="217"/>
      <c r="J14" s="217"/>
      <c r="K14" s="217"/>
      <c r="L14" s="217"/>
      <c r="M14" s="217"/>
      <c r="N14" s="217"/>
      <c r="O14" s="217"/>
    </row>
    <row r="15" spans="1:15" ht="24.75" hidden="1" customHeight="1">
      <c r="A15" s="216" t="s">
        <v>1</v>
      </c>
      <c r="B15" s="216"/>
      <c r="C15" s="216"/>
      <c r="D15" s="216"/>
      <c r="E15" s="216"/>
      <c r="F15" s="216"/>
      <c r="G15" s="216"/>
      <c r="H15" s="216"/>
      <c r="I15" s="216"/>
      <c r="J15" s="216"/>
      <c r="K15" s="216"/>
      <c r="L15" s="216"/>
      <c r="M15" s="216"/>
      <c r="N15" s="216"/>
      <c r="O15" s="216"/>
    </row>
    <row r="16" spans="1:15" ht="16.5" hidden="1" customHeight="1">
      <c r="A16" s="216" t="s">
        <v>2</v>
      </c>
      <c r="B16" s="217"/>
      <c r="C16" s="217"/>
      <c r="D16" s="217"/>
      <c r="E16" s="217"/>
      <c r="F16" s="217"/>
      <c r="G16" s="217"/>
      <c r="H16" s="217"/>
      <c r="I16" s="217"/>
      <c r="J16" s="217"/>
      <c r="K16" s="217"/>
      <c r="L16" s="217"/>
      <c r="M16" s="217"/>
      <c r="N16" s="217"/>
      <c r="O16" s="217"/>
    </row>
    <row r="17" spans="1:18" ht="137.25" customHeight="1">
      <c r="A17" s="218" t="s">
        <v>484</v>
      </c>
      <c r="B17" s="218"/>
      <c r="C17" s="218"/>
      <c r="D17" s="218"/>
      <c r="E17" s="218"/>
      <c r="F17" s="218"/>
      <c r="G17" s="218"/>
      <c r="H17" s="218"/>
      <c r="I17" s="218"/>
      <c r="J17" s="218"/>
      <c r="K17" s="218"/>
      <c r="L17" s="218"/>
      <c r="M17" s="218"/>
      <c r="N17" s="218"/>
      <c r="O17" s="218"/>
    </row>
    <row r="18" spans="1:18" ht="185.25" customHeight="1">
      <c r="A18" s="219"/>
      <c r="B18" s="219"/>
      <c r="C18" s="219"/>
      <c r="D18" s="219"/>
      <c r="E18" s="219"/>
      <c r="F18" s="219"/>
      <c r="G18" s="219"/>
      <c r="H18" s="219"/>
      <c r="I18" s="219"/>
      <c r="J18" s="219"/>
      <c r="K18" s="219"/>
      <c r="L18" s="219"/>
      <c r="M18" s="219"/>
      <c r="N18" s="219"/>
      <c r="O18" s="219"/>
      <c r="P18" s="24"/>
      <c r="Q18" s="24"/>
      <c r="R18" s="24"/>
    </row>
    <row r="19" spans="1:18" ht="27" customHeight="1">
      <c r="A19" s="220" t="s">
        <v>89</v>
      </c>
      <c r="B19" s="220"/>
      <c r="C19" s="220"/>
      <c r="D19" s="220"/>
      <c r="E19" s="220"/>
      <c r="F19" s="220"/>
      <c r="G19" s="220"/>
      <c r="H19" s="220"/>
      <c r="I19" s="220"/>
      <c r="J19" s="220"/>
      <c r="K19" s="47"/>
      <c r="L19" s="47"/>
      <c r="M19" s="47"/>
      <c r="N19" s="47"/>
      <c r="O19" s="47"/>
      <c r="P19" s="24"/>
      <c r="Q19" s="24"/>
      <c r="R19" s="24"/>
    </row>
    <row r="20" spans="1:18" ht="35.25" customHeight="1">
      <c r="A20" s="221" t="s">
        <v>112</v>
      </c>
      <c r="B20" s="221"/>
      <c r="C20" s="221"/>
      <c r="D20" s="221"/>
      <c r="E20" s="221"/>
      <c r="F20" s="221"/>
      <c r="G20" s="221"/>
      <c r="H20" s="221"/>
      <c r="I20" s="221"/>
      <c r="J20" s="221"/>
      <c r="K20" s="47"/>
      <c r="L20" s="47"/>
      <c r="M20" s="47"/>
      <c r="N20" s="47"/>
      <c r="O20" s="47"/>
      <c r="P20" s="24"/>
      <c r="Q20" s="24"/>
      <c r="R20" s="24"/>
    </row>
    <row r="21" spans="1:18">
      <c r="A21" s="212" t="s">
        <v>90</v>
      </c>
      <c r="B21" s="212"/>
      <c r="C21" s="212"/>
      <c r="D21" s="212"/>
      <c r="E21" s="212"/>
      <c r="F21" s="212"/>
      <c r="G21" s="212"/>
      <c r="H21" s="212"/>
      <c r="I21" s="212"/>
      <c r="J21" s="212"/>
      <c r="K21" s="54"/>
      <c r="L21" s="54"/>
      <c r="M21" s="68"/>
      <c r="N21" s="69"/>
      <c r="O21" s="69"/>
    </row>
    <row r="22" spans="1:18" ht="18.75" customHeight="1">
      <c r="A22" s="213" t="s">
        <v>233</v>
      </c>
      <c r="B22" s="213"/>
      <c r="C22" s="213"/>
      <c r="D22" s="213"/>
      <c r="E22" s="213"/>
      <c r="F22" s="213"/>
      <c r="G22" s="213"/>
      <c r="H22" s="213"/>
      <c r="I22" s="213"/>
      <c r="J22" s="213"/>
      <c r="K22" s="7"/>
      <c r="L22" s="7"/>
      <c r="M22" s="7"/>
      <c r="N22" s="7"/>
      <c r="O22" s="7"/>
    </row>
    <row r="23" spans="1:18">
      <c r="A23" s="214" t="s">
        <v>192</v>
      </c>
      <c r="B23" s="214"/>
      <c r="C23" s="214"/>
      <c r="D23" s="214"/>
      <c r="E23" s="214"/>
      <c r="F23" s="214"/>
      <c r="G23" s="214"/>
      <c r="H23" s="214"/>
      <c r="I23" s="214"/>
      <c r="J23" s="214"/>
      <c r="K23" s="7"/>
      <c r="L23" s="7"/>
      <c r="M23" s="7"/>
      <c r="N23" s="7"/>
      <c r="O23" s="7"/>
    </row>
    <row r="24" spans="1:18">
      <c r="A24" s="215"/>
      <c r="B24" s="215"/>
      <c r="C24" s="215"/>
      <c r="D24" s="215"/>
      <c r="E24" s="215"/>
      <c r="F24" s="215"/>
      <c r="G24" s="215"/>
      <c r="H24" s="215"/>
      <c r="I24" s="215"/>
      <c r="J24" s="215"/>
      <c r="K24" s="7"/>
      <c r="L24" s="7"/>
      <c r="M24" s="7"/>
      <c r="N24" s="7"/>
      <c r="O24" s="7"/>
    </row>
    <row r="25" spans="1:18">
      <c r="A25" s="169" t="s">
        <v>6</v>
      </c>
      <c r="B25" s="170"/>
      <c r="C25" s="170"/>
      <c r="D25" s="170"/>
      <c r="E25" s="170"/>
      <c r="F25" s="170"/>
      <c r="G25" s="170"/>
      <c r="H25" s="170"/>
      <c r="I25" s="170"/>
      <c r="J25" s="170"/>
      <c r="K25" s="170"/>
      <c r="L25" s="170"/>
      <c r="M25" s="170"/>
      <c r="N25" s="170"/>
      <c r="O25" s="170"/>
    </row>
    <row r="26" spans="1:18" ht="42" customHeight="1">
      <c r="A26" s="169" t="s">
        <v>7</v>
      </c>
      <c r="B26" s="169"/>
      <c r="C26" s="169"/>
      <c r="D26" s="169"/>
      <c r="E26" s="169"/>
      <c r="F26" s="169"/>
      <c r="G26" s="169"/>
      <c r="H26" s="169"/>
      <c r="I26" s="169"/>
      <c r="J26" s="169"/>
      <c r="K26" s="169"/>
      <c r="L26" s="169"/>
      <c r="M26" s="210" t="s">
        <v>193</v>
      </c>
      <c r="N26" s="165" t="s">
        <v>238</v>
      </c>
      <c r="O26" s="7"/>
    </row>
    <row r="27" spans="1:18">
      <c r="A27" s="161" t="s">
        <v>8</v>
      </c>
      <c r="B27" s="161"/>
      <c r="C27" s="161"/>
      <c r="D27" s="161"/>
      <c r="E27" s="161"/>
      <c r="F27" s="161"/>
      <c r="G27" s="161"/>
      <c r="H27" s="161"/>
      <c r="I27" s="161"/>
      <c r="J27" s="161"/>
      <c r="K27" s="161"/>
      <c r="L27" s="161"/>
      <c r="M27" s="211"/>
      <c r="N27" s="165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211"/>
      <c r="N28" s="165"/>
      <c r="O28" s="7"/>
    </row>
    <row r="29" spans="1:18">
      <c r="A29" s="161" t="s">
        <v>86</v>
      </c>
      <c r="B29" s="161"/>
      <c r="C29" s="161"/>
      <c r="D29" s="161"/>
      <c r="E29" s="161"/>
      <c r="F29" s="161"/>
      <c r="G29" s="161"/>
      <c r="H29" s="161"/>
      <c r="I29" s="161"/>
      <c r="J29" s="161"/>
      <c r="K29" s="161"/>
      <c r="L29" s="161"/>
      <c r="M29" s="7"/>
      <c r="N29" s="8"/>
      <c r="O29" s="7"/>
    </row>
    <row r="30" spans="1:18">
      <c r="A30" s="160" t="s">
        <v>98</v>
      </c>
      <c r="B30" s="160"/>
      <c r="C30" s="160"/>
      <c r="D30" s="160"/>
      <c r="E30" s="160"/>
      <c r="F30" s="160"/>
      <c r="G30" s="160"/>
      <c r="H30" s="160"/>
      <c r="I30" s="160"/>
      <c r="J30" s="160"/>
      <c r="K30" s="7"/>
      <c r="L30" s="7"/>
      <c r="M30" s="7"/>
      <c r="N30" s="8"/>
      <c r="O30" s="7"/>
    </row>
    <row r="31" spans="1:18" ht="78.75" customHeight="1">
      <c r="A31" s="163" t="s">
        <v>87</v>
      </c>
      <c r="B31" s="163" t="s">
        <v>10</v>
      </c>
      <c r="C31" s="163"/>
      <c r="D31" s="163"/>
      <c r="E31" s="163" t="s">
        <v>11</v>
      </c>
      <c r="F31" s="163"/>
      <c r="G31" s="163" t="s">
        <v>12</v>
      </c>
      <c r="H31" s="163"/>
      <c r="I31" s="163"/>
      <c r="J31" s="163" t="s">
        <v>13</v>
      </c>
      <c r="K31" s="163"/>
      <c r="L31" s="163"/>
      <c r="M31" s="187" t="s">
        <v>184</v>
      </c>
      <c r="N31" s="189"/>
      <c r="O31" s="7"/>
    </row>
    <row r="32" spans="1:18" ht="59.25" customHeight="1">
      <c r="A32" s="166"/>
      <c r="B32" s="163"/>
      <c r="C32" s="163"/>
      <c r="D32" s="163"/>
      <c r="E32" s="163"/>
      <c r="F32" s="163"/>
      <c r="G32" s="163" t="s">
        <v>14</v>
      </c>
      <c r="H32" s="163" t="s">
        <v>24</v>
      </c>
      <c r="I32" s="163"/>
      <c r="J32" s="163" t="s">
        <v>226</v>
      </c>
      <c r="K32" s="163" t="s">
        <v>227</v>
      </c>
      <c r="L32" s="163" t="s">
        <v>232</v>
      </c>
      <c r="M32" s="165" t="s">
        <v>185</v>
      </c>
      <c r="N32" s="163" t="s">
        <v>186</v>
      </c>
      <c r="O32" s="7"/>
    </row>
    <row r="33" spans="1:17" ht="131.25">
      <c r="A33" s="166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166"/>
      <c r="H33" s="9" t="s">
        <v>15</v>
      </c>
      <c r="I33" s="9" t="s">
        <v>16</v>
      </c>
      <c r="J33" s="163"/>
      <c r="K33" s="163"/>
      <c r="L33" s="166"/>
      <c r="M33" s="165"/>
      <c r="N33" s="163"/>
      <c r="O33" s="7"/>
    </row>
    <row r="34" spans="1:17">
      <c r="A34" s="9">
        <v>1</v>
      </c>
      <c r="B34" s="9">
        <v>2</v>
      </c>
      <c r="C34" s="9">
        <v>3</v>
      </c>
      <c r="D34" s="9">
        <v>4</v>
      </c>
      <c r="E34" s="9">
        <v>5</v>
      </c>
      <c r="F34" s="9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53">
        <v>13</v>
      </c>
      <c r="N34" s="53">
        <v>14</v>
      </c>
      <c r="O34" s="7"/>
    </row>
    <row r="35" spans="1:17" ht="141.75">
      <c r="A35" s="261" t="s">
        <v>108</v>
      </c>
      <c r="B35" s="263" t="s">
        <v>108</v>
      </c>
      <c r="C35" s="263" t="s">
        <v>108</v>
      </c>
      <c r="D35" s="263" t="s">
        <v>108</v>
      </c>
      <c r="E35" s="263" t="s">
        <v>108</v>
      </c>
      <c r="F35" s="251" t="s">
        <v>18</v>
      </c>
      <c r="G35" s="10" t="s">
        <v>102</v>
      </c>
      <c r="H35" s="9" t="s">
        <v>97</v>
      </c>
      <c r="I35" s="9">
        <v>744</v>
      </c>
      <c r="J35" s="9">
        <v>95</v>
      </c>
      <c r="K35" s="11">
        <f>J35</f>
        <v>95</v>
      </c>
      <c r="L35" s="11">
        <f>J35</f>
        <v>95</v>
      </c>
      <c r="M35" s="53">
        <v>10</v>
      </c>
      <c r="N35" s="76">
        <v>10</v>
      </c>
      <c r="O35" s="7"/>
    </row>
    <row r="36" spans="1:17" ht="252">
      <c r="A36" s="262"/>
      <c r="B36" s="264"/>
      <c r="C36" s="264"/>
      <c r="D36" s="264"/>
      <c r="E36" s="264"/>
      <c r="F36" s="209"/>
      <c r="G36" s="10" t="s">
        <v>104</v>
      </c>
      <c r="H36" s="9" t="s">
        <v>97</v>
      </c>
      <c r="I36" s="9">
        <v>744</v>
      </c>
      <c r="J36" s="9">
        <v>100</v>
      </c>
      <c r="K36" s="38">
        <f>J36</f>
        <v>100</v>
      </c>
      <c r="L36" s="11">
        <f>J36</f>
        <v>100</v>
      </c>
      <c r="M36" s="53">
        <v>10</v>
      </c>
      <c r="N36" s="53">
        <v>10</v>
      </c>
      <c r="O36" s="7"/>
    </row>
    <row r="37" spans="1:17" ht="18.75" customHeight="1">
      <c r="A37" s="168"/>
      <c r="B37" s="168"/>
      <c r="C37" s="168"/>
      <c r="D37" s="168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</row>
    <row r="38" spans="1:17">
      <c r="A38" s="161" t="s">
        <v>101</v>
      </c>
      <c r="B38" s="161"/>
      <c r="C38" s="161"/>
      <c r="D38" s="161"/>
      <c r="E38" s="161"/>
      <c r="F38" s="161"/>
      <c r="G38" s="161"/>
      <c r="H38" s="161"/>
      <c r="I38" s="161"/>
      <c r="J38" s="161"/>
      <c r="K38" s="7"/>
      <c r="L38" s="7"/>
      <c r="M38" s="7"/>
      <c r="N38" s="7"/>
      <c r="O38" s="7"/>
    </row>
    <row r="39" spans="1:17" ht="117" customHeight="1">
      <c r="A39" s="163" t="s">
        <v>87</v>
      </c>
      <c r="B39" s="163" t="s">
        <v>10</v>
      </c>
      <c r="C39" s="163"/>
      <c r="D39" s="163"/>
      <c r="E39" s="163" t="s">
        <v>11</v>
      </c>
      <c r="F39" s="163"/>
      <c r="G39" s="163" t="s">
        <v>21</v>
      </c>
      <c r="H39" s="163"/>
      <c r="I39" s="163"/>
      <c r="J39" s="163" t="s">
        <v>22</v>
      </c>
      <c r="K39" s="163"/>
      <c r="L39" s="163"/>
      <c r="M39" s="163" t="s">
        <v>187</v>
      </c>
      <c r="N39" s="163"/>
      <c r="O39" s="163"/>
      <c r="P39" s="187" t="s">
        <v>184</v>
      </c>
      <c r="Q39" s="189"/>
    </row>
    <row r="40" spans="1:17" ht="55.5" customHeight="1">
      <c r="A40" s="166"/>
      <c r="B40" s="163"/>
      <c r="C40" s="163"/>
      <c r="D40" s="163"/>
      <c r="E40" s="163"/>
      <c r="F40" s="163"/>
      <c r="G40" s="163" t="s">
        <v>85</v>
      </c>
      <c r="H40" s="163" t="s">
        <v>24</v>
      </c>
      <c r="I40" s="163"/>
      <c r="J40" s="163" t="s">
        <v>226</v>
      </c>
      <c r="K40" s="163" t="s">
        <v>227</v>
      </c>
      <c r="L40" s="163" t="s">
        <v>228</v>
      </c>
      <c r="M40" s="163" t="s">
        <v>226</v>
      </c>
      <c r="N40" s="163" t="s">
        <v>227</v>
      </c>
      <c r="O40" s="163" t="s">
        <v>229</v>
      </c>
      <c r="P40" s="163" t="s">
        <v>185</v>
      </c>
      <c r="Q40" s="163" t="s">
        <v>186</v>
      </c>
    </row>
    <row r="41" spans="1:17" ht="131.25">
      <c r="A41" s="166"/>
      <c r="B41" s="9" t="s">
        <v>25</v>
      </c>
      <c r="C41" s="9" t="s">
        <v>26</v>
      </c>
      <c r="D41" s="9" t="s">
        <v>27</v>
      </c>
      <c r="E41" s="9" t="s">
        <v>28</v>
      </c>
      <c r="F41" s="44" t="s">
        <v>174</v>
      </c>
      <c r="G41" s="166"/>
      <c r="H41" s="9" t="s">
        <v>29</v>
      </c>
      <c r="I41" s="9" t="s">
        <v>16</v>
      </c>
      <c r="J41" s="163"/>
      <c r="K41" s="163"/>
      <c r="L41" s="166"/>
      <c r="M41" s="163"/>
      <c r="N41" s="163"/>
      <c r="O41" s="166"/>
      <c r="P41" s="163"/>
      <c r="Q41" s="163"/>
    </row>
    <row r="42" spans="1:17">
      <c r="A42" s="9">
        <v>1</v>
      </c>
      <c r="B42" s="9">
        <v>2</v>
      </c>
      <c r="C42" s="9">
        <v>3</v>
      </c>
      <c r="D42" s="9">
        <v>4</v>
      </c>
      <c r="E42" s="9">
        <v>5</v>
      </c>
      <c r="F42" s="9">
        <v>6</v>
      </c>
      <c r="G42" s="9">
        <v>7</v>
      </c>
      <c r="H42" s="9">
        <v>8</v>
      </c>
      <c r="I42" s="9">
        <v>9</v>
      </c>
      <c r="J42" s="9">
        <v>10</v>
      </c>
      <c r="K42" s="9">
        <v>11</v>
      </c>
      <c r="L42" s="9">
        <v>12</v>
      </c>
      <c r="M42" s="9">
        <v>13</v>
      </c>
      <c r="N42" s="9">
        <v>14</v>
      </c>
      <c r="O42" s="9">
        <v>15</v>
      </c>
      <c r="P42" s="71">
        <v>16</v>
      </c>
      <c r="Q42" s="71">
        <v>17</v>
      </c>
    </row>
    <row r="43" spans="1:17" ht="112.5">
      <c r="A43" s="156" t="s">
        <v>234</v>
      </c>
      <c r="B43" s="80" t="s">
        <v>195</v>
      </c>
      <c r="C43" s="2" t="s">
        <v>17</v>
      </c>
      <c r="D43" s="2" t="s">
        <v>167</v>
      </c>
      <c r="E43" s="125" t="s">
        <v>30</v>
      </c>
      <c r="F43" s="124" t="s">
        <v>56</v>
      </c>
      <c r="G43" s="124" t="s">
        <v>31</v>
      </c>
      <c r="H43" s="124" t="s">
        <v>32</v>
      </c>
      <c r="I43" s="3" t="s">
        <v>107</v>
      </c>
      <c r="J43" s="124">
        <v>29</v>
      </c>
      <c r="K43" s="124">
        <f>J43</f>
        <v>29</v>
      </c>
      <c r="L43" s="124">
        <f>J43</f>
        <v>29</v>
      </c>
      <c r="M43" s="124" t="s">
        <v>18</v>
      </c>
      <c r="N43" s="124" t="s">
        <v>18</v>
      </c>
      <c r="O43" s="124" t="s">
        <v>18</v>
      </c>
      <c r="P43" s="125">
        <v>10</v>
      </c>
      <c r="Q43" s="76">
        <f>J43*0.1</f>
        <v>3</v>
      </c>
    </row>
    <row r="44" spans="1:17" ht="112.5" hidden="1">
      <c r="A44" s="121" t="s">
        <v>236</v>
      </c>
      <c r="B44" s="80" t="s">
        <v>196</v>
      </c>
      <c r="C44" s="124" t="s">
        <v>19</v>
      </c>
      <c r="D44" s="2" t="s">
        <v>167</v>
      </c>
      <c r="E44" s="125" t="s">
        <v>30</v>
      </c>
      <c r="F44" s="124" t="s">
        <v>56</v>
      </c>
      <c r="G44" s="124" t="s">
        <v>31</v>
      </c>
      <c r="H44" s="124" t="s">
        <v>32</v>
      </c>
      <c r="I44" s="3" t="s">
        <v>107</v>
      </c>
      <c r="J44" s="124"/>
      <c r="K44" s="124">
        <f t="shared" ref="K44:K50" si="0">J44</f>
        <v>0</v>
      </c>
      <c r="L44" s="124">
        <f t="shared" ref="L44:L50" si="1">J44</f>
        <v>0</v>
      </c>
      <c r="M44" s="124" t="s">
        <v>18</v>
      </c>
      <c r="N44" s="124" t="s">
        <v>18</v>
      </c>
      <c r="O44" s="124" t="s">
        <v>18</v>
      </c>
      <c r="P44" s="125">
        <v>10</v>
      </c>
      <c r="Q44" s="76">
        <f>J44*0.1</f>
        <v>0</v>
      </c>
    </row>
    <row r="45" spans="1:17" ht="150" hidden="1">
      <c r="A45" s="45" t="s">
        <v>175</v>
      </c>
      <c r="B45" s="80" t="s">
        <v>200</v>
      </c>
      <c r="C45" s="2" t="s">
        <v>17</v>
      </c>
      <c r="D45" s="124" t="s">
        <v>167</v>
      </c>
      <c r="E45" s="125" t="s">
        <v>30</v>
      </c>
      <c r="F45" s="124" t="s">
        <v>88</v>
      </c>
      <c r="G45" s="124" t="s">
        <v>31</v>
      </c>
      <c r="H45" s="124" t="s">
        <v>32</v>
      </c>
      <c r="I45" s="3" t="s">
        <v>107</v>
      </c>
      <c r="J45" s="124"/>
      <c r="K45" s="124">
        <f t="shared" si="0"/>
        <v>0</v>
      </c>
      <c r="L45" s="124">
        <f t="shared" si="1"/>
        <v>0</v>
      </c>
      <c r="M45" s="124" t="s">
        <v>18</v>
      </c>
      <c r="N45" s="124" t="s">
        <v>18</v>
      </c>
      <c r="O45" s="124" t="s">
        <v>18</v>
      </c>
      <c r="P45" s="125">
        <v>10</v>
      </c>
      <c r="Q45" s="76">
        <f t="shared" ref="Q45:Q52" si="2">J45*0.1</f>
        <v>0</v>
      </c>
    </row>
    <row r="46" spans="1:17" ht="131.25" hidden="1">
      <c r="A46" s="79" t="s">
        <v>197</v>
      </c>
      <c r="B46" s="80" t="s">
        <v>198</v>
      </c>
      <c r="C46" s="2" t="s">
        <v>19</v>
      </c>
      <c r="D46" s="124" t="s">
        <v>167</v>
      </c>
      <c r="E46" s="125" t="s">
        <v>30</v>
      </c>
      <c r="F46" s="124" t="s">
        <v>88</v>
      </c>
      <c r="G46" s="124" t="s">
        <v>31</v>
      </c>
      <c r="H46" s="124" t="s">
        <v>32</v>
      </c>
      <c r="I46" s="3" t="s">
        <v>107</v>
      </c>
      <c r="J46" s="124"/>
      <c r="K46" s="124">
        <f t="shared" si="0"/>
        <v>0</v>
      </c>
      <c r="L46" s="124">
        <f t="shared" si="1"/>
        <v>0</v>
      </c>
      <c r="M46" s="124" t="s">
        <v>18</v>
      </c>
      <c r="N46" s="124" t="s">
        <v>18</v>
      </c>
      <c r="O46" s="124" t="s">
        <v>18</v>
      </c>
      <c r="P46" s="125">
        <v>10</v>
      </c>
      <c r="Q46" s="76">
        <f t="shared" si="2"/>
        <v>0</v>
      </c>
    </row>
    <row r="47" spans="1:17" ht="112.5" hidden="1">
      <c r="A47" s="121" t="s">
        <v>237</v>
      </c>
      <c r="B47" s="80" t="s">
        <v>196</v>
      </c>
      <c r="C47" s="2" t="s">
        <v>19</v>
      </c>
      <c r="D47" s="124" t="s">
        <v>173</v>
      </c>
      <c r="E47" s="125" t="s">
        <v>30</v>
      </c>
      <c r="F47" s="124" t="s">
        <v>56</v>
      </c>
      <c r="G47" s="124" t="s">
        <v>31</v>
      </c>
      <c r="H47" s="124" t="s">
        <v>32</v>
      </c>
      <c r="I47" s="3" t="s">
        <v>107</v>
      </c>
      <c r="J47" s="124"/>
      <c r="K47" s="124">
        <f t="shared" si="0"/>
        <v>0</v>
      </c>
      <c r="L47" s="124">
        <f t="shared" si="1"/>
        <v>0</v>
      </c>
      <c r="M47" s="124" t="s">
        <v>18</v>
      </c>
      <c r="N47" s="124" t="s">
        <v>18</v>
      </c>
      <c r="O47" s="124" t="s">
        <v>18</v>
      </c>
      <c r="P47" s="125">
        <v>10</v>
      </c>
      <c r="Q47" s="76">
        <f t="shared" si="2"/>
        <v>0</v>
      </c>
    </row>
    <row r="48" spans="1:17" ht="112.5">
      <c r="A48" s="121" t="s">
        <v>235</v>
      </c>
      <c r="B48" s="80" t="s">
        <v>195</v>
      </c>
      <c r="C48" s="2" t="s">
        <v>17</v>
      </c>
      <c r="D48" s="124" t="s">
        <v>173</v>
      </c>
      <c r="E48" s="125" t="s">
        <v>30</v>
      </c>
      <c r="F48" s="124" t="s">
        <v>56</v>
      </c>
      <c r="G48" s="124" t="s">
        <v>31</v>
      </c>
      <c r="H48" s="124" t="s">
        <v>32</v>
      </c>
      <c r="I48" s="3" t="s">
        <v>107</v>
      </c>
      <c r="J48" s="124">
        <v>139</v>
      </c>
      <c r="K48" s="124">
        <f t="shared" si="0"/>
        <v>139</v>
      </c>
      <c r="L48" s="124">
        <f t="shared" si="1"/>
        <v>139</v>
      </c>
      <c r="M48" s="124" t="s">
        <v>18</v>
      </c>
      <c r="N48" s="124" t="s">
        <v>18</v>
      </c>
      <c r="O48" s="124" t="s">
        <v>18</v>
      </c>
      <c r="P48" s="125">
        <v>10</v>
      </c>
      <c r="Q48" s="76">
        <f t="shared" si="2"/>
        <v>14</v>
      </c>
    </row>
    <row r="49" spans="1:17" ht="150" hidden="1">
      <c r="A49" s="79" t="s">
        <v>201</v>
      </c>
      <c r="B49" s="80" t="s">
        <v>200</v>
      </c>
      <c r="C49" s="2" t="s">
        <v>17</v>
      </c>
      <c r="D49" s="36" t="s">
        <v>173</v>
      </c>
      <c r="E49" s="37" t="s">
        <v>30</v>
      </c>
      <c r="F49" s="44" t="s">
        <v>88</v>
      </c>
      <c r="G49" s="36" t="s">
        <v>31</v>
      </c>
      <c r="H49" s="36" t="s">
        <v>32</v>
      </c>
      <c r="I49" s="3" t="s">
        <v>107</v>
      </c>
      <c r="J49" s="85"/>
      <c r="K49" s="74">
        <f t="shared" si="0"/>
        <v>0</v>
      </c>
      <c r="L49" s="74">
        <f t="shared" si="1"/>
        <v>0</v>
      </c>
      <c r="M49" s="74" t="s">
        <v>18</v>
      </c>
      <c r="N49" s="74" t="s">
        <v>18</v>
      </c>
      <c r="O49" s="74" t="s">
        <v>18</v>
      </c>
      <c r="P49" s="73">
        <v>5</v>
      </c>
      <c r="Q49" s="76">
        <f t="shared" si="2"/>
        <v>0</v>
      </c>
    </row>
    <row r="50" spans="1:17" ht="131.25" hidden="1">
      <c r="A50" s="79" t="s">
        <v>202</v>
      </c>
      <c r="B50" s="80" t="s">
        <v>198</v>
      </c>
      <c r="C50" s="2" t="s">
        <v>19</v>
      </c>
      <c r="D50" s="36" t="s">
        <v>173</v>
      </c>
      <c r="E50" s="37" t="s">
        <v>30</v>
      </c>
      <c r="F50" s="44" t="s">
        <v>88</v>
      </c>
      <c r="G50" s="36" t="s">
        <v>31</v>
      </c>
      <c r="H50" s="36" t="s">
        <v>32</v>
      </c>
      <c r="I50" s="3" t="s">
        <v>107</v>
      </c>
      <c r="J50" s="74"/>
      <c r="K50" s="74">
        <f t="shared" si="0"/>
        <v>0</v>
      </c>
      <c r="L50" s="74">
        <f t="shared" si="1"/>
        <v>0</v>
      </c>
      <c r="M50" s="74" t="s">
        <v>18</v>
      </c>
      <c r="N50" s="74" t="s">
        <v>18</v>
      </c>
      <c r="O50" s="74" t="s">
        <v>18</v>
      </c>
      <c r="P50" s="73"/>
      <c r="Q50" s="76">
        <f t="shared" si="2"/>
        <v>0</v>
      </c>
    </row>
    <row r="51" spans="1:17" hidden="1">
      <c r="A51" s="20"/>
      <c r="B51" s="11"/>
      <c r="C51" s="9"/>
      <c r="D51" s="9"/>
      <c r="E51" s="11"/>
      <c r="F51" s="11"/>
      <c r="G51" s="9"/>
      <c r="H51" s="9"/>
      <c r="I51" s="3"/>
      <c r="J51" s="74"/>
      <c r="K51" s="74"/>
      <c r="L51" s="74"/>
      <c r="M51" s="74"/>
      <c r="N51" s="74"/>
      <c r="O51" s="74"/>
      <c r="P51" s="73"/>
      <c r="Q51" s="76">
        <f t="shared" si="2"/>
        <v>0</v>
      </c>
    </row>
    <row r="52" spans="1:17" ht="23.25" customHeight="1">
      <c r="A52" s="12" t="s">
        <v>94</v>
      </c>
      <c r="B52" s="11"/>
      <c r="C52" s="9"/>
      <c r="D52" s="9"/>
      <c r="E52" s="11"/>
      <c r="F52" s="11"/>
      <c r="G52" s="9"/>
      <c r="H52" s="9"/>
      <c r="I52" s="13"/>
      <c r="J52" s="74">
        <f>SUM(J43:J51)</f>
        <v>168</v>
      </c>
      <c r="K52" s="74">
        <f t="shared" ref="K52:L52" si="3">SUM(K43:K51)</f>
        <v>168</v>
      </c>
      <c r="L52" s="74">
        <f t="shared" si="3"/>
        <v>168</v>
      </c>
      <c r="M52" s="74"/>
      <c r="N52" s="74"/>
      <c r="O52" s="74"/>
      <c r="P52" s="73">
        <v>10</v>
      </c>
      <c r="Q52" s="76">
        <f t="shared" si="2"/>
        <v>17</v>
      </c>
    </row>
    <row r="53" spans="1:17">
      <c r="A53" s="162"/>
      <c r="B53" s="162"/>
      <c r="C53" s="162"/>
      <c r="D53" s="162"/>
      <c r="E53" s="162"/>
      <c r="F53" s="162"/>
      <c r="G53" s="162"/>
      <c r="H53" s="162"/>
      <c r="I53" s="162"/>
      <c r="J53" s="162"/>
      <c r="K53" s="162"/>
      <c r="L53" s="162"/>
      <c r="M53" s="162"/>
      <c r="N53" s="162"/>
      <c r="O53" s="162"/>
    </row>
    <row r="54" spans="1:17">
      <c r="A54" s="161" t="s">
        <v>33</v>
      </c>
      <c r="B54" s="161"/>
      <c r="C54" s="161"/>
      <c r="D54" s="161"/>
      <c r="E54" s="161"/>
      <c r="F54" s="161"/>
      <c r="G54" s="161"/>
      <c r="H54" s="161"/>
      <c r="I54" s="161"/>
      <c r="J54" s="161"/>
      <c r="K54" s="161"/>
      <c r="L54" s="161"/>
      <c r="M54" s="161"/>
      <c r="N54" s="161"/>
      <c r="O54" s="161"/>
    </row>
    <row r="55" spans="1:17">
      <c r="A55" s="163" t="s">
        <v>34</v>
      </c>
      <c r="B55" s="163"/>
      <c r="C55" s="163"/>
      <c r="D55" s="163"/>
      <c r="E55" s="163"/>
      <c r="F55" s="164"/>
      <c r="G55" s="164"/>
      <c r="H55" s="164"/>
      <c r="I55" s="164"/>
      <c r="J55" s="164"/>
      <c r="K55" s="164"/>
      <c r="L55" s="7"/>
      <c r="M55" s="7"/>
      <c r="N55" s="7"/>
      <c r="O55" s="7"/>
    </row>
    <row r="56" spans="1:17">
      <c r="A56" s="9" t="s">
        <v>35</v>
      </c>
      <c r="B56" s="9" t="s">
        <v>36</v>
      </c>
      <c r="C56" s="9" t="s">
        <v>37</v>
      </c>
      <c r="D56" s="9" t="s">
        <v>38</v>
      </c>
      <c r="E56" s="163" t="s">
        <v>15</v>
      </c>
      <c r="F56" s="164"/>
      <c r="G56" s="164"/>
      <c r="H56" s="164"/>
      <c r="I56" s="164"/>
      <c r="J56" s="164"/>
      <c r="K56" s="164"/>
      <c r="L56" s="7"/>
      <c r="M56" s="7"/>
      <c r="N56" s="7"/>
      <c r="O56" s="7"/>
    </row>
    <row r="57" spans="1:17">
      <c r="A57" s="9">
        <v>1</v>
      </c>
      <c r="B57" s="9">
        <v>2</v>
      </c>
      <c r="C57" s="9">
        <v>3</v>
      </c>
      <c r="D57" s="9">
        <v>4</v>
      </c>
      <c r="E57" s="163">
        <v>5</v>
      </c>
      <c r="F57" s="164"/>
      <c r="G57" s="164"/>
      <c r="H57" s="164"/>
      <c r="I57" s="164"/>
      <c r="J57" s="164"/>
      <c r="K57" s="164"/>
      <c r="L57" s="7"/>
      <c r="M57" s="7"/>
      <c r="N57" s="7"/>
      <c r="O57" s="7"/>
    </row>
    <row r="58" spans="1:17">
      <c r="A58" s="9" t="s">
        <v>18</v>
      </c>
      <c r="B58" s="9" t="s">
        <v>18</v>
      </c>
      <c r="C58" s="9" t="s">
        <v>18</v>
      </c>
      <c r="D58" s="9" t="s">
        <v>18</v>
      </c>
      <c r="E58" s="163" t="s">
        <v>18</v>
      </c>
      <c r="F58" s="165"/>
      <c r="G58" s="165"/>
      <c r="H58" s="165"/>
      <c r="I58" s="165"/>
      <c r="J58" s="165"/>
      <c r="K58" s="165"/>
      <c r="L58" s="7"/>
      <c r="M58" s="7"/>
      <c r="N58" s="7"/>
      <c r="O58" s="7"/>
    </row>
    <row r="59" spans="1:17">
      <c r="A59" s="161" t="s">
        <v>39</v>
      </c>
      <c r="B59" s="161"/>
      <c r="C59" s="161"/>
      <c r="D59" s="161"/>
      <c r="E59" s="161"/>
      <c r="F59" s="161"/>
      <c r="G59" s="7"/>
      <c r="H59" s="7"/>
      <c r="I59" s="7"/>
      <c r="J59" s="7"/>
      <c r="K59" s="7"/>
      <c r="L59" s="7"/>
      <c r="M59" s="7"/>
      <c r="N59" s="7"/>
      <c r="O59" s="7"/>
    </row>
    <row r="60" spans="1:17">
      <c r="A60" s="198" t="s">
        <v>40</v>
      </c>
      <c r="B60" s="198"/>
      <c r="C60" s="198"/>
      <c r="D60" s="198"/>
      <c r="E60" s="198"/>
      <c r="F60" s="198"/>
      <c r="G60" s="198"/>
      <c r="H60" s="198"/>
      <c r="I60" s="198"/>
      <c r="J60" s="198"/>
      <c r="K60" s="198"/>
      <c r="L60" s="14"/>
      <c r="M60" s="14"/>
      <c r="N60" s="14"/>
      <c r="O60" s="14"/>
    </row>
    <row r="61" spans="1:17" ht="40.5" customHeight="1">
      <c r="A61" s="199" t="s">
        <v>41</v>
      </c>
      <c r="B61" s="199"/>
      <c r="C61" s="199"/>
      <c r="D61" s="199"/>
      <c r="E61" s="199"/>
      <c r="F61" s="199"/>
      <c r="G61" s="199"/>
      <c r="H61" s="199"/>
      <c r="I61" s="199"/>
      <c r="J61" s="199"/>
      <c r="K61" s="199"/>
      <c r="L61" s="14"/>
      <c r="M61" s="14"/>
      <c r="N61" s="14"/>
      <c r="O61" s="14"/>
    </row>
    <row r="62" spans="1:17" ht="16.5" customHeight="1">
      <c r="A62" s="243" t="s">
        <v>42</v>
      </c>
      <c r="B62" s="243"/>
      <c r="C62" s="243"/>
      <c r="D62" s="243"/>
      <c r="E62" s="243"/>
      <c r="F62" s="243"/>
      <c r="G62" s="243"/>
      <c r="H62" s="243"/>
      <c r="I62" s="243"/>
      <c r="J62" s="243"/>
      <c r="K62" s="243"/>
      <c r="L62" s="14"/>
      <c r="M62" s="14"/>
      <c r="N62" s="14"/>
      <c r="O62" s="14"/>
    </row>
    <row r="63" spans="1:17">
      <c r="A63" s="161" t="s">
        <v>43</v>
      </c>
      <c r="B63" s="161"/>
      <c r="C63" s="161"/>
      <c r="D63" s="161"/>
      <c r="E63" s="161"/>
      <c r="F63" s="161"/>
      <c r="G63" s="161"/>
      <c r="H63" s="161"/>
      <c r="I63" s="161"/>
      <c r="J63" s="7"/>
      <c r="K63" s="7"/>
      <c r="L63" s="7"/>
      <c r="M63" s="7"/>
      <c r="N63" s="7"/>
      <c r="O63" s="7"/>
    </row>
    <row r="64" spans="1:17" ht="18.75" customHeight="1">
      <c r="A64" s="236" t="s">
        <v>44</v>
      </c>
      <c r="B64" s="236"/>
      <c r="C64" s="236"/>
      <c r="D64" s="236"/>
      <c r="E64" s="236" t="s">
        <v>45</v>
      </c>
      <c r="F64" s="236"/>
      <c r="G64" s="236"/>
      <c r="H64" s="236" t="s">
        <v>46</v>
      </c>
      <c r="I64" s="236"/>
      <c r="J64" s="236"/>
      <c r="K64" s="236"/>
      <c r="L64" s="236"/>
      <c r="M64" s="95"/>
      <c r="N64" s="95"/>
      <c r="O64" s="95"/>
      <c r="P64" s="95"/>
    </row>
    <row r="65" spans="1:15">
      <c r="A65" s="237">
        <v>1</v>
      </c>
      <c r="B65" s="237"/>
      <c r="C65" s="237"/>
      <c r="D65" s="237"/>
      <c r="E65" s="240">
        <v>2</v>
      </c>
      <c r="F65" s="241"/>
      <c r="G65" s="242"/>
      <c r="H65" s="236">
        <v>3</v>
      </c>
      <c r="I65" s="236"/>
      <c r="J65" s="236"/>
      <c r="K65" s="236"/>
      <c r="L65" s="236"/>
    </row>
    <row r="66" spans="1:15" ht="56.25" customHeight="1">
      <c r="A66" s="252" t="s">
        <v>283</v>
      </c>
      <c r="B66" s="253"/>
      <c r="C66" s="253"/>
      <c r="D66" s="254"/>
      <c r="E66" s="240" t="s">
        <v>47</v>
      </c>
      <c r="F66" s="241"/>
      <c r="G66" s="242"/>
      <c r="H66" s="240" t="s">
        <v>48</v>
      </c>
      <c r="I66" s="241"/>
      <c r="J66" s="241"/>
      <c r="K66" s="241"/>
      <c r="L66" s="242"/>
    </row>
    <row r="67" spans="1:15" ht="58.5" customHeight="1">
      <c r="A67" s="252" t="s">
        <v>284</v>
      </c>
      <c r="B67" s="253"/>
      <c r="C67" s="253"/>
      <c r="D67" s="254"/>
      <c r="E67" s="240" t="s">
        <v>49</v>
      </c>
      <c r="F67" s="241"/>
      <c r="G67" s="242"/>
      <c r="H67" s="240" t="s">
        <v>50</v>
      </c>
      <c r="I67" s="241"/>
      <c r="J67" s="241"/>
      <c r="K67" s="241"/>
      <c r="L67" s="242"/>
    </row>
    <row r="68" spans="1:15" ht="61.5" customHeight="1">
      <c r="A68" s="252" t="s">
        <v>285</v>
      </c>
      <c r="B68" s="253"/>
      <c r="C68" s="253"/>
      <c r="D68" s="254"/>
      <c r="E68" s="240" t="s">
        <v>52</v>
      </c>
      <c r="F68" s="241"/>
      <c r="G68" s="242"/>
      <c r="H68" s="240" t="s">
        <v>48</v>
      </c>
      <c r="I68" s="241"/>
      <c r="J68" s="241"/>
      <c r="K68" s="241"/>
      <c r="L68" s="242"/>
    </row>
    <row r="69" spans="1:15" ht="57" customHeight="1">
      <c r="A69" s="252" t="s">
        <v>350</v>
      </c>
      <c r="B69" s="253"/>
      <c r="C69" s="253"/>
      <c r="D69" s="254"/>
      <c r="E69" s="240" t="s">
        <v>51</v>
      </c>
      <c r="F69" s="241"/>
      <c r="G69" s="242"/>
      <c r="H69" s="255" t="s">
        <v>188</v>
      </c>
      <c r="I69" s="256"/>
      <c r="J69" s="256"/>
      <c r="K69" s="256"/>
      <c r="L69" s="257"/>
    </row>
    <row r="70" spans="1:15">
      <c r="A70" s="8"/>
      <c r="B70" s="8"/>
      <c r="C70" s="8"/>
      <c r="D70" s="8"/>
      <c r="E70" s="8"/>
      <c r="F70" s="8"/>
      <c r="G70" s="8"/>
      <c r="H70" s="8"/>
      <c r="I70" s="8"/>
      <c r="J70" s="7"/>
      <c r="K70" s="7"/>
      <c r="L70" s="7"/>
      <c r="M70" s="7"/>
      <c r="N70" s="7"/>
      <c r="O70" s="7"/>
    </row>
    <row r="71" spans="1:15" ht="29.25" customHeight="1">
      <c r="A71" s="169" t="s">
        <v>53</v>
      </c>
      <c r="B71" s="169"/>
      <c r="C71" s="169"/>
      <c r="D71" s="169"/>
      <c r="E71" s="169"/>
      <c r="F71" s="169"/>
      <c r="G71" s="169"/>
      <c r="H71" s="169"/>
      <c r="I71" s="169"/>
      <c r="J71" s="169"/>
      <c r="K71" s="169"/>
      <c r="L71" s="169"/>
      <c r="M71" s="210" t="s">
        <v>193</v>
      </c>
      <c r="N71" s="165" t="s">
        <v>203</v>
      </c>
      <c r="O71" s="7"/>
    </row>
    <row r="72" spans="1:15" ht="18" customHeight="1">
      <c r="A72" s="161" t="s">
        <v>54</v>
      </c>
      <c r="B72" s="161"/>
      <c r="C72" s="161"/>
      <c r="D72" s="161"/>
      <c r="E72" s="161"/>
      <c r="F72" s="161"/>
      <c r="G72" s="161"/>
      <c r="H72" s="161"/>
      <c r="I72" s="161"/>
      <c r="J72" s="161"/>
      <c r="K72" s="161"/>
      <c r="L72" s="161"/>
      <c r="M72" s="211"/>
      <c r="N72" s="165"/>
      <c r="O72" s="7"/>
    </row>
    <row r="73" spans="1:15">
      <c r="A73" s="161" t="s">
        <v>9</v>
      </c>
      <c r="B73" s="161"/>
      <c r="C73" s="161"/>
      <c r="D73" s="161"/>
      <c r="E73" s="161"/>
      <c r="F73" s="161"/>
      <c r="G73" s="161"/>
      <c r="H73" s="161"/>
      <c r="I73" s="161"/>
      <c r="J73" s="161"/>
      <c r="K73" s="161"/>
      <c r="L73" s="161"/>
      <c r="M73" s="211"/>
      <c r="N73" s="165"/>
      <c r="O73" s="7"/>
    </row>
    <row r="74" spans="1:15">
      <c r="A74" s="161" t="s">
        <v>86</v>
      </c>
      <c r="B74" s="161"/>
      <c r="C74" s="161"/>
      <c r="D74" s="161"/>
      <c r="E74" s="161"/>
      <c r="F74" s="161"/>
      <c r="G74" s="161"/>
      <c r="H74" s="161"/>
      <c r="I74" s="161"/>
      <c r="J74" s="161"/>
      <c r="K74" s="161"/>
      <c r="L74" s="161"/>
      <c r="M74" s="7"/>
      <c r="N74" s="8"/>
      <c r="O74" s="7"/>
    </row>
    <row r="75" spans="1:15">
      <c r="A75" s="161" t="s">
        <v>100</v>
      </c>
      <c r="B75" s="161"/>
      <c r="C75" s="161"/>
      <c r="D75" s="161"/>
      <c r="E75" s="161"/>
      <c r="F75" s="161"/>
      <c r="G75" s="161"/>
      <c r="H75" s="161"/>
      <c r="I75" s="161"/>
      <c r="J75" s="161"/>
      <c r="K75" s="7"/>
      <c r="L75" s="7"/>
      <c r="M75" s="7"/>
      <c r="N75" s="8"/>
      <c r="O75" s="7"/>
    </row>
    <row r="76" spans="1:15" ht="81" customHeight="1">
      <c r="A76" s="163" t="s">
        <v>87</v>
      </c>
      <c r="B76" s="163" t="s">
        <v>10</v>
      </c>
      <c r="C76" s="163"/>
      <c r="D76" s="163"/>
      <c r="E76" s="163" t="s">
        <v>11</v>
      </c>
      <c r="F76" s="163"/>
      <c r="G76" s="163" t="s">
        <v>12</v>
      </c>
      <c r="H76" s="163"/>
      <c r="I76" s="163"/>
      <c r="J76" s="163" t="s">
        <v>13</v>
      </c>
      <c r="K76" s="163"/>
      <c r="L76" s="163"/>
      <c r="M76" s="187" t="s">
        <v>184</v>
      </c>
      <c r="N76" s="189"/>
      <c r="O76" s="7"/>
    </row>
    <row r="77" spans="1:15" ht="59.25" customHeight="1">
      <c r="A77" s="166"/>
      <c r="B77" s="163"/>
      <c r="C77" s="163"/>
      <c r="D77" s="163"/>
      <c r="E77" s="163"/>
      <c r="F77" s="163"/>
      <c r="G77" s="163" t="s">
        <v>14</v>
      </c>
      <c r="H77" s="163" t="s">
        <v>24</v>
      </c>
      <c r="I77" s="163"/>
      <c r="J77" s="163" t="s">
        <v>226</v>
      </c>
      <c r="K77" s="163" t="s">
        <v>227</v>
      </c>
      <c r="L77" s="163" t="s">
        <v>232</v>
      </c>
      <c r="M77" s="165" t="s">
        <v>185</v>
      </c>
      <c r="N77" s="163" t="s">
        <v>186</v>
      </c>
      <c r="O77" s="7"/>
    </row>
    <row r="78" spans="1:15" ht="56.25">
      <c r="A78" s="166"/>
      <c r="B78" s="9" t="s">
        <v>26</v>
      </c>
      <c r="C78" s="9" t="s">
        <v>27</v>
      </c>
      <c r="D78" s="9" t="s">
        <v>18</v>
      </c>
      <c r="E78" s="9" t="s">
        <v>58</v>
      </c>
      <c r="F78" s="9" t="s">
        <v>18</v>
      </c>
      <c r="G78" s="166"/>
      <c r="H78" s="9" t="s">
        <v>15</v>
      </c>
      <c r="I78" s="9" t="s">
        <v>16</v>
      </c>
      <c r="J78" s="163"/>
      <c r="K78" s="163"/>
      <c r="L78" s="166"/>
      <c r="M78" s="165"/>
      <c r="N78" s="163"/>
      <c r="O78" s="7"/>
    </row>
    <row r="79" spans="1:15">
      <c r="A79" s="9">
        <v>1</v>
      </c>
      <c r="B79" s="9">
        <v>2</v>
      </c>
      <c r="C79" s="9">
        <v>3</v>
      </c>
      <c r="D79" s="9">
        <v>4</v>
      </c>
      <c r="E79" s="9">
        <v>5</v>
      </c>
      <c r="F79" s="9">
        <v>6</v>
      </c>
      <c r="G79" s="9">
        <v>7</v>
      </c>
      <c r="H79" s="9">
        <v>8</v>
      </c>
      <c r="I79" s="9">
        <v>9</v>
      </c>
      <c r="J79" s="9">
        <v>10</v>
      </c>
      <c r="K79" s="9">
        <v>11</v>
      </c>
      <c r="L79" s="9">
        <v>12</v>
      </c>
      <c r="M79" s="53">
        <v>13</v>
      </c>
      <c r="N79" s="53">
        <v>14</v>
      </c>
      <c r="O79" s="7"/>
    </row>
    <row r="80" spans="1:15" ht="126">
      <c r="A80" s="238" t="s">
        <v>108</v>
      </c>
      <c r="B80" s="239" t="s">
        <v>108</v>
      </c>
      <c r="C80" s="239" t="s">
        <v>108</v>
      </c>
      <c r="D80" s="251" t="s">
        <v>18</v>
      </c>
      <c r="E80" s="239" t="s">
        <v>108</v>
      </c>
      <c r="F80" s="251" t="s">
        <v>18</v>
      </c>
      <c r="G80" s="10" t="s">
        <v>103</v>
      </c>
      <c r="H80" s="9" t="s">
        <v>97</v>
      </c>
      <c r="I80" s="9">
        <v>744</v>
      </c>
      <c r="J80" s="9">
        <v>95</v>
      </c>
      <c r="K80" s="43">
        <v>95</v>
      </c>
      <c r="L80" s="43">
        <v>95</v>
      </c>
      <c r="M80" s="53">
        <v>10</v>
      </c>
      <c r="N80" s="76">
        <v>10</v>
      </c>
      <c r="O80" s="7"/>
    </row>
    <row r="81" spans="1:17" ht="252">
      <c r="A81" s="205"/>
      <c r="B81" s="207"/>
      <c r="C81" s="207"/>
      <c r="D81" s="209"/>
      <c r="E81" s="207"/>
      <c r="F81" s="209"/>
      <c r="G81" s="10" t="s">
        <v>104</v>
      </c>
      <c r="H81" s="9" t="s">
        <v>97</v>
      </c>
      <c r="I81" s="9">
        <v>744</v>
      </c>
      <c r="J81" s="9">
        <v>100</v>
      </c>
      <c r="K81" s="43">
        <v>100</v>
      </c>
      <c r="L81" s="43">
        <v>100</v>
      </c>
      <c r="M81" s="53">
        <v>10</v>
      </c>
      <c r="N81" s="53">
        <v>10</v>
      </c>
      <c r="O81" s="7"/>
    </row>
    <row r="82" spans="1:17" ht="18.75" customHeight="1">
      <c r="A82" s="168"/>
      <c r="B82" s="168"/>
      <c r="C82" s="168"/>
      <c r="D82" s="168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</row>
    <row r="83" spans="1:17">
      <c r="A83" s="161" t="s">
        <v>101</v>
      </c>
      <c r="B83" s="161"/>
      <c r="C83" s="161"/>
      <c r="D83" s="161"/>
      <c r="E83" s="161"/>
      <c r="F83" s="161"/>
      <c r="G83" s="161"/>
      <c r="H83" s="161"/>
      <c r="I83" s="161"/>
      <c r="J83" s="161"/>
      <c r="K83" s="7"/>
      <c r="L83" s="7"/>
      <c r="M83" s="7"/>
      <c r="N83" s="7"/>
      <c r="O83" s="7"/>
    </row>
    <row r="84" spans="1:17" ht="123.75" customHeight="1">
      <c r="A84" s="163" t="s">
        <v>87</v>
      </c>
      <c r="B84" s="163" t="s">
        <v>10</v>
      </c>
      <c r="C84" s="163"/>
      <c r="D84" s="163"/>
      <c r="E84" s="163" t="s">
        <v>11</v>
      </c>
      <c r="F84" s="163"/>
      <c r="G84" s="163" t="s">
        <v>21</v>
      </c>
      <c r="H84" s="163"/>
      <c r="I84" s="163"/>
      <c r="J84" s="163" t="s">
        <v>22</v>
      </c>
      <c r="K84" s="163"/>
      <c r="L84" s="163"/>
      <c r="M84" s="163" t="s">
        <v>23</v>
      </c>
      <c r="N84" s="163"/>
      <c r="O84" s="163"/>
      <c r="P84" s="187" t="s">
        <v>184</v>
      </c>
      <c r="Q84" s="189"/>
    </row>
    <row r="85" spans="1:17" ht="63" customHeight="1">
      <c r="A85" s="166"/>
      <c r="B85" s="163"/>
      <c r="C85" s="163"/>
      <c r="D85" s="163"/>
      <c r="E85" s="163"/>
      <c r="F85" s="163"/>
      <c r="G85" s="163" t="s">
        <v>85</v>
      </c>
      <c r="H85" s="163" t="s">
        <v>24</v>
      </c>
      <c r="I85" s="163"/>
      <c r="J85" s="163" t="s">
        <v>226</v>
      </c>
      <c r="K85" s="163" t="s">
        <v>231</v>
      </c>
      <c r="L85" s="163" t="s">
        <v>232</v>
      </c>
      <c r="M85" s="163" t="s">
        <v>230</v>
      </c>
      <c r="N85" s="163" t="s">
        <v>231</v>
      </c>
      <c r="O85" s="163" t="s">
        <v>232</v>
      </c>
      <c r="P85" s="163" t="s">
        <v>185</v>
      </c>
      <c r="Q85" s="163" t="s">
        <v>186</v>
      </c>
    </row>
    <row r="86" spans="1:17" ht="52.5" customHeight="1">
      <c r="A86" s="166"/>
      <c r="B86" s="9" t="s">
        <v>26</v>
      </c>
      <c r="C86" s="9" t="s">
        <v>27</v>
      </c>
      <c r="D86" s="9" t="s">
        <v>18</v>
      </c>
      <c r="E86" s="9" t="s">
        <v>58</v>
      </c>
      <c r="F86" s="9" t="s">
        <v>18</v>
      </c>
      <c r="G86" s="166"/>
      <c r="H86" s="9" t="s">
        <v>29</v>
      </c>
      <c r="I86" s="9" t="s">
        <v>16</v>
      </c>
      <c r="J86" s="163"/>
      <c r="K86" s="166"/>
      <c r="L86" s="166"/>
      <c r="M86" s="166"/>
      <c r="N86" s="166"/>
      <c r="O86" s="166"/>
      <c r="P86" s="163"/>
      <c r="Q86" s="163"/>
    </row>
    <row r="87" spans="1:17">
      <c r="A87" s="18">
        <v>1</v>
      </c>
      <c r="B87" s="18">
        <v>2</v>
      </c>
      <c r="C87" s="18">
        <v>3</v>
      </c>
      <c r="D87" s="9">
        <v>4</v>
      </c>
      <c r="E87" s="9">
        <v>5</v>
      </c>
      <c r="F87" s="9">
        <v>6</v>
      </c>
      <c r="G87" s="9">
        <v>7</v>
      </c>
      <c r="H87" s="9">
        <v>8</v>
      </c>
      <c r="I87" s="9">
        <v>9</v>
      </c>
      <c r="J87" s="9">
        <v>10</v>
      </c>
      <c r="K87" s="9">
        <v>11</v>
      </c>
      <c r="L87" s="9">
        <v>12</v>
      </c>
      <c r="M87" s="9">
        <v>13</v>
      </c>
      <c r="N87" s="9">
        <v>14</v>
      </c>
      <c r="O87" s="9">
        <v>15</v>
      </c>
      <c r="P87" s="71">
        <v>16</v>
      </c>
      <c r="Q87" s="71">
        <v>17</v>
      </c>
    </row>
    <row r="88" spans="1:17" ht="56.25" hidden="1">
      <c r="A88" s="89" t="s">
        <v>204</v>
      </c>
      <c r="B88" s="2" t="s">
        <v>166</v>
      </c>
      <c r="C88" s="2" t="s">
        <v>167</v>
      </c>
      <c r="D88" s="37" t="s">
        <v>18</v>
      </c>
      <c r="E88" s="9" t="s">
        <v>56</v>
      </c>
      <c r="F88" s="11" t="s">
        <v>18</v>
      </c>
      <c r="G88" s="9" t="s">
        <v>59</v>
      </c>
      <c r="H88" s="9" t="s">
        <v>32</v>
      </c>
      <c r="I88" s="3" t="s">
        <v>107</v>
      </c>
      <c r="J88" s="9"/>
      <c r="K88" s="9">
        <f>J88</f>
        <v>0</v>
      </c>
      <c r="L88" s="9">
        <f>J88</f>
        <v>0</v>
      </c>
      <c r="M88" s="15" t="s">
        <v>18</v>
      </c>
      <c r="N88" s="9" t="s">
        <v>18</v>
      </c>
      <c r="O88" s="9" t="s">
        <v>18</v>
      </c>
      <c r="P88" s="71">
        <v>10</v>
      </c>
      <c r="Q88" s="72">
        <f t="shared" ref="Q88:Q89" si="4">J88*0.1</f>
        <v>0</v>
      </c>
    </row>
    <row r="89" spans="1:17" ht="75" hidden="1">
      <c r="A89" s="123" t="s">
        <v>205</v>
      </c>
      <c r="B89" s="2" t="s">
        <v>55</v>
      </c>
      <c r="C89" s="2" t="s">
        <v>167</v>
      </c>
      <c r="D89" s="125" t="s">
        <v>18</v>
      </c>
      <c r="E89" s="124" t="s">
        <v>56</v>
      </c>
      <c r="F89" s="125" t="s">
        <v>18</v>
      </c>
      <c r="G89" s="124" t="s">
        <v>59</v>
      </c>
      <c r="H89" s="124" t="s">
        <v>32</v>
      </c>
      <c r="I89" s="3" t="s">
        <v>107</v>
      </c>
      <c r="J89" s="124"/>
      <c r="K89" s="124">
        <f t="shared" ref="K89:K107" si="5">J89</f>
        <v>0</v>
      </c>
      <c r="L89" s="124">
        <f t="shared" ref="L89:L107" si="6">J89</f>
        <v>0</v>
      </c>
      <c r="M89" s="15" t="s">
        <v>18</v>
      </c>
      <c r="N89" s="124" t="s">
        <v>18</v>
      </c>
      <c r="O89" s="124" t="s">
        <v>18</v>
      </c>
      <c r="P89" s="71">
        <v>10</v>
      </c>
      <c r="Q89" s="72">
        <f t="shared" si="4"/>
        <v>0</v>
      </c>
    </row>
    <row r="90" spans="1:17" ht="37.5" hidden="1">
      <c r="A90" s="90" t="s">
        <v>206</v>
      </c>
      <c r="B90" s="2" t="s">
        <v>20</v>
      </c>
      <c r="C90" s="2" t="s">
        <v>167</v>
      </c>
      <c r="D90" s="37" t="s">
        <v>18</v>
      </c>
      <c r="E90" s="9" t="s">
        <v>56</v>
      </c>
      <c r="F90" s="11" t="s">
        <v>18</v>
      </c>
      <c r="G90" s="9" t="s">
        <v>59</v>
      </c>
      <c r="H90" s="9" t="s">
        <v>32</v>
      </c>
      <c r="I90" s="3" t="s">
        <v>107</v>
      </c>
      <c r="J90" s="119"/>
      <c r="K90" s="39">
        <f t="shared" si="5"/>
        <v>0</v>
      </c>
      <c r="L90" s="39">
        <f t="shared" si="6"/>
        <v>0</v>
      </c>
      <c r="M90" s="15" t="s">
        <v>18</v>
      </c>
      <c r="N90" s="9" t="s">
        <v>18</v>
      </c>
      <c r="O90" s="9" t="s">
        <v>18</v>
      </c>
      <c r="P90" s="71">
        <v>10</v>
      </c>
      <c r="Q90" s="72">
        <f>J90*0.1</f>
        <v>0</v>
      </c>
    </row>
    <row r="91" spans="1:17" ht="93.75">
      <c r="A91" s="123" t="s">
        <v>207</v>
      </c>
      <c r="B91" s="2" t="s">
        <v>168</v>
      </c>
      <c r="C91" s="2" t="s">
        <v>167</v>
      </c>
      <c r="D91" s="120" t="s">
        <v>18</v>
      </c>
      <c r="E91" s="119" t="s">
        <v>56</v>
      </c>
      <c r="F91" s="120" t="s">
        <v>18</v>
      </c>
      <c r="G91" s="119" t="s">
        <v>59</v>
      </c>
      <c r="H91" s="119" t="s">
        <v>32</v>
      </c>
      <c r="I91" s="3" t="s">
        <v>107</v>
      </c>
      <c r="J91" s="119">
        <v>10</v>
      </c>
      <c r="K91" s="119">
        <f t="shared" si="5"/>
        <v>10</v>
      </c>
      <c r="L91" s="119">
        <f t="shared" si="6"/>
        <v>10</v>
      </c>
      <c r="M91" s="16" t="s">
        <v>170</v>
      </c>
      <c r="N91" s="16" t="s">
        <v>170</v>
      </c>
      <c r="O91" s="16" t="s">
        <v>170</v>
      </c>
      <c r="P91" s="71">
        <v>10</v>
      </c>
      <c r="Q91" s="72">
        <f t="shared" ref="Q91:Q109" si="7">J91*0.1</f>
        <v>1</v>
      </c>
    </row>
    <row r="92" spans="1:17" ht="75">
      <c r="A92" s="90" t="s">
        <v>208</v>
      </c>
      <c r="B92" s="2" t="s">
        <v>57</v>
      </c>
      <c r="C92" s="2" t="s">
        <v>167</v>
      </c>
      <c r="D92" s="37" t="s">
        <v>18</v>
      </c>
      <c r="E92" s="9" t="s">
        <v>56</v>
      </c>
      <c r="F92" s="118" t="s">
        <v>462</v>
      </c>
      <c r="G92" s="9" t="s">
        <v>59</v>
      </c>
      <c r="H92" s="9" t="s">
        <v>32</v>
      </c>
      <c r="I92" s="3" t="s">
        <v>107</v>
      </c>
      <c r="J92" s="9">
        <v>19</v>
      </c>
      <c r="K92" s="39">
        <f t="shared" si="5"/>
        <v>19</v>
      </c>
      <c r="L92" s="39">
        <f t="shared" si="6"/>
        <v>19</v>
      </c>
      <c r="M92" s="16" t="s">
        <v>169</v>
      </c>
      <c r="N92" s="16" t="s">
        <v>169</v>
      </c>
      <c r="O92" s="16" t="s">
        <v>169</v>
      </c>
      <c r="P92" s="71">
        <v>10</v>
      </c>
      <c r="Q92" s="72">
        <f t="shared" si="7"/>
        <v>2</v>
      </c>
    </row>
    <row r="93" spans="1:17" ht="93.75" hidden="1">
      <c r="A93" s="89" t="s">
        <v>209</v>
      </c>
      <c r="B93" s="2" t="s">
        <v>166</v>
      </c>
      <c r="C93" s="2" t="s">
        <v>167</v>
      </c>
      <c r="D93" s="37" t="s">
        <v>18</v>
      </c>
      <c r="E93" s="9" t="s">
        <v>88</v>
      </c>
      <c r="F93" s="11" t="s">
        <v>18</v>
      </c>
      <c r="G93" s="9" t="s">
        <v>59</v>
      </c>
      <c r="H93" s="9" t="s">
        <v>32</v>
      </c>
      <c r="I93" s="3" t="s">
        <v>107</v>
      </c>
      <c r="J93" s="9"/>
      <c r="K93" s="39">
        <f t="shared" si="5"/>
        <v>0</v>
      </c>
      <c r="L93" s="39">
        <f t="shared" si="6"/>
        <v>0</v>
      </c>
      <c r="M93" s="15" t="s">
        <v>18</v>
      </c>
      <c r="N93" s="9" t="s">
        <v>18</v>
      </c>
      <c r="O93" s="9" t="s">
        <v>18</v>
      </c>
      <c r="P93" s="71">
        <v>10</v>
      </c>
      <c r="Q93" s="72">
        <f t="shared" si="7"/>
        <v>0</v>
      </c>
    </row>
    <row r="94" spans="1:17" ht="93.75" hidden="1">
      <c r="A94" s="89" t="s">
        <v>210</v>
      </c>
      <c r="B94" s="2" t="s">
        <v>55</v>
      </c>
      <c r="C94" s="2" t="s">
        <v>167</v>
      </c>
      <c r="D94" s="37" t="s">
        <v>18</v>
      </c>
      <c r="E94" s="9" t="s">
        <v>88</v>
      </c>
      <c r="F94" s="11" t="s">
        <v>18</v>
      </c>
      <c r="G94" s="9" t="s">
        <v>59</v>
      </c>
      <c r="H94" s="9" t="s">
        <v>32</v>
      </c>
      <c r="I94" s="3" t="s">
        <v>107</v>
      </c>
      <c r="J94" s="9"/>
      <c r="K94" s="39">
        <f t="shared" si="5"/>
        <v>0</v>
      </c>
      <c r="L94" s="39">
        <f t="shared" si="6"/>
        <v>0</v>
      </c>
      <c r="M94" s="15" t="s">
        <v>18</v>
      </c>
      <c r="N94" s="9" t="s">
        <v>18</v>
      </c>
      <c r="O94" s="9" t="s">
        <v>18</v>
      </c>
      <c r="P94" s="71">
        <v>10</v>
      </c>
      <c r="Q94" s="72">
        <f t="shared" si="7"/>
        <v>0</v>
      </c>
    </row>
    <row r="95" spans="1:17" ht="93.75" hidden="1">
      <c r="A95" s="89" t="s">
        <v>211</v>
      </c>
      <c r="B95" s="2" t="s">
        <v>20</v>
      </c>
      <c r="C95" s="2" t="s">
        <v>167</v>
      </c>
      <c r="D95" s="37" t="s">
        <v>18</v>
      </c>
      <c r="E95" s="9" t="s">
        <v>88</v>
      </c>
      <c r="F95" s="11" t="s">
        <v>18</v>
      </c>
      <c r="G95" s="9" t="s">
        <v>59</v>
      </c>
      <c r="H95" s="9" t="s">
        <v>32</v>
      </c>
      <c r="I95" s="3" t="s">
        <v>107</v>
      </c>
      <c r="J95" s="9"/>
      <c r="K95" s="39">
        <f t="shared" si="5"/>
        <v>0</v>
      </c>
      <c r="L95" s="39">
        <f t="shared" si="6"/>
        <v>0</v>
      </c>
      <c r="M95" s="15" t="s">
        <v>18</v>
      </c>
      <c r="N95" s="9" t="s">
        <v>18</v>
      </c>
      <c r="O95" s="9" t="s">
        <v>18</v>
      </c>
      <c r="P95" s="71">
        <v>10</v>
      </c>
      <c r="Q95" s="72">
        <f t="shared" si="7"/>
        <v>0</v>
      </c>
    </row>
    <row r="96" spans="1:17" ht="93.75" hidden="1">
      <c r="A96" s="89" t="s">
        <v>212</v>
      </c>
      <c r="B96" s="2" t="s">
        <v>168</v>
      </c>
      <c r="C96" s="2" t="s">
        <v>167</v>
      </c>
      <c r="D96" s="37" t="s">
        <v>18</v>
      </c>
      <c r="E96" s="9" t="s">
        <v>88</v>
      </c>
      <c r="F96" s="11" t="s">
        <v>18</v>
      </c>
      <c r="G96" s="9" t="s">
        <v>59</v>
      </c>
      <c r="H96" s="9" t="s">
        <v>32</v>
      </c>
      <c r="I96" s="3" t="s">
        <v>107</v>
      </c>
      <c r="J96" s="9"/>
      <c r="K96" s="39">
        <f t="shared" si="5"/>
        <v>0</v>
      </c>
      <c r="L96" s="39">
        <f t="shared" si="6"/>
        <v>0</v>
      </c>
      <c r="M96" s="16" t="s">
        <v>171</v>
      </c>
      <c r="N96" s="16" t="s">
        <v>171</v>
      </c>
      <c r="O96" s="16" t="s">
        <v>171</v>
      </c>
      <c r="P96" s="71">
        <v>10</v>
      </c>
      <c r="Q96" s="72">
        <f t="shared" si="7"/>
        <v>0</v>
      </c>
    </row>
    <row r="97" spans="1:17" ht="93.75" hidden="1">
      <c r="A97" s="89" t="s">
        <v>213</v>
      </c>
      <c r="B97" s="2" t="s">
        <v>57</v>
      </c>
      <c r="C97" s="2" t="s">
        <v>167</v>
      </c>
      <c r="D97" s="37" t="s">
        <v>18</v>
      </c>
      <c r="E97" s="9" t="s">
        <v>88</v>
      </c>
      <c r="F97" s="11" t="s">
        <v>18</v>
      </c>
      <c r="G97" s="9" t="s">
        <v>59</v>
      </c>
      <c r="H97" s="9" t="s">
        <v>32</v>
      </c>
      <c r="I97" s="3" t="s">
        <v>107</v>
      </c>
      <c r="J97" s="9"/>
      <c r="K97" s="39">
        <f t="shared" si="5"/>
        <v>0</v>
      </c>
      <c r="L97" s="39">
        <f t="shared" si="6"/>
        <v>0</v>
      </c>
      <c r="M97" s="16" t="s">
        <v>172</v>
      </c>
      <c r="N97" s="16" t="s">
        <v>172</v>
      </c>
      <c r="O97" s="16" t="s">
        <v>172</v>
      </c>
      <c r="P97" s="71">
        <v>10</v>
      </c>
      <c r="Q97" s="72">
        <f t="shared" si="7"/>
        <v>0</v>
      </c>
    </row>
    <row r="98" spans="1:17" ht="56.25" hidden="1">
      <c r="A98" s="90" t="s">
        <v>214</v>
      </c>
      <c r="B98" s="2" t="s">
        <v>166</v>
      </c>
      <c r="C98" s="2" t="s">
        <v>173</v>
      </c>
      <c r="D98" s="41" t="s">
        <v>18</v>
      </c>
      <c r="E98" s="40" t="s">
        <v>56</v>
      </c>
      <c r="F98" s="41" t="s">
        <v>18</v>
      </c>
      <c r="G98" s="40" t="s">
        <v>59</v>
      </c>
      <c r="H98" s="40" t="s">
        <v>32</v>
      </c>
      <c r="I98" s="3" t="s">
        <v>107</v>
      </c>
      <c r="J98" s="40"/>
      <c r="K98" s="42">
        <f t="shared" si="5"/>
        <v>0</v>
      </c>
      <c r="L98" s="42">
        <f t="shared" si="6"/>
        <v>0</v>
      </c>
      <c r="M98" s="15" t="s">
        <v>18</v>
      </c>
      <c r="N98" s="40" t="s">
        <v>18</v>
      </c>
      <c r="O98" s="40" t="s">
        <v>18</v>
      </c>
      <c r="P98" s="71">
        <v>10</v>
      </c>
      <c r="Q98" s="72">
        <f t="shared" si="7"/>
        <v>0</v>
      </c>
    </row>
    <row r="99" spans="1:17" ht="75" hidden="1">
      <c r="A99" s="90" t="s">
        <v>215</v>
      </c>
      <c r="B99" s="2" t="s">
        <v>55</v>
      </c>
      <c r="C99" s="2" t="s">
        <v>173</v>
      </c>
      <c r="D99" s="41" t="s">
        <v>18</v>
      </c>
      <c r="E99" s="40" t="s">
        <v>56</v>
      </c>
      <c r="F99" s="41" t="s">
        <v>18</v>
      </c>
      <c r="G99" s="40" t="s">
        <v>59</v>
      </c>
      <c r="H99" s="40" t="s">
        <v>32</v>
      </c>
      <c r="I99" s="3" t="s">
        <v>107</v>
      </c>
      <c r="J99" s="119"/>
      <c r="K99" s="42">
        <f t="shared" si="5"/>
        <v>0</v>
      </c>
      <c r="L99" s="42">
        <f t="shared" si="6"/>
        <v>0</v>
      </c>
      <c r="M99" s="15" t="s">
        <v>18</v>
      </c>
      <c r="N99" s="40" t="s">
        <v>18</v>
      </c>
      <c r="O99" s="40" t="s">
        <v>18</v>
      </c>
      <c r="P99" s="71">
        <v>10</v>
      </c>
      <c r="Q99" s="72">
        <f t="shared" si="7"/>
        <v>0</v>
      </c>
    </row>
    <row r="100" spans="1:17" ht="37.5">
      <c r="A100" s="90" t="s">
        <v>216</v>
      </c>
      <c r="B100" s="2" t="s">
        <v>20</v>
      </c>
      <c r="C100" s="2" t="s">
        <v>173</v>
      </c>
      <c r="D100" s="41" t="s">
        <v>18</v>
      </c>
      <c r="E100" s="40" t="s">
        <v>56</v>
      </c>
      <c r="F100" s="41" t="s">
        <v>18</v>
      </c>
      <c r="G100" s="40" t="s">
        <v>59</v>
      </c>
      <c r="H100" s="40" t="s">
        <v>32</v>
      </c>
      <c r="I100" s="3" t="s">
        <v>107</v>
      </c>
      <c r="J100" s="119">
        <v>1</v>
      </c>
      <c r="K100" s="42">
        <f t="shared" si="5"/>
        <v>1</v>
      </c>
      <c r="L100" s="42">
        <f t="shared" si="6"/>
        <v>1</v>
      </c>
      <c r="M100" s="15" t="s">
        <v>18</v>
      </c>
      <c r="N100" s="40" t="s">
        <v>18</v>
      </c>
      <c r="O100" s="40" t="s">
        <v>18</v>
      </c>
      <c r="P100" s="71">
        <v>10</v>
      </c>
      <c r="Q100" s="72">
        <f t="shared" si="7"/>
        <v>0</v>
      </c>
    </row>
    <row r="101" spans="1:17" ht="93.75">
      <c r="A101" s="123" t="s">
        <v>217</v>
      </c>
      <c r="B101" s="2" t="s">
        <v>168</v>
      </c>
      <c r="C101" s="2" t="s">
        <v>173</v>
      </c>
      <c r="D101" s="120" t="s">
        <v>18</v>
      </c>
      <c r="E101" s="119" t="s">
        <v>56</v>
      </c>
      <c r="F101" s="120" t="s">
        <v>18</v>
      </c>
      <c r="G101" s="119" t="s">
        <v>59</v>
      </c>
      <c r="H101" s="119" t="s">
        <v>32</v>
      </c>
      <c r="I101" s="3" t="s">
        <v>107</v>
      </c>
      <c r="J101" s="119">
        <v>40</v>
      </c>
      <c r="K101" s="119">
        <f t="shared" si="5"/>
        <v>40</v>
      </c>
      <c r="L101" s="119">
        <f t="shared" si="6"/>
        <v>40</v>
      </c>
      <c r="M101" s="16" t="s">
        <v>170</v>
      </c>
      <c r="N101" s="16" t="s">
        <v>170</v>
      </c>
      <c r="O101" s="16" t="s">
        <v>170</v>
      </c>
      <c r="P101" s="71">
        <v>10</v>
      </c>
      <c r="Q101" s="72">
        <f t="shared" si="7"/>
        <v>4</v>
      </c>
    </row>
    <row r="102" spans="1:17" ht="75">
      <c r="A102" s="90" t="s">
        <v>218</v>
      </c>
      <c r="B102" s="2" t="s">
        <v>57</v>
      </c>
      <c r="C102" s="2" t="s">
        <v>173</v>
      </c>
      <c r="D102" s="41" t="s">
        <v>18</v>
      </c>
      <c r="E102" s="40" t="s">
        <v>56</v>
      </c>
      <c r="F102" s="41" t="s">
        <v>18</v>
      </c>
      <c r="G102" s="40" t="s">
        <v>59</v>
      </c>
      <c r="H102" s="40" t="s">
        <v>32</v>
      </c>
      <c r="I102" s="3" t="s">
        <v>107</v>
      </c>
      <c r="J102" s="40">
        <v>98</v>
      </c>
      <c r="K102" s="42">
        <f t="shared" si="5"/>
        <v>98</v>
      </c>
      <c r="L102" s="42">
        <f t="shared" si="6"/>
        <v>98</v>
      </c>
      <c r="M102" s="16" t="s">
        <v>169</v>
      </c>
      <c r="N102" s="16" t="s">
        <v>169</v>
      </c>
      <c r="O102" s="16" t="s">
        <v>169</v>
      </c>
      <c r="P102" s="71">
        <v>10</v>
      </c>
      <c r="Q102" s="72">
        <f t="shared" si="7"/>
        <v>10</v>
      </c>
    </row>
    <row r="103" spans="1:17" ht="93.75" hidden="1">
      <c r="A103" s="82" t="s">
        <v>219</v>
      </c>
      <c r="B103" s="2" t="s">
        <v>166</v>
      </c>
      <c r="C103" s="2" t="s">
        <v>173</v>
      </c>
      <c r="D103" s="41" t="s">
        <v>18</v>
      </c>
      <c r="E103" s="40" t="s">
        <v>88</v>
      </c>
      <c r="F103" s="41" t="s">
        <v>18</v>
      </c>
      <c r="G103" s="40" t="s">
        <v>59</v>
      </c>
      <c r="H103" s="40" t="s">
        <v>32</v>
      </c>
      <c r="I103" s="3" t="s">
        <v>107</v>
      </c>
      <c r="J103" s="40"/>
      <c r="K103" s="42">
        <f t="shared" si="5"/>
        <v>0</v>
      </c>
      <c r="L103" s="42">
        <f t="shared" si="6"/>
        <v>0</v>
      </c>
      <c r="M103" s="15" t="s">
        <v>18</v>
      </c>
      <c r="N103" s="40" t="s">
        <v>18</v>
      </c>
      <c r="O103" s="40" t="s">
        <v>18</v>
      </c>
      <c r="P103" s="71">
        <v>10</v>
      </c>
      <c r="Q103" s="72">
        <f t="shared" si="7"/>
        <v>0</v>
      </c>
    </row>
    <row r="104" spans="1:17" ht="93.75" hidden="1">
      <c r="A104" s="82" t="s">
        <v>220</v>
      </c>
      <c r="B104" s="2" t="s">
        <v>55</v>
      </c>
      <c r="C104" s="2" t="s">
        <v>173</v>
      </c>
      <c r="D104" s="41" t="s">
        <v>18</v>
      </c>
      <c r="E104" s="40" t="s">
        <v>88</v>
      </c>
      <c r="F104" s="41" t="s">
        <v>18</v>
      </c>
      <c r="G104" s="40" t="s">
        <v>59</v>
      </c>
      <c r="H104" s="40" t="s">
        <v>32</v>
      </c>
      <c r="I104" s="3" t="s">
        <v>107</v>
      </c>
      <c r="J104" s="40"/>
      <c r="K104" s="42">
        <f t="shared" si="5"/>
        <v>0</v>
      </c>
      <c r="L104" s="42">
        <f t="shared" si="6"/>
        <v>0</v>
      </c>
      <c r="M104" s="15" t="s">
        <v>18</v>
      </c>
      <c r="N104" s="40" t="s">
        <v>18</v>
      </c>
      <c r="O104" s="40" t="s">
        <v>18</v>
      </c>
      <c r="P104" s="71">
        <v>10</v>
      </c>
      <c r="Q104" s="72">
        <f t="shared" si="7"/>
        <v>0</v>
      </c>
    </row>
    <row r="105" spans="1:17" ht="93.75" hidden="1">
      <c r="A105" s="82" t="s">
        <v>221</v>
      </c>
      <c r="B105" s="2" t="s">
        <v>20</v>
      </c>
      <c r="C105" s="2" t="s">
        <v>173</v>
      </c>
      <c r="D105" s="41" t="s">
        <v>18</v>
      </c>
      <c r="E105" s="40" t="s">
        <v>88</v>
      </c>
      <c r="F105" s="41" t="s">
        <v>18</v>
      </c>
      <c r="G105" s="40" t="s">
        <v>59</v>
      </c>
      <c r="H105" s="40" t="s">
        <v>32</v>
      </c>
      <c r="I105" s="3" t="s">
        <v>107</v>
      </c>
      <c r="J105" s="40"/>
      <c r="K105" s="42">
        <f t="shared" si="5"/>
        <v>0</v>
      </c>
      <c r="L105" s="42">
        <f t="shared" si="6"/>
        <v>0</v>
      </c>
      <c r="M105" s="15" t="s">
        <v>18</v>
      </c>
      <c r="N105" s="40" t="s">
        <v>18</v>
      </c>
      <c r="O105" s="40" t="s">
        <v>18</v>
      </c>
      <c r="P105" s="71">
        <v>10</v>
      </c>
      <c r="Q105" s="72">
        <f t="shared" si="7"/>
        <v>0</v>
      </c>
    </row>
    <row r="106" spans="1:17" ht="93.75" hidden="1">
      <c r="A106" s="82" t="s">
        <v>222</v>
      </c>
      <c r="B106" s="2" t="s">
        <v>168</v>
      </c>
      <c r="C106" s="2" t="s">
        <v>173</v>
      </c>
      <c r="D106" s="41" t="s">
        <v>18</v>
      </c>
      <c r="E106" s="40" t="s">
        <v>88</v>
      </c>
      <c r="F106" s="41" t="s">
        <v>18</v>
      </c>
      <c r="G106" s="40" t="s">
        <v>59</v>
      </c>
      <c r="H106" s="40" t="s">
        <v>32</v>
      </c>
      <c r="I106" s="3" t="s">
        <v>107</v>
      </c>
      <c r="J106" s="40"/>
      <c r="K106" s="42">
        <f t="shared" si="5"/>
        <v>0</v>
      </c>
      <c r="L106" s="42">
        <f t="shared" si="6"/>
        <v>0</v>
      </c>
      <c r="M106" s="16" t="s">
        <v>171</v>
      </c>
      <c r="N106" s="16" t="s">
        <v>171</v>
      </c>
      <c r="O106" s="16" t="s">
        <v>171</v>
      </c>
      <c r="P106" s="71">
        <v>10</v>
      </c>
      <c r="Q106" s="72">
        <f t="shared" si="7"/>
        <v>0</v>
      </c>
    </row>
    <row r="107" spans="1:17" ht="93.75" hidden="1">
      <c r="A107" s="81" t="s">
        <v>223</v>
      </c>
      <c r="B107" s="2" t="s">
        <v>57</v>
      </c>
      <c r="C107" s="2" t="s">
        <v>173</v>
      </c>
      <c r="D107" s="41" t="s">
        <v>18</v>
      </c>
      <c r="E107" s="40" t="s">
        <v>88</v>
      </c>
      <c r="F107" s="41" t="s">
        <v>18</v>
      </c>
      <c r="G107" s="40" t="s">
        <v>59</v>
      </c>
      <c r="H107" s="40" t="s">
        <v>32</v>
      </c>
      <c r="I107" s="3" t="s">
        <v>107</v>
      </c>
      <c r="J107" s="40"/>
      <c r="K107" s="42">
        <f t="shared" si="5"/>
        <v>0</v>
      </c>
      <c r="L107" s="42">
        <f t="shared" si="6"/>
        <v>0</v>
      </c>
      <c r="M107" s="16" t="s">
        <v>172</v>
      </c>
      <c r="N107" s="16" t="s">
        <v>172</v>
      </c>
      <c r="O107" s="16" t="s">
        <v>172</v>
      </c>
      <c r="P107" s="71">
        <v>10</v>
      </c>
      <c r="Q107" s="72">
        <f t="shared" si="7"/>
        <v>0</v>
      </c>
    </row>
    <row r="108" spans="1:17" hidden="1">
      <c r="A108" s="19"/>
      <c r="B108" s="2"/>
      <c r="C108" s="2"/>
      <c r="D108" s="37"/>
      <c r="E108" s="36"/>
      <c r="F108" s="37"/>
      <c r="G108" s="36"/>
      <c r="H108" s="36"/>
      <c r="I108" s="3"/>
      <c r="J108" s="36"/>
      <c r="K108" s="87"/>
      <c r="L108" s="87"/>
      <c r="M108" s="36"/>
      <c r="N108" s="36"/>
      <c r="O108" s="36"/>
      <c r="P108" s="71">
        <v>10</v>
      </c>
      <c r="Q108" s="72">
        <f t="shared" si="7"/>
        <v>0</v>
      </c>
    </row>
    <row r="109" spans="1:17" ht="21.75" customHeight="1">
      <c r="A109" s="12" t="s">
        <v>94</v>
      </c>
      <c r="B109" s="2"/>
      <c r="C109" s="2"/>
      <c r="D109" s="11"/>
      <c r="E109" s="9"/>
      <c r="F109" s="11"/>
      <c r="G109" s="9"/>
      <c r="H109" s="9"/>
      <c r="I109" s="13"/>
      <c r="J109" s="15">
        <f>SUM(J88:J108)</f>
        <v>168</v>
      </c>
      <c r="K109" s="15">
        <f>SUM(K88:K108)</f>
        <v>168</v>
      </c>
      <c r="L109" s="15">
        <f>SUM(L88:L108)</f>
        <v>168</v>
      </c>
      <c r="M109" s="9"/>
      <c r="N109" s="9"/>
      <c r="O109" s="9"/>
      <c r="P109" s="71">
        <v>10</v>
      </c>
      <c r="Q109" s="72">
        <f t="shared" si="7"/>
        <v>17</v>
      </c>
    </row>
    <row r="110" spans="1:17">
      <c r="A110" s="7" t="s">
        <v>33</v>
      </c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</row>
    <row r="111" spans="1:17">
      <c r="A111" s="163" t="s">
        <v>34</v>
      </c>
      <c r="B111" s="163"/>
      <c r="C111" s="163"/>
      <c r="D111" s="163"/>
      <c r="E111" s="163"/>
      <c r="F111" s="164"/>
      <c r="G111" s="164"/>
      <c r="H111" s="164"/>
      <c r="I111" s="164"/>
      <c r="J111" s="164"/>
      <c r="K111" s="164"/>
      <c r="L111" s="7"/>
      <c r="M111" s="7"/>
      <c r="N111" s="7"/>
      <c r="O111" s="7"/>
    </row>
    <row r="112" spans="1:17">
      <c r="A112" s="9" t="s">
        <v>35</v>
      </c>
      <c r="B112" s="9" t="s">
        <v>36</v>
      </c>
      <c r="C112" s="9" t="s">
        <v>37</v>
      </c>
      <c r="D112" s="9" t="s">
        <v>38</v>
      </c>
      <c r="E112" s="163" t="s">
        <v>15</v>
      </c>
      <c r="F112" s="164"/>
      <c r="G112" s="164"/>
      <c r="H112" s="164"/>
      <c r="I112" s="164"/>
      <c r="J112" s="164"/>
      <c r="K112" s="164"/>
      <c r="L112" s="7"/>
      <c r="M112" s="7"/>
      <c r="N112" s="7"/>
      <c r="O112" s="7"/>
    </row>
    <row r="113" spans="1:23">
      <c r="A113" s="9">
        <v>1</v>
      </c>
      <c r="B113" s="9">
        <v>2</v>
      </c>
      <c r="C113" s="9">
        <v>3</v>
      </c>
      <c r="D113" s="9">
        <v>4</v>
      </c>
      <c r="E113" s="163">
        <v>5</v>
      </c>
      <c r="F113" s="164"/>
      <c r="G113" s="164"/>
      <c r="H113" s="164"/>
      <c r="I113" s="164"/>
      <c r="J113" s="164"/>
      <c r="K113" s="164"/>
      <c r="L113" s="7"/>
      <c r="M113" s="7"/>
      <c r="N113" s="7"/>
      <c r="O113" s="7"/>
    </row>
    <row r="114" spans="1:23" ht="75.75" customHeight="1">
      <c r="A114" s="9" t="s">
        <v>60</v>
      </c>
      <c r="B114" s="9" t="s">
        <v>61</v>
      </c>
      <c r="C114" s="17">
        <v>42443</v>
      </c>
      <c r="D114" s="9">
        <v>529</v>
      </c>
      <c r="E114" s="163" t="s">
        <v>162</v>
      </c>
      <c r="F114" s="165"/>
      <c r="G114" s="165"/>
      <c r="H114" s="165"/>
      <c r="I114" s="165"/>
      <c r="J114" s="165"/>
      <c r="K114" s="165"/>
      <c r="L114" s="7"/>
      <c r="M114" s="7"/>
      <c r="N114" s="7"/>
      <c r="O114" s="7"/>
    </row>
    <row r="115" spans="1:23" ht="75.75" customHeight="1">
      <c r="A115" s="21" t="s">
        <v>60</v>
      </c>
      <c r="B115" s="21" t="s">
        <v>61</v>
      </c>
      <c r="C115" s="17">
        <v>42450</v>
      </c>
      <c r="D115" s="21">
        <v>601</v>
      </c>
      <c r="E115" s="201" t="s">
        <v>163</v>
      </c>
      <c r="F115" s="202"/>
      <c r="G115" s="202"/>
      <c r="H115" s="202"/>
      <c r="I115" s="202"/>
      <c r="J115" s="202"/>
      <c r="K115" s="203"/>
      <c r="L115" s="22"/>
      <c r="M115" s="22"/>
      <c r="N115" s="22"/>
      <c r="O115" s="22"/>
    </row>
    <row r="116" spans="1:23">
      <c r="A116" s="161" t="s">
        <v>39</v>
      </c>
      <c r="B116" s="161"/>
      <c r="C116" s="161"/>
      <c r="D116" s="161"/>
      <c r="E116" s="161"/>
      <c r="F116" s="161"/>
      <c r="G116" s="7"/>
      <c r="H116" s="7"/>
      <c r="I116" s="7"/>
      <c r="J116" s="7"/>
      <c r="K116" s="7"/>
      <c r="L116" s="7"/>
      <c r="M116" s="7"/>
      <c r="N116" s="7"/>
      <c r="O116" s="7"/>
    </row>
    <row r="117" spans="1:23">
      <c r="A117" s="198" t="s">
        <v>40</v>
      </c>
      <c r="B117" s="198"/>
      <c r="C117" s="198"/>
      <c r="D117" s="198"/>
      <c r="E117" s="198"/>
      <c r="F117" s="198"/>
      <c r="G117" s="198"/>
      <c r="H117" s="198"/>
      <c r="I117" s="198"/>
      <c r="J117" s="198"/>
      <c r="K117" s="198"/>
      <c r="L117" s="14"/>
      <c r="M117" s="14"/>
      <c r="N117" s="14"/>
      <c r="O117" s="14"/>
    </row>
    <row r="118" spans="1:23" ht="39" customHeight="1">
      <c r="A118" s="199" t="s">
        <v>41</v>
      </c>
      <c r="B118" s="199"/>
      <c r="C118" s="199"/>
      <c r="D118" s="199"/>
      <c r="E118" s="199"/>
      <c r="F118" s="199"/>
      <c r="G118" s="199"/>
      <c r="H118" s="199"/>
      <c r="I118" s="199"/>
      <c r="J118" s="199"/>
      <c r="K118" s="199"/>
      <c r="L118" s="14"/>
      <c r="M118" s="14"/>
      <c r="N118" s="14"/>
      <c r="O118" s="14"/>
    </row>
    <row r="119" spans="1:23" ht="17.25" customHeight="1">
      <c r="A119" s="243" t="s">
        <v>461</v>
      </c>
      <c r="B119" s="243"/>
      <c r="C119" s="243"/>
      <c r="D119" s="243"/>
      <c r="E119" s="243"/>
      <c r="F119" s="243"/>
      <c r="G119" s="243"/>
      <c r="H119" s="243"/>
      <c r="I119" s="243"/>
      <c r="J119" s="243"/>
      <c r="K119" s="243"/>
      <c r="L119" s="14"/>
      <c r="M119" s="14"/>
      <c r="N119" s="14"/>
      <c r="O119" s="14"/>
    </row>
    <row r="120" spans="1:23">
      <c r="A120" s="161" t="s">
        <v>43</v>
      </c>
      <c r="B120" s="161"/>
      <c r="C120" s="161"/>
      <c r="D120" s="161"/>
      <c r="E120" s="161"/>
      <c r="F120" s="161"/>
      <c r="G120" s="161"/>
      <c r="H120" s="161"/>
      <c r="I120" s="161"/>
      <c r="J120" s="7"/>
      <c r="K120" s="7"/>
      <c r="L120" s="7"/>
      <c r="M120" s="7"/>
      <c r="N120" s="7"/>
      <c r="O120" s="7"/>
    </row>
    <row r="121" spans="1:23" ht="18.75" customHeight="1">
      <c r="A121" s="236" t="s">
        <v>44</v>
      </c>
      <c r="B121" s="236"/>
      <c r="C121" s="236"/>
      <c r="D121" s="236"/>
      <c r="E121" s="236" t="s">
        <v>45</v>
      </c>
      <c r="F121" s="236"/>
      <c r="G121" s="236"/>
      <c r="H121" s="236" t="s">
        <v>46</v>
      </c>
      <c r="I121" s="236"/>
      <c r="J121" s="236"/>
      <c r="K121" s="236"/>
      <c r="L121" s="236"/>
      <c r="M121" s="95"/>
      <c r="N121" s="95"/>
      <c r="O121" s="95"/>
      <c r="P121" s="95"/>
    </row>
    <row r="122" spans="1:23">
      <c r="A122" s="237">
        <v>1</v>
      </c>
      <c r="B122" s="237"/>
      <c r="C122" s="237"/>
      <c r="D122" s="237"/>
      <c r="E122" s="240">
        <v>2</v>
      </c>
      <c r="F122" s="241"/>
      <c r="G122" s="242"/>
      <c r="H122" s="236">
        <v>3</v>
      </c>
      <c r="I122" s="236"/>
      <c r="J122" s="236"/>
      <c r="K122" s="236"/>
      <c r="L122" s="236"/>
    </row>
    <row r="123" spans="1:23" ht="56.25" customHeight="1">
      <c r="A123" s="252" t="s">
        <v>283</v>
      </c>
      <c r="B123" s="253"/>
      <c r="C123" s="253"/>
      <c r="D123" s="254"/>
      <c r="E123" s="240" t="s">
        <v>47</v>
      </c>
      <c r="F123" s="241"/>
      <c r="G123" s="242"/>
      <c r="H123" s="240" t="s">
        <v>48</v>
      </c>
      <c r="I123" s="241"/>
      <c r="J123" s="241"/>
      <c r="K123" s="241"/>
      <c r="L123" s="242"/>
    </row>
    <row r="124" spans="1:23" ht="58.5" customHeight="1">
      <c r="A124" s="252" t="s">
        <v>284</v>
      </c>
      <c r="B124" s="253"/>
      <c r="C124" s="253"/>
      <c r="D124" s="254"/>
      <c r="E124" s="240" t="s">
        <v>49</v>
      </c>
      <c r="F124" s="241"/>
      <c r="G124" s="242"/>
      <c r="H124" s="240" t="s">
        <v>50</v>
      </c>
      <c r="I124" s="241"/>
      <c r="J124" s="241"/>
      <c r="K124" s="241"/>
      <c r="L124" s="242"/>
    </row>
    <row r="125" spans="1:23" ht="61.5" customHeight="1">
      <c r="A125" s="252" t="s">
        <v>285</v>
      </c>
      <c r="B125" s="253"/>
      <c r="C125" s="253"/>
      <c r="D125" s="254"/>
      <c r="E125" s="240" t="s">
        <v>52</v>
      </c>
      <c r="F125" s="241"/>
      <c r="G125" s="242"/>
      <c r="H125" s="240" t="s">
        <v>48</v>
      </c>
      <c r="I125" s="241"/>
      <c r="J125" s="241"/>
      <c r="K125" s="241"/>
      <c r="L125" s="242"/>
    </row>
    <row r="126" spans="1:23" ht="62.25" customHeight="1">
      <c r="A126" s="252" t="s">
        <v>350</v>
      </c>
      <c r="B126" s="253"/>
      <c r="C126" s="253"/>
      <c r="D126" s="254"/>
      <c r="E126" s="240" t="s">
        <v>51</v>
      </c>
      <c r="F126" s="241"/>
      <c r="G126" s="242"/>
      <c r="H126" s="255" t="s">
        <v>188</v>
      </c>
      <c r="I126" s="256"/>
      <c r="J126" s="256"/>
      <c r="K126" s="256"/>
      <c r="L126" s="257"/>
    </row>
    <row r="127" spans="1:23">
      <c r="A127" s="8"/>
      <c r="B127" s="8"/>
      <c r="C127" s="8"/>
      <c r="D127" s="8"/>
      <c r="E127" s="8"/>
      <c r="F127" s="8"/>
      <c r="G127" s="8"/>
      <c r="H127" s="8"/>
      <c r="I127" s="8"/>
      <c r="J127" s="7"/>
      <c r="K127" s="7"/>
      <c r="L127" s="7"/>
      <c r="M127" s="7"/>
      <c r="N127" s="7"/>
      <c r="O127" s="7"/>
    </row>
    <row r="128" spans="1:23" s="101" customFormat="1">
      <c r="A128" s="193" t="s">
        <v>246</v>
      </c>
      <c r="B128" s="194"/>
      <c r="C128" s="194"/>
      <c r="D128" s="194"/>
      <c r="E128" s="194"/>
      <c r="F128" s="194"/>
      <c r="G128" s="194"/>
      <c r="H128" s="194"/>
      <c r="I128" s="194"/>
      <c r="J128" s="194"/>
      <c r="K128" s="194"/>
      <c r="L128" s="194"/>
      <c r="M128" s="194"/>
      <c r="N128" s="194"/>
      <c r="O128" s="194"/>
      <c r="P128" s="98"/>
      <c r="Q128" s="99"/>
      <c r="R128" s="100"/>
      <c r="S128" s="100"/>
      <c r="T128" s="100"/>
      <c r="U128" s="100"/>
      <c r="V128" s="100"/>
      <c r="W128" s="100"/>
    </row>
    <row r="129" spans="1:31" s="101" customFormat="1">
      <c r="A129" s="102"/>
      <c r="B129" s="103"/>
      <c r="C129" s="103"/>
      <c r="D129" s="103"/>
      <c r="E129" s="103"/>
      <c r="F129" s="103"/>
      <c r="G129" s="103"/>
      <c r="H129" s="103"/>
      <c r="I129" s="103"/>
      <c r="J129" s="103"/>
      <c r="K129" s="103"/>
      <c r="L129" s="103"/>
      <c r="M129" s="103"/>
      <c r="N129" s="103"/>
      <c r="O129" s="103"/>
      <c r="P129" s="98"/>
      <c r="Q129" s="99"/>
      <c r="R129" s="100"/>
      <c r="S129" s="100"/>
      <c r="T129" s="100"/>
      <c r="U129" s="100"/>
      <c r="V129" s="100"/>
      <c r="W129" s="100"/>
    </row>
    <row r="130" spans="1:31">
      <c r="A130" s="193" t="s">
        <v>247</v>
      </c>
      <c r="B130" s="193"/>
      <c r="C130" s="193"/>
      <c r="D130" s="193"/>
      <c r="E130" s="193"/>
      <c r="F130" s="193"/>
      <c r="G130" s="193"/>
      <c r="H130" s="193"/>
      <c r="I130" s="193"/>
      <c r="J130" s="193"/>
      <c r="K130" s="193"/>
      <c r="L130" s="193"/>
      <c r="M130" s="195" t="s">
        <v>193</v>
      </c>
      <c r="N130" s="258" t="s">
        <v>18</v>
      </c>
      <c r="O130" s="104"/>
      <c r="P130" s="104"/>
      <c r="Q130" s="105"/>
      <c r="R130" s="105"/>
      <c r="S130" s="105"/>
      <c r="T130" s="105"/>
      <c r="U130" s="105"/>
      <c r="V130" s="105"/>
      <c r="W130" s="105"/>
    </row>
    <row r="131" spans="1:31">
      <c r="A131" s="183" t="s">
        <v>248</v>
      </c>
      <c r="B131" s="183"/>
      <c r="C131" s="183"/>
      <c r="D131" s="183"/>
      <c r="E131" s="183"/>
      <c r="F131" s="183"/>
      <c r="G131" s="183"/>
      <c r="H131" s="183"/>
      <c r="I131" s="183"/>
      <c r="J131" s="183"/>
      <c r="K131" s="183"/>
      <c r="L131" s="183"/>
      <c r="M131" s="196"/>
      <c r="N131" s="258"/>
      <c r="O131" s="104"/>
      <c r="P131" s="104"/>
      <c r="Q131" s="105"/>
      <c r="R131" s="105"/>
      <c r="S131" s="105"/>
      <c r="T131" s="105"/>
      <c r="U131" s="105"/>
      <c r="V131" s="105"/>
      <c r="W131" s="105"/>
    </row>
    <row r="132" spans="1:31">
      <c r="A132" s="104" t="s">
        <v>249</v>
      </c>
      <c r="B132" s="104"/>
      <c r="C132" s="104"/>
      <c r="D132" s="104"/>
      <c r="E132" s="104"/>
      <c r="F132" s="104"/>
      <c r="G132" s="104"/>
      <c r="H132" s="104"/>
      <c r="I132" s="104"/>
      <c r="J132" s="104"/>
      <c r="K132" s="104"/>
      <c r="L132" s="104"/>
      <c r="M132" s="196"/>
      <c r="N132" s="258"/>
      <c r="O132" s="104"/>
      <c r="P132" s="104"/>
      <c r="Q132" s="105"/>
      <c r="R132" s="105"/>
      <c r="S132" s="105"/>
      <c r="T132" s="105"/>
      <c r="U132" s="105"/>
      <c r="V132" s="105"/>
      <c r="W132" s="105"/>
    </row>
    <row r="133" spans="1:31">
      <c r="A133" s="183" t="s">
        <v>250</v>
      </c>
      <c r="B133" s="183"/>
      <c r="C133" s="183"/>
      <c r="D133" s="183"/>
      <c r="E133" s="183"/>
      <c r="F133" s="183"/>
      <c r="G133" s="183"/>
      <c r="H133" s="183"/>
      <c r="I133" s="183"/>
      <c r="J133" s="183"/>
      <c r="K133" s="183"/>
      <c r="L133" s="183"/>
      <c r="M133" s="104"/>
      <c r="N133" s="98"/>
      <c r="O133" s="104"/>
      <c r="P133" s="104"/>
      <c r="Q133" s="105"/>
      <c r="R133" s="105"/>
      <c r="S133" s="105"/>
      <c r="T133" s="105"/>
      <c r="U133" s="105"/>
      <c r="V133" s="105"/>
      <c r="W133" s="105"/>
    </row>
    <row r="134" spans="1:31">
      <c r="A134" s="179" t="s">
        <v>251</v>
      </c>
      <c r="B134" s="179"/>
      <c r="C134" s="179"/>
      <c r="D134" s="179"/>
      <c r="E134" s="179"/>
      <c r="F134" s="179"/>
      <c r="G134" s="179"/>
      <c r="H134" s="179"/>
      <c r="I134" s="179"/>
      <c r="J134" s="179"/>
      <c r="K134" s="104"/>
      <c r="L134" s="104"/>
      <c r="M134" s="104"/>
      <c r="N134" s="98"/>
      <c r="O134" s="104"/>
      <c r="P134" s="104"/>
      <c r="Q134" s="105"/>
      <c r="R134" s="105"/>
      <c r="S134" s="105"/>
      <c r="T134" s="105"/>
      <c r="U134" s="105"/>
      <c r="V134" s="105"/>
      <c r="W134" s="105"/>
    </row>
    <row r="135" spans="1:31" s="101" customFormat="1">
      <c r="A135" s="244" t="s">
        <v>252</v>
      </c>
      <c r="B135" s="244" t="s">
        <v>253</v>
      </c>
      <c r="C135" s="244"/>
      <c r="D135" s="244"/>
      <c r="E135" s="244" t="s">
        <v>254</v>
      </c>
      <c r="F135" s="244"/>
      <c r="G135" s="244" t="s">
        <v>255</v>
      </c>
      <c r="H135" s="244"/>
      <c r="I135" s="244"/>
      <c r="J135" s="244" t="s">
        <v>256</v>
      </c>
      <c r="K135" s="244"/>
      <c r="L135" s="244"/>
      <c r="M135" s="244" t="s">
        <v>257</v>
      </c>
      <c r="N135" s="244"/>
      <c r="O135" s="98"/>
      <c r="P135" s="99"/>
      <c r="Q135" s="100"/>
      <c r="R135" s="100"/>
      <c r="S135" s="100"/>
      <c r="T135" s="100"/>
      <c r="U135" s="100"/>
      <c r="V135" s="100"/>
      <c r="W135" s="100"/>
    </row>
    <row r="136" spans="1:31" s="101" customFormat="1">
      <c r="A136" s="244"/>
      <c r="B136" s="171" t="s">
        <v>258</v>
      </c>
      <c r="C136" s="171" t="s">
        <v>258</v>
      </c>
      <c r="D136" s="171" t="s">
        <v>258</v>
      </c>
      <c r="E136" s="171" t="s">
        <v>258</v>
      </c>
      <c r="F136" s="171" t="s">
        <v>258</v>
      </c>
      <c r="G136" s="244" t="s">
        <v>259</v>
      </c>
      <c r="H136" s="244" t="s">
        <v>260</v>
      </c>
      <c r="I136" s="244"/>
      <c r="J136" s="244" t="s">
        <v>226</v>
      </c>
      <c r="K136" s="244" t="s">
        <v>227</v>
      </c>
      <c r="L136" s="244" t="s">
        <v>261</v>
      </c>
      <c r="M136" s="244" t="s">
        <v>185</v>
      </c>
      <c r="N136" s="244" t="s">
        <v>186</v>
      </c>
      <c r="O136" s="98"/>
      <c r="P136" s="99"/>
      <c r="Q136" s="100"/>
      <c r="R136" s="100"/>
      <c r="S136" s="100"/>
      <c r="T136" s="100"/>
      <c r="U136" s="100"/>
      <c r="V136" s="100"/>
      <c r="W136" s="100"/>
    </row>
    <row r="137" spans="1:31" s="101" customFormat="1" ht="75">
      <c r="A137" s="244"/>
      <c r="B137" s="172"/>
      <c r="C137" s="172"/>
      <c r="D137" s="172"/>
      <c r="E137" s="172"/>
      <c r="F137" s="172"/>
      <c r="G137" s="244"/>
      <c r="H137" s="106" t="s">
        <v>15</v>
      </c>
      <c r="I137" s="107" t="s">
        <v>262</v>
      </c>
      <c r="J137" s="244"/>
      <c r="K137" s="244"/>
      <c r="L137" s="244"/>
      <c r="M137" s="244"/>
      <c r="N137" s="244"/>
      <c r="O137" s="98"/>
      <c r="P137" s="99"/>
      <c r="Q137" s="100"/>
      <c r="R137" s="100"/>
      <c r="S137" s="100"/>
      <c r="T137" s="100"/>
      <c r="U137" s="100"/>
      <c r="V137" s="100"/>
      <c r="W137" s="100"/>
    </row>
    <row r="138" spans="1:31" s="101" customFormat="1">
      <c r="A138" s="106">
        <v>1</v>
      </c>
      <c r="B138" s="106">
        <v>2</v>
      </c>
      <c r="C138" s="106">
        <v>3</v>
      </c>
      <c r="D138" s="106">
        <v>4</v>
      </c>
      <c r="E138" s="106">
        <v>5</v>
      </c>
      <c r="F138" s="106">
        <v>6</v>
      </c>
      <c r="G138" s="106">
        <v>7</v>
      </c>
      <c r="H138" s="106">
        <v>8</v>
      </c>
      <c r="I138" s="106">
        <v>9</v>
      </c>
      <c r="J138" s="106">
        <v>10</v>
      </c>
      <c r="K138" s="106">
        <v>11</v>
      </c>
      <c r="L138" s="106">
        <v>12</v>
      </c>
      <c r="M138" s="106">
        <v>13</v>
      </c>
      <c r="N138" s="106">
        <v>14</v>
      </c>
      <c r="O138" s="98"/>
      <c r="P138" s="99"/>
      <c r="Q138" s="100"/>
      <c r="R138" s="100"/>
      <c r="S138" s="100"/>
      <c r="T138" s="100"/>
      <c r="U138" s="100"/>
      <c r="V138" s="100"/>
      <c r="W138" s="100"/>
    </row>
    <row r="139" spans="1:31" s="101" customFormat="1">
      <c r="A139" s="244" t="s">
        <v>18</v>
      </c>
      <c r="B139" s="244" t="s">
        <v>18</v>
      </c>
      <c r="C139" s="244" t="s">
        <v>18</v>
      </c>
      <c r="D139" s="244" t="s">
        <v>18</v>
      </c>
      <c r="E139" s="244" t="s">
        <v>18</v>
      </c>
      <c r="F139" s="244" t="s">
        <v>18</v>
      </c>
      <c r="G139" s="106" t="s">
        <v>18</v>
      </c>
      <c r="H139" s="106" t="s">
        <v>18</v>
      </c>
      <c r="I139" s="106" t="s">
        <v>18</v>
      </c>
      <c r="J139" s="106" t="s">
        <v>18</v>
      </c>
      <c r="K139" s="106" t="s">
        <v>18</v>
      </c>
      <c r="L139" s="106" t="s">
        <v>18</v>
      </c>
      <c r="M139" s="106" t="s">
        <v>18</v>
      </c>
      <c r="N139" s="106" t="s">
        <v>18</v>
      </c>
      <c r="O139" s="98"/>
      <c r="P139" s="99"/>
      <c r="Q139" s="100"/>
      <c r="R139" s="100"/>
      <c r="S139" s="100"/>
      <c r="T139" s="100"/>
      <c r="U139" s="100"/>
      <c r="V139" s="100"/>
      <c r="W139" s="100"/>
    </row>
    <row r="140" spans="1:31" s="101" customFormat="1">
      <c r="A140" s="244"/>
      <c r="B140" s="244"/>
      <c r="C140" s="244"/>
      <c r="D140" s="244"/>
      <c r="E140" s="244"/>
      <c r="F140" s="244"/>
      <c r="G140" s="106" t="s">
        <v>18</v>
      </c>
      <c r="H140" s="106" t="s">
        <v>18</v>
      </c>
      <c r="I140" s="106" t="s">
        <v>18</v>
      </c>
      <c r="J140" s="106" t="s">
        <v>18</v>
      </c>
      <c r="K140" s="106" t="s">
        <v>18</v>
      </c>
      <c r="L140" s="106" t="s">
        <v>18</v>
      </c>
      <c r="M140" s="106" t="s">
        <v>18</v>
      </c>
      <c r="N140" s="106" t="s">
        <v>18</v>
      </c>
      <c r="O140" s="98"/>
      <c r="P140" s="99"/>
      <c r="Q140" s="100"/>
      <c r="R140" s="100"/>
      <c r="S140" s="100"/>
      <c r="T140" s="100"/>
      <c r="U140" s="100"/>
      <c r="V140" s="100"/>
      <c r="W140" s="100"/>
    </row>
    <row r="141" spans="1:31" s="101" customFormat="1">
      <c r="A141" s="108"/>
      <c r="B141" s="108"/>
      <c r="C141" s="108"/>
      <c r="D141" s="108"/>
      <c r="E141" s="108"/>
      <c r="F141" s="108"/>
      <c r="G141" s="108"/>
      <c r="H141" s="108"/>
      <c r="I141" s="108"/>
      <c r="J141" s="108"/>
      <c r="K141" s="108"/>
      <c r="L141" s="108"/>
      <c r="M141" s="108"/>
      <c r="N141" s="108"/>
      <c r="O141" s="98"/>
      <c r="P141" s="99"/>
      <c r="Q141" s="100"/>
      <c r="R141" s="100"/>
      <c r="S141" s="100"/>
      <c r="T141" s="100"/>
      <c r="U141" s="100"/>
      <c r="V141" s="100"/>
      <c r="W141" s="100"/>
      <c r="X141" s="100"/>
      <c r="Y141" s="100"/>
      <c r="Z141" s="100"/>
      <c r="AA141" s="100"/>
      <c r="AB141" s="100"/>
      <c r="AC141" s="100"/>
      <c r="AD141" s="100"/>
      <c r="AE141" s="100"/>
    </row>
    <row r="142" spans="1:31" s="101" customFormat="1">
      <c r="A142" s="179" t="s">
        <v>263</v>
      </c>
      <c r="B142" s="179"/>
      <c r="C142" s="179"/>
      <c r="D142" s="179"/>
      <c r="E142" s="179"/>
      <c r="F142" s="179"/>
      <c r="G142" s="179"/>
      <c r="H142" s="179"/>
      <c r="I142" s="179"/>
      <c r="J142" s="179"/>
      <c r="K142" s="109"/>
      <c r="L142" s="109"/>
      <c r="M142" s="110"/>
      <c r="N142" s="110"/>
      <c r="O142" s="110"/>
      <c r="P142" s="98"/>
      <c r="Q142" s="99"/>
      <c r="R142" s="100"/>
      <c r="S142" s="100"/>
      <c r="T142" s="100"/>
      <c r="U142" s="100"/>
      <c r="V142" s="100"/>
      <c r="W142" s="100"/>
      <c r="X142" s="100"/>
      <c r="Y142" s="100"/>
      <c r="Z142" s="100"/>
      <c r="AA142" s="100"/>
      <c r="AB142" s="100"/>
      <c r="AC142" s="100"/>
      <c r="AD142" s="100"/>
      <c r="AE142" s="100"/>
    </row>
    <row r="143" spans="1:31" s="101" customFormat="1" ht="114.75" customHeight="1">
      <c r="A143" s="244" t="s">
        <v>252</v>
      </c>
      <c r="B143" s="244" t="s">
        <v>253</v>
      </c>
      <c r="C143" s="244"/>
      <c r="D143" s="244"/>
      <c r="E143" s="244" t="s">
        <v>254</v>
      </c>
      <c r="F143" s="244"/>
      <c r="G143" s="244" t="s">
        <v>264</v>
      </c>
      <c r="H143" s="244"/>
      <c r="I143" s="244"/>
      <c r="J143" s="245" t="s">
        <v>256</v>
      </c>
      <c r="K143" s="246"/>
      <c r="L143" s="247"/>
      <c r="M143" s="248" t="s">
        <v>187</v>
      </c>
      <c r="N143" s="249"/>
      <c r="O143" s="250"/>
      <c r="P143" s="259" t="s">
        <v>257</v>
      </c>
      <c r="Q143" s="259"/>
      <c r="R143" s="100"/>
      <c r="S143" s="100"/>
      <c r="T143" s="100"/>
      <c r="U143" s="100"/>
      <c r="V143" s="100"/>
      <c r="W143" s="100"/>
      <c r="X143" s="100"/>
      <c r="Y143" s="100"/>
      <c r="Z143" s="100"/>
      <c r="AA143" s="100"/>
      <c r="AB143" s="100"/>
      <c r="AC143" s="100"/>
      <c r="AD143" s="100"/>
      <c r="AE143" s="100"/>
    </row>
    <row r="144" spans="1:31" s="101" customFormat="1">
      <c r="A144" s="244"/>
      <c r="B144" s="171" t="s">
        <v>258</v>
      </c>
      <c r="C144" s="171" t="s">
        <v>258</v>
      </c>
      <c r="D144" s="171" t="s">
        <v>258</v>
      </c>
      <c r="E144" s="171" t="s">
        <v>258</v>
      </c>
      <c r="F144" s="171" t="s">
        <v>258</v>
      </c>
      <c r="G144" s="171" t="s">
        <v>259</v>
      </c>
      <c r="H144" s="259" t="s">
        <v>260</v>
      </c>
      <c r="I144" s="259"/>
      <c r="J144" s="171" t="s">
        <v>265</v>
      </c>
      <c r="K144" s="171" t="s">
        <v>266</v>
      </c>
      <c r="L144" s="171" t="s">
        <v>267</v>
      </c>
      <c r="M144" s="171" t="s">
        <v>265</v>
      </c>
      <c r="N144" s="171" t="s">
        <v>266</v>
      </c>
      <c r="O144" s="171" t="s">
        <v>267</v>
      </c>
      <c r="P144" s="244" t="s">
        <v>185</v>
      </c>
      <c r="Q144" s="244" t="s">
        <v>186</v>
      </c>
      <c r="R144" s="100"/>
      <c r="S144" s="100"/>
      <c r="T144" s="100"/>
      <c r="U144" s="100"/>
      <c r="V144" s="100"/>
      <c r="W144" s="100"/>
      <c r="X144" s="100"/>
      <c r="Y144" s="100"/>
      <c r="Z144" s="100"/>
      <c r="AA144" s="100"/>
      <c r="AB144" s="100"/>
      <c r="AC144" s="100"/>
      <c r="AD144" s="100"/>
      <c r="AE144" s="100"/>
    </row>
    <row r="145" spans="1:31" s="101" customFormat="1" ht="75">
      <c r="A145" s="244"/>
      <c r="B145" s="172"/>
      <c r="C145" s="172"/>
      <c r="D145" s="172"/>
      <c r="E145" s="172"/>
      <c r="F145" s="172"/>
      <c r="G145" s="172"/>
      <c r="H145" s="111" t="s">
        <v>15</v>
      </c>
      <c r="I145" s="107" t="s">
        <v>262</v>
      </c>
      <c r="J145" s="172"/>
      <c r="K145" s="172"/>
      <c r="L145" s="172"/>
      <c r="M145" s="172"/>
      <c r="N145" s="172"/>
      <c r="O145" s="172"/>
      <c r="P145" s="244"/>
      <c r="Q145" s="244"/>
      <c r="R145" s="100"/>
      <c r="S145" s="100"/>
      <c r="T145" s="100"/>
      <c r="U145" s="100"/>
      <c r="V145" s="100"/>
      <c r="W145" s="100"/>
      <c r="X145" s="100"/>
      <c r="Y145" s="100"/>
      <c r="Z145" s="100"/>
      <c r="AA145" s="100"/>
      <c r="AB145" s="100"/>
      <c r="AC145" s="100"/>
      <c r="AD145" s="100"/>
      <c r="AE145" s="100"/>
    </row>
    <row r="146" spans="1:31" s="101" customFormat="1">
      <c r="A146" s="106">
        <v>1</v>
      </c>
      <c r="B146" s="106">
        <v>2</v>
      </c>
      <c r="C146" s="106">
        <v>3</v>
      </c>
      <c r="D146" s="112">
        <v>4</v>
      </c>
      <c r="E146" s="106">
        <v>5</v>
      </c>
      <c r="F146" s="106">
        <v>6</v>
      </c>
      <c r="G146" s="113">
        <v>7</v>
      </c>
      <c r="H146" s="106">
        <v>8</v>
      </c>
      <c r="I146" s="106">
        <v>9</v>
      </c>
      <c r="J146" s="106">
        <v>10</v>
      </c>
      <c r="K146" s="106">
        <v>11</v>
      </c>
      <c r="L146" s="106">
        <v>12</v>
      </c>
      <c r="M146" s="106">
        <v>13</v>
      </c>
      <c r="N146" s="106">
        <v>14</v>
      </c>
      <c r="O146" s="106">
        <v>15</v>
      </c>
      <c r="P146" s="106">
        <v>16</v>
      </c>
      <c r="Q146" s="106">
        <v>17</v>
      </c>
      <c r="R146" s="100"/>
      <c r="S146" s="100"/>
      <c r="T146" s="100"/>
      <c r="U146" s="100"/>
      <c r="V146" s="100"/>
      <c r="W146" s="100"/>
      <c r="X146" s="100"/>
      <c r="Y146" s="100"/>
      <c r="Z146" s="100"/>
      <c r="AA146" s="100"/>
      <c r="AB146" s="100"/>
      <c r="AC146" s="100"/>
      <c r="AD146" s="100"/>
      <c r="AE146" s="100"/>
    </row>
    <row r="147" spans="1:31" s="101" customFormat="1">
      <c r="A147" s="260" t="s">
        <v>18</v>
      </c>
      <c r="B147" s="260" t="s">
        <v>18</v>
      </c>
      <c r="C147" s="260" t="s">
        <v>18</v>
      </c>
      <c r="D147" s="171" t="s">
        <v>18</v>
      </c>
      <c r="E147" s="171" t="s">
        <v>18</v>
      </c>
      <c r="F147" s="244" t="s">
        <v>18</v>
      </c>
      <c r="G147" s="106" t="s">
        <v>18</v>
      </c>
      <c r="H147" s="106" t="s">
        <v>18</v>
      </c>
      <c r="I147" s="106" t="s">
        <v>18</v>
      </c>
      <c r="J147" s="106" t="s">
        <v>18</v>
      </c>
      <c r="K147" s="106" t="s">
        <v>18</v>
      </c>
      <c r="L147" s="106" t="s">
        <v>18</v>
      </c>
      <c r="M147" s="106" t="s">
        <v>18</v>
      </c>
      <c r="N147" s="106" t="s">
        <v>18</v>
      </c>
      <c r="O147" s="106" t="s">
        <v>18</v>
      </c>
      <c r="P147" s="106" t="s">
        <v>18</v>
      </c>
      <c r="Q147" s="106" t="s">
        <v>18</v>
      </c>
      <c r="R147" s="100"/>
      <c r="S147" s="100"/>
      <c r="T147" s="100"/>
      <c r="U147" s="100"/>
      <c r="V147" s="100"/>
      <c r="W147" s="100"/>
      <c r="X147" s="100"/>
      <c r="Y147" s="100"/>
      <c r="Z147" s="100"/>
      <c r="AA147" s="100"/>
      <c r="AB147" s="100"/>
      <c r="AC147" s="100"/>
      <c r="AD147" s="100"/>
      <c r="AE147" s="100"/>
    </row>
    <row r="148" spans="1:31" s="101" customFormat="1">
      <c r="A148" s="260"/>
      <c r="B148" s="260"/>
      <c r="C148" s="260"/>
      <c r="D148" s="172"/>
      <c r="E148" s="172"/>
      <c r="F148" s="244"/>
      <c r="G148" s="106" t="s">
        <v>18</v>
      </c>
      <c r="H148" s="106" t="s">
        <v>18</v>
      </c>
      <c r="I148" s="106" t="s">
        <v>18</v>
      </c>
      <c r="J148" s="106" t="s">
        <v>18</v>
      </c>
      <c r="K148" s="106" t="s">
        <v>18</v>
      </c>
      <c r="L148" s="106" t="s">
        <v>18</v>
      </c>
      <c r="M148" s="106" t="s">
        <v>18</v>
      </c>
      <c r="N148" s="106" t="s">
        <v>18</v>
      </c>
      <c r="O148" s="106" t="s">
        <v>18</v>
      </c>
      <c r="P148" s="106" t="s">
        <v>18</v>
      </c>
      <c r="Q148" s="106" t="s">
        <v>18</v>
      </c>
      <c r="R148" s="4"/>
      <c r="S148" s="4"/>
      <c r="T148" s="4"/>
      <c r="U148" s="4"/>
      <c r="V148" s="4"/>
      <c r="W148" s="4"/>
      <c r="X148" s="100"/>
      <c r="Y148" s="100"/>
      <c r="Z148" s="100"/>
      <c r="AA148" s="100"/>
      <c r="AB148" s="100"/>
      <c r="AC148" s="100"/>
      <c r="AD148" s="100"/>
      <c r="AE148" s="100"/>
    </row>
    <row r="149" spans="1:31" s="101" customFormat="1">
      <c r="A149" s="108"/>
      <c r="B149" s="108"/>
      <c r="C149" s="108"/>
      <c r="D149" s="114"/>
      <c r="E149" s="108"/>
      <c r="F149" s="108"/>
      <c r="G149" s="115"/>
      <c r="H149" s="108"/>
      <c r="I149" s="108"/>
      <c r="J149" s="108"/>
      <c r="K149" s="108"/>
      <c r="L149" s="108"/>
      <c r="M149" s="108"/>
      <c r="N149" s="108"/>
      <c r="O149" s="108"/>
      <c r="P149" s="108"/>
      <c r="Q149" s="108"/>
      <c r="R149" s="4"/>
      <c r="S149" s="4"/>
      <c r="T149" s="4"/>
      <c r="U149" s="4"/>
      <c r="V149" s="4"/>
      <c r="W149" s="4"/>
      <c r="X149" s="100"/>
      <c r="Y149" s="100"/>
      <c r="Z149" s="100"/>
      <c r="AA149" s="100"/>
      <c r="AB149" s="100"/>
      <c r="AC149" s="100"/>
      <c r="AD149" s="100"/>
      <c r="AE149" s="100"/>
    </row>
    <row r="150" spans="1:31" s="101" customFormat="1">
      <c r="A150" s="116"/>
      <c r="B150" s="116"/>
      <c r="C150" s="116"/>
      <c r="D150" s="117"/>
      <c r="E150" s="116"/>
      <c r="F150" s="116"/>
      <c r="G150" s="117"/>
      <c r="H150" s="116"/>
      <c r="I150" s="116"/>
      <c r="J150" s="116"/>
      <c r="K150" s="116"/>
      <c r="L150" s="116"/>
      <c r="M150" s="116"/>
      <c r="N150" s="116"/>
      <c r="O150" s="116"/>
      <c r="P150" s="116"/>
      <c r="Q150" s="116"/>
      <c r="R150" s="4"/>
      <c r="S150" s="4"/>
      <c r="T150" s="4"/>
      <c r="U150" s="4"/>
      <c r="V150" s="4"/>
      <c r="W150" s="4"/>
      <c r="X150" s="100"/>
      <c r="Y150" s="100"/>
      <c r="Z150" s="100"/>
      <c r="AA150" s="100"/>
      <c r="AB150" s="100"/>
      <c r="AC150" s="100"/>
      <c r="AD150" s="100"/>
      <c r="AE150" s="100"/>
    </row>
    <row r="151" spans="1:31">
      <c r="A151" s="169" t="s">
        <v>245</v>
      </c>
      <c r="B151" s="170"/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</row>
    <row r="152" spans="1:31">
      <c r="A152" s="161" t="s">
        <v>62</v>
      </c>
      <c r="B152" s="161"/>
      <c r="C152" s="161"/>
      <c r="D152" s="161"/>
      <c r="E152" s="161"/>
      <c r="F152" s="161"/>
      <c r="G152" s="161"/>
      <c r="H152" s="161"/>
      <c r="I152" s="161"/>
      <c r="J152" s="161"/>
      <c r="K152" s="161"/>
      <c r="L152" s="161"/>
      <c r="M152" s="161"/>
      <c r="N152" s="161"/>
      <c r="O152" s="161"/>
    </row>
    <row r="153" spans="1:31">
      <c r="A153" s="167" t="s">
        <v>63</v>
      </c>
      <c r="B153" s="167"/>
      <c r="C153" s="167"/>
      <c r="D153" s="167"/>
      <c r="E153" s="167"/>
      <c r="F153" s="167"/>
      <c r="G153" s="167"/>
      <c r="H153" s="167"/>
      <c r="I153" s="167"/>
      <c r="J153" s="167"/>
      <c r="K153" s="167"/>
      <c r="L153" s="167"/>
      <c r="M153" s="7"/>
      <c r="N153" s="7"/>
      <c r="O153" s="7"/>
    </row>
    <row r="154" spans="1:31">
      <c r="A154" s="167" t="s">
        <v>64</v>
      </c>
      <c r="B154" s="167"/>
      <c r="C154" s="167"/>
      <c r="D154" s="167"/>
      <c r="E154" s="167"/>
      <c r="F154" s="167"/>
      <c r="G154" s="167"/>
      <c r="H154" s="167"/>
      <c r="I154" s="167"/>
      <c r="J154" s="167"/>
      <c r="K154" s="167"/>
      <c r="L154" s="167"/>
      <c r="M154" s="7"/>
      <c r="N154" s="7"/>
      <c r="O154" s="7"/>
    </row>
    <row r="155" spans="1:31" ht="16.5" customHeight="1">
      <c r="A155" s="167" t="s">
        <v>65</v>
      </c>
      <c r="B155" s="167"/>
      <c r="C155" s="167"/>
      <c r="D155" s="167"/>
      <c r="E155" s="167"/>
      <c r="F155" s="167"/>
      <c r="G155" s="167"/>
      <c r="H155" s="167"/>
      <c r="I155" s="167"/>
      <c r="J155" s="167"/>
      <c r="K155" s="167"/>
      <c r="L155" s="167"/>
      <c r="M155" s="7"/>
      <c r="N155" s="7"/>
      <c r="O155" s="7"/>
    </row>
    <row r="156" spans="1:31">
      <c r="A156" s="167" t="s">
        <v>66</v>
      </c>
      <c r="B156" s="167"/>
      <c r="C156" s="167"/>
      <c r="D156" s="167"/>
      <c r="E156" s="167"/>
      <c r="F156" s="167"/>
      <c r="G156" s="167"/>
      <c r="H156" s="167"/>
      <c r="I156" s="167"/>
      <c r="J156" s="167"/>
      <c r="K156" s="167"/>
      <c r="L156" s="167"/>
      <c r="M156" s="7"/>
      <c r="N156" s="7"/>
      <c r="O156" s="7"/>
    </row>
    <row r="157" spans="1:31">
      <c r="A157" s="167" t="s">
        <v>67</v>
      </c>
      <c r="B157" s="167"/>
      <c r="C157" s="167"/>
      <c r="D157" s="167"/>
      <c r="E157" s="167"/>
      <c r="F157" s="167"/>
      <c r="G157" s="167"/>
      <c r="H157" s="167"/>
      <c r="I157" s="167"/>
      <c r="J157" s="167"/>
      <c r="K157" s="167"/>
      <c r="L157" s="167"/>
      <c r="M157" s="7"/>
      <c r="N157" s="7"/>
      <c r="O157" s="7"/>
    </row>
    <row r="158" spans="1:31">
      <c r="A158" s="167" t="s">
        <v>68</v>
      </c>
      <c r="B158" s="167"/>
      <c r="C158" s="167"/>
      <c r="D158" s="167"/>
      <c r="E158" s="167"/>
      <c r="F158" s="167"/>
      <c r="G158" s="167"/>
      <c r="H158" s="167"/>
      <c r="I158" s="167"/>
      <c r="J158" s="167"/>
      <c r="K158" s="167"/>
      <c r="L158" s="167"/>
      <c r="M158" s="7"/>
      <c r="N158" s="7"/>
      <c r="O158" s="7"/>
    </row>
    <row r="159" spans="1:31">
      <c r="A159" s="167" t="s">
        <v>69</v>
      </c>
      <c r="B159" s="167"/>
      <c r="C159" s="167"/>
      <c r="D159" s="167"/>
      <c r="E159" s="167"/>
      <c r="F159" s="167"/>
      <c r="G159" s="167"/>
      <c r="H159" s="167"/>
      <c r="I159" s="167"/>
      <c r="J159" s="167"/>
      <c r="K159" s="167"/>
      <c r="L159" s="167"/>
      <c r="M159" s="7"/>
      <c r="N159" s="7"/>
      <c r="O159" s="7"/>
    </row>
    <row r="160" spans="1:31">
      <c r="A160" s="168" t="s">
        <v>91</v>
      </c>
      <c r="B160" s="168"/>
      <c r="C160" s="168"/>
      <c r="D160" s="168"/>
      <c r="E160" s="168"/>
      <c r="F160" s="168"/>
      <c r="G160" s="168"/>
      <c r="H160" s="168"/>
      <c r="I160" s="168"/>
      <c r="J160" s="168"/>
      <c r="K160" s="168"/>
      <c r="L160" s="168"/>
      <c r="M160" s="168"/>
      <c r="N160" s="168"/>
      <c r="O160" s="168"/>
    </row>
    <row r="161" spans="1:15" ht="60.75" customHeight="1">
      <c r="A161" s="168" t="s">
        <v>164</v>
      </c>
      <c r="B161" s="168"/>
      <c r="C161" s="168"/>
      <c r="D161" s="168"/>
      <c r="E161" s="168"/>
      <c r="F161" s="168"/>
      <c r="G161" s="168"/>
      <c r="H161" s="168"/>
      <c r="I161" s="168"/>
      <c r="J161" s="168"/>
      <c r="K161" s="168"/>
      <c r="L161" s="168"/>
      <c r="M161" s="168"/>
      <c r="N161" s="168"/>
      <c r="O161" s="168"/>
    </row>
    <row r="162" spans="1:15" ht="60.75" customHeight="1">
      <c r="A162" s="168" t="s">
        <v>165</v>
      </c>
      <c r="B162" s="168"/>
      <c r="C162" s="168"/>
      <c r="D162" s="168"/>
      <c r="E162" s="168"/>
      <c r="F162" s="168"/>
      <c r="G162" s="168"/>
      <c r="H162" s="168"/>
      <c r="I162" s="168"/>
      <c r="J162" s="168"/>
      <c r="K162" s="168"/>
      <c r="L162" s="168"/>
      <c r="M162" s="168"/>
      <c r="N162" s="168"/>
      <c r="O162" s="168"/>
    </row>
    <row r="163" spans="1:15">
      <c r="A163" s="161" t="s">
        <v>70</v>
      </c>
      <c r="B163" s="161"/>
      <c r="C163" s="161"/>
      <c r="D163" s="161"/>
      <c r="E163" s="161"/>
      <c r="F163" s="161"/>
      <c r="G163" s="161"/>
      <c r="H163" s="161"/>
      <c r="I163" s="161"/>
      <c r="J163" s="161"/>
      <c r="K163" s="161"/>
      <c r="L163" s="161"/>
      <c r="M163" s="161"/>
      <c r="N163" s="161"/>
      <c r="O163" s="161"/>
    </row>
    <row r="164" spans="1:15">
      <c r="A164" s="9" t="s">
        <v>71</v>
      </c>
      <c r="B164" s="163" t="s">
        <v>72</v>
      </c>
      <c r="C164" s="164"/>
      <c r="D164" s="164"/>
      <c r="E164" s="166" t="s">
        <v>73</v>
      </c>
      <c r="F164" s="164"/>
      <c r="G164" s="164"/>
      <c r="H164" s="164"/>
      <c r="I164" s="164"/>
      <c r="J164" s="164"/>
      <c r="K164" s="164"/>
      <c r="L164" s="164"/>
      <c r="M164" s="7"/>
      <c r="N164" s="7"/>
      <c r="O164" s="7"/>
    </row>
    <row r="165" spans="1:15">
      <c r="A165" s="9">
        <v>1</v>
      </c>
      <c r="B165" s="163">
        <v>2</v>
      </c>
      <c r="C165" s="164"/>
      <c r="D165" s="164"/>
      <c r="E165" s="165">
        <v>3</v>
      </c>
      <c r="F165" s="165"/>
      <c r="G165" s="165"/>
      <c r="H165" s="165"/>
      <c r="I165" s="165"/>
      <c r="J165" s="165"/>
      <c r="K165" s="164"/>
      <c r="L165" s="164"/>
      <c r="M165" s="7"/>
      <c r="N165" s="7"/>
      <c r="O165" s="7"/>
    </row>
    <row r="166" spans="1:15" ht="40.5" customHeight="1">
      <c r="A166" s="9" t="s">
        <v>74</v>
      </c>
      <c r="B166" s="163" t="s">
        <v>239</v>
      </c>
      <c r="C166" s="164"/>
      <c r="D166" s="164"/>
      <c r="E166" s="165" t="s">
        <v>75</v>
      </c>
      <c r="F166" s="165"/>
      <c r="G166" s="165"/>
      <c r="H166" s="165"/>
      <c r="I166" s="165"/>
      <c r="J166" s="165"/>
      <c r="K166" s="165"/>
      <c r="L166" s="165"/>
      <c r="M166" s="7"/>
      <c r="N166" s="7"/>
      <c r="O166" s="7"/>
    </row>
    <row r="167" spans="1:15" ht="42.75" customHeight="1">
      <c r="A167" s="9" t="s">
        <v>76</v>
      </c>
      <c r="B167" s="163" t="s">
        <v>77</v>
      </c>
      <c r="C167" s="166"/>
      <c r="D167" s="166"/>
      <c r="E167" s="165" t="s">
        <v>75</v>
      </c>
      <c r="F167" s="165"/>
      <c r="G167" s="165"/>
      <c r="H167" s="165"/>
      <c r="I167" s="165"/>
      <c r="J167" s="165"/>
      <c r="K167" s="165"/>
      <c r="L167" s="165"/>
      <c r="M167" s="7"/>
      <c r="N167" s="7"/>
      <c r="O167" s="7"/>
    </row>
    <row r="168" spans="1:15" ht="42" customHeight="1">
      <c r="A168" s="9" t="s">
        <v>78</v>
      </c>
      <c r="B168" s="163" t="s">
        <v>194</v>
      </c>
      <c r="C168" s="164"/>
      <c r="D168" s="164"/>
      <c r="E168" s="165" t="s">
        <v>75</v>
      </c>
      <c r="F168" s="165"/>
      <c r="G168" s="165"/>
      <c r="H168" s="165"/>
      <c r="I168" s="165"/>
      <c r="J168" s="165"/>
      <c r="K168" s="165"/>
      <c r="L168" s="165"/>
      <c r="M168" s="7"/>
      <c r="N168" s="7"/>
      <c r="O168" s="7"/>
    </row>
    <row r="169" spans="1:15">
      <c r="A169" s="161" t="s">
        <v>80</v>
      </c>
      <c r="B169" s="161"/>
      <c r="C169" s="161"/>
      <c r="D169" s="161"/>
      <c r="E169" s="161"/>
      <c r="F169" s="161"/>
      <c r="G169" s="161"/>
      <c r="H169" s="161"/>
      <c r="I169" s="161"/>
      <c r="J169" s="161"/>
      <c r="K169" s="161"/>
      <c r="L169" s="161"/>
      <c r="M169" s="161"/>
      <c r="N169" s="161"/>
      <c r="O169" s="161"/>
    </row>
    <row r="170" spans="1:15">
      <c r="A170" s="161" t="s">
        <v>81</v>
      </c>
      <c r="B170" s="161"/>
      <c r="C170" s="161"/>
      <c r="D170" s="161"/>
      <c r="E170" s="161"/>
      <c r="F170" s="161"/>
      <c r="G170" s="161"/>
      <c r="H170" s="161"/>
      <c r="I170" s="161"/>
      <c r="J170" s="161"/>
      <c r="K170" s="161"/>
      <c r="L170" s="161"/>
      <c r="M170" s="161"/>
      <c r="N170" s="161"/>
      <c r="O170" s="161"/>
    </row>
    <row r="171" spans="1:15">
      <c r="A171" s="161" t="s">
        <v>82</v>
      </c>
      <c r="B171" s="161"/>
      <c r="C171" s="161"/>
      <c r="D171" s="161"/>
      <c r="E171" s="161"/>
      <c r="F171" s="161"/>
      <c r="G171" s="161"/>
      <c r="H171" s="161"/>
      <c r="I171" s="161"/>
      <c r="J171" s="161"/>
      <c r="K171" s="161"/>
      <c r="L171" s="161"/>
      <c r="M171" s="161"/>
      <c r="N171" s="161"/>
      <c r="O171" s="161"/>
    </row>
    <row r="172" spans="1:15">
      <c r="A172" s="161" t="s">
        <v>190</v>
      </c>
      <c r="B172" s="161"/>
      <c r="C172" s="161"/>
      <c r="D172" s="161"/>
      <c r="E172" s="161"/>
      <c r="F172" s="161"/>
      <c r="G172" s="161"/>
      <c r="H172" s="161"/>
      <c r="I172" s="161"/>
      <c r="J172" s="161"/>
      <c r="K172" s="161"/>
      <c r="L172" s="161"/>
      <c r="M172" s="161"/>
      <c r="N172" s="161"/>
      <c r="O172" s="161"/>
    </row>
    <row r="173" spans="1:15" ht="21" customHeight="1">
      <c r="A173" s="162" t="s">
        <v>92</v>
      </c>
      <c r="B173" s="162"/>
      <c r="C173" s="162"/>
      <c r="D173" s="162"/>
      <c r="E173" s="162"/>
      <c r="F173" s="162"/>
      <c r="G173" s="162"/>
      <c r="H173" s="162"/>
      <c r="I173" s="162"/>
      <c r="J173" s="162"/>
      <c r="K173" s="162"/>
      <c r="L173" s="162"/>
      <c r="M173" s="162"/>
      <c r="N173" s="162"/>
      <c r="O173" s="162"/>
    </row>
    <row r="174" spans="1:15" ht="62.25" customHeight="1">
      <c r="A174" s="162" t="s">
        <v>93</v>
      </c>
      <c r="B174" s="162"/>
      <c r="C174" s="162"/>
      <c r="D174" s="162"/>
      <c r="E174" s="162"/>
      <c r="F174" s="162"/>
      <c r="G174" s="162"/>
      <c r="H174" s="162"/>
      <c r="I174" s="162"/>
      <c r="J174" s="162"/>
      <c r="K174" s="162"/>
      <c r="L174" s="162"/>
      <c r="M174" s="162"/>
      <c r="N174" s="162"/>
      <c r="O174" s="162"/>
    </row>
    <row r="175" spans="1:15">
      <c r="A175" s="160" t="s">
        <v>83</v>
      </c>
      <c r="B175" s="160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</row>
    <row r="176" spans="1:15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</row>
    <row r="177" spans="1:15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</row>
    <row r="178" spans="1:15">
      <c r="A178" s="46" t="s">
        <v>178</v>
      </c>
      <c r="B178" s="7"/>
      <c r="C178" s="7"/>
      <c r="D178" s="7"/>
      <c r="E178" s="7"/>
      <c r="F178" s="7"/>
      <c r="G178" s="7"/>
      <c r="H178" s="7"/>
      <c r="I178" s="7"/>
      <c r="J178" s="7"/>
      <c r="K178" s="7" t="s">
        <v>84</v>
      </c>
      <c r="L178" s="7"/>
      <c r="M178" s="7"/>
      <c r="N178" s="7"/>
      <c r="O178" s="7"/>
    </row>
    <row r="179" spans="1:15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</row>
    <row r="180" spans="1:15">
      <c r="A180" s="23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</row>
  </sheetData>
  <mergeCells count="267">
    <mergeCell ref="A147:A148"/>
    <mergeCell ref="B147:B148"/>
    <mergeCell ref="C147:C148"/>
    <mergeCell ref="D147:D148"/>
    <mergeCell ref="E147:E148"/>
    <mergeCell ref="F147:F148"/>
    <mergeCell ref="A121:D121"/>
    <mergeCell ref="E121:G121"/>
    <mergeCell ref="H121:L121"/>
    <mergeCell ref="A122:D122"/>
    <mergeCell ref="E122:G122"/>
    <mergeCell ref="H122:L122"/>
    <mergeCell ref="A123:D123"/>
    <mergeCell ref="E123:G123"/>
    <mergeCell ref="H123:L123"/>
    <mergeCell ref="A124:D124"/>
    <mergeCell ref="E124:G124"/>
    <mergeCell ref="H124:L124"/>
    <mergeCell ref="A125:D125"/>
    <mergeCell ref="E125:G125"/>
    <mergeCell ref="H125:L125"/>
    <mergeCell ref="A126:D126"/>
    <mergeCell ref="E126:G126"/>
    <mergeCell ref="H126:L126"/>
    <mergeCell ref="P143:Q143"/>
    <mergeCell ref="B144:B145"/>
    <mergeCell ref="C144:C145"/>
    <mergeCell ref="D144:D145"/>
    <mergeCell ref="E144:E145"/>
    <mergeCell ref="F144:F145"/>
    <mergeCell ref="G144:G145"/>
    <mergeCell ref="H144:I144"/>
    <mergeCell ref="J144:J145"/>
    <mergeCell ref="K144:K145"/>
    <mergeCell ref="L144:L145"/>
    <mergeCell ref="M144:M145"/>
    <mergeCell ref="N144:N145"/>
    <mergeCell ref="O144:O145"/>
    <mergeCell ref="P144:P145"/>
    <mergeCell ref="Q144:Q145"/>
    <mergeCell ref="N136:N137"/>
    <mergeCell ref="A139:A140"/>
    <mergeCell ref="B139:B140"/>
    <mergeCell ref="C139:C140"/>
    <mergeCell ref="D139:D140"/>
    <mergeCell ref="E139:E140"/>
    <mergeCell ref="F139:F140"/>
    <mergeCell ref="A142:J142"/>
    <mergeCell ref="A143:A145"/>
    <mergeCell ref="B143:D143"/>
    <mergeCell ref="E143:F143"/>
    <mergeCell ref="G143:I143"/>
    <mergeCell ref="J143:L143"/>
    <mergeCell ref="M143:O143"/>
    <mergeCell ref="J136:J137"/>
    <mergeCell ref="K136:K137"/>
    <mergeCell ref="L136:L137"/>
    <mergeCell ref="M136:M137"/>
    <mergeCell ref="A128:O128"/>
    <mergeCell ref="A76:A78"/>
    <mergeCell ref="B76:D77"/>
    <mergeCell ref="E76:F77"/>
    <mergeCell ref="G76:I76"/>
    <mergeCell ref="J76:L76"/>
    <mergeCell ref="G77:G78"/>
    <mergeCell ref="H77:I77"/>
    <mergeCell ref="J77:J78"/>
    <mergeCell ref="K77:K78"/>
    <mergeCell ref="L77:L78"/>
    <mergeCell ref="J85:J86"/>
    <mergeCell ref="K85:K86"/>
    <mergeCell ref="L85:L86"/>
    <mergeCell ref="M85:M86"/>
    <mergeCell ref="N85:N86"/>
    <mergeCell ref="G85:G86"/>
    <mergeCell ref="H85:I85"/>
    <mergeCell ref="E114:K114"/>
    <mergeCell ref="A116:F116"/>
    <mergeCell ref="A117:K117"/>
    <mergeCell ref="A118:K118"/>
    <mergeCell ref="A119:K119"/>
    <mergeCell ref="A120:I120"/>
    <mergeCell ref="J39:L39"/>
    <mergeCell ref="M39:O39"/>
    <mergeCell ref="G40:G41"/>
    <mergeCell ref="H40:I40"/>
    <mergeCell ref="A53:O53"/>
    <mergeCell ref="A54:O54"/>
    <mergeCell ref="A172:O172"/>
    <mergeCell ref="A3:O3"/>
    <mergeCell ref="K8:M8"/>
    <mergeCell ref="N8:O8"/>
    <mergeCell ref="A10:J10"/>
    <mergeCell ref="K10:M10"/>
    <mergeCell ref="N10:O10"/>
    <mergeCell ref="A80:A81"/>
    <mergeCell ref="B80:B81"/>
    <mergeCell ref="C80:C81"/>
    <mergeCell ref="D80:D81"/>
    <mergeCell ref="E80:E81"/>
    <mergeCell ref="F80:F81"/>
    <mergeCell ref="A35:A36"/>
    <mergeCell ref="B35:B36"/>
    <mergeCell ref="C35:C36"/>
    <mergeCell ref="D35:D36"/>
    <mergeCell ref="E35:E36"/>
    <mergeCell ref="F35:F36"/>
    <mergeCell ref="A37:O37"/>
    <mergeCell ref="A38:J38"/>
    <mergeCell ref="A39:A41"/>
    <mergeCell ref="B39:D40"/>
    <mergeCell ref="E39:F40"/>
    <mergeCell ref="G39:I39"/>
    <mergeCell ref="A11:J11"/>
    <mergeCell ref="K11:M11"/>
    <mergeCell ref="N11:O11"/>
    <mergeCell ref="A29:L29"/>
    <mergeCell ref="A30:J30"/>
    <mergeCell ref="A20:J20"/>
    <mergeCell ref="A21:J21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4:O4"/>
    <mergeCell ref="N5:O5"/>
    <mergeCell ref="A6:J6"/>
    <mergeCell ref="K6:M6"/>
    <mergeCell ref="N6:O6"/>
    <mergeCell ref="A7:J7"/>
    <mergeCell ref="K7:M7"/>
    <mergeCell ref="N7:O7"/>
    <mergeCell ref="A26:L26"/>
    <mergeCell ref="M26:M28"/>
    <mergeCell ref="N26:N28"/>
    <mergeCell ref="A27:L27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55:K55"/>
    <mergeCell ref="E56:K56"/>
    <mergeCell ref="E57:K57"/>
    <mergeCell ref="E58:K58"/>
    <mergeCell ref="J40:J41"/>
    <mergeCell ref="K40:K41"/>
    <mergeCell ref="L40:L41"/>
    <mergeCell ref="M40:M41"/>
    <mergeCell ref="N40:N41"/>
    <mergeCell ref="A59:F59"/>
    <mergeCell ref="A60:K60"/>
    <mergeCell ref="A61:K61"/>
    <mergeCell ref="A62:K62"/>
    <mergeCell ref="A63:I63"/>
    <mergeCell ref="A64:D64"/>
    <mergeCell ref="E64:G64"/>
    <mergeCell ref="H64:L64"/>
    <mergeCell ref="A65:D65"/>
    <mergeCell ref="E65:G65"/>
    <mergeCell ref="H65:L65"/>
    <mergeCell ref="A66:D66"/>
    <mergeCell ref="E66:G66"/>
    <mergeCell ref="H66:L66"/>
    <mergeCell ref="A67:D67"/>
    <mergeCell ref="A72:L72"/>
    <mergeCell ref="A73:L73"/>
    <mergeCell ref="A74:L74"/>
    <mergeCell ref="A75:J75"/>
    <mergeCell ref="A71:L71"/>
    <mergeCell ref="E67:G67"/>
    <mergeCell ref="H67:L67"/>
    <mergeCell ref="A68:D68"/>
    <mergeCell ref="E68:G68"/>
    <mergeCell ref="H68:L68"/>
    <mergeCell ref="A69:D69"/>
    <mergeCell ref="E69:G69"/>
    <mergeCell ref="H69:L69"/>
    <mergeCell ref="A111:K111"/>
    <mergeCell ref="E112:K112"/>
    <mergeCell ref="E113:K113"/>
    <mergeCell ref="E115:K115"/>
    <mergeCell ref="A151:O151"/>
    <mergeCell ref="A130:L130"/>
    <mergeCell ref="M130:M132"/>
    <mergeCell ref="N130:N132"/>
    <mergeCell ref="A131:L131"/>
    <mergeCell ref="A133:L133"/>
    <mergeCell ref="A134:J134"/>
    <mergeCell ref="A135:A137"/>
    <mergeCell ref="B135:D135"/>
    <mergeCell ref="E135:F135"/>
    <mergeCell ref="G135:I135"/>
    <mergeCell ref="J135:L135"/>
    <mergeCell ref="M135:N135"/>
    <mergeCell ref="B136:B137"/>
    <mergeCell ref="C136:C137"/>
    <mergeCell ref="D136:D137"/>
    <mergeCell ref="E136:E137"/>
    <mergeCell ref="F136:F137"/>
    <mergeCell ref="G136:G137"/>
    <mergeCell ref="H136:I136"/>
    <mergeCell ref="A158:L158"/>
    <mergeCell ref="A159:L159"/>
    <mergeCell ref="A160:O160"/>
    <mergeCell ref="A161:O161"/>
    <mergeCell ref="A163:O163"/>
    <mergeCell ref="B164:D164"/>
    <mergeCell ref="E164:L164"/>
    <mergeCell ref="A152:O152"/>
    <mergeCell ref="A153:L153"/>
    <mergeCell ref="A154:L154"/>
    <mergeCell ref="A155:L155"/>
    <mergeCell ref="A156:L156"/>
    <mergeCell ref="A157:L157"/>
    <mergeCell ref="A162:O162"/>
    <mergeCell ref="A174:O174"/>
    <mergeCell ref="A175:O175"/>
    <mergeCell ref="B168:D168"/>
    <mergeCell ref="E168:L168"/>
    <mergeCell ref="A169:O169"/>
    <mergeCell ref="A170:O170"/>
    <mergeCell ref="A171:O171"/>
    <mergeCell ref="A173:O173"/>
    <mergeCell ref="B165:D165"/>
    <mergeCell ref="E165:L165"/>
    <mergeCell ref="B166:D166"/>
    <mergeCell ref="E166:L166"/>
    <mergeCell ref="B167:D167"/>
    <mergeCell ref="E167:L167"/>
    <mergeCell ref="P84:Q84"/>
    <mergeCell ref="P85:P86"/>
    <mergeCell ref="Q85:Q86"/>
    <mergeCell ref="M31:N31"/>
    <mergeCell ref="M32:M33"/>
    <mergeCell ref="N32:N33"/>
    <mergeCell ref="M76:N76"/>
    <mergeCell ref="M77:M78"/>
    <mergeCell ref="N77:N78"/>
    <mergeCell ref="P39:Q39"/>
    <mergeCell ref="P40:P41"/>
    <mergeCell ref="Q40:Q41"/>
    <mergeCell ref="M71:M73"/>
    <mergeCell ref="N71:N73"/>
    <mergeCell ref="O40:O41"/>
    <mergeCell ref="O85:O86"/>
    <mergeCell ref="A82:O82"/>
    <mergeCell ref="A83:J83"/>
    <mergeCell ref="A84:A86"/>
    <mergeCell ref="B84:D85"/>
    <mergeCell ref="E84:F85"/>
    <mergeCell ref="G84:I84"/>
    <mergeCell ref="J84:L84"/>
    <mergeCell ref="M84:O84"/>
  </mergeCells>
  <hyperlinks>
    <hyperlink ref="M143" location="sub_777" display="sub_777"/>
    <hyperlink ref="P143" location="sub_666" display="sub_666"/>
  </hyperlinks>
  <pageMargins left="0.55118110236220474" right="0.31496062992125984" top="0.35433070866141736" bottom="0.35433070866141736" header="0.31496062992125984" footer="0.31496062992125984"/>
  <pageSetup paperSize="9" scale="54" fitToHeight="0" orientation="landscape" r:id="rId1"/>
  <rowBreaks count="1" manualBreakCount="1">
    <brk id="25" max="16" man="1"/>
  </rowBreaks>
</worksheet>
</file>

<file path=xl/worksheets/sheet8.xml><?xml version="1.0" encoding="utf-8"?>
<worksheet xmlns="http://schemas.openxmlformats.org/spreadsheetml/2006/main" xmlns:r="http://schemas.openxmlformats.org/officeDocument/2006/relationships">
  <sheetPr codeName="Лист8"/>
  <dimension ref="A1:AE180"/>
  <sheetViews>
    <sheetView view="pageBreakPreview" topLeftCell="A99" zoomScale="80" zoomScaleNormal="70" zoomScaleSheetLayoutView="80" workbookViewId="0">
      <selection activeCell="A89" sqref="A89:XFD89"/>
    </sheetView>
  </sheetViews>
  <sheetFormatPr defaultRowHeight="18.75"/>
  <cols>
    <col min="1" max="1" width="28.7109375" style="4" customWidth="1"/>
    <col min="2" max="2" width="22.42578125" style="4" customWidth="1"/>
    <col min="3" max="3" width="19.42578125" style="4" customWidth="1"/>
    <col min="4" max="4" width="18.28515625" style="4" customWidth="1"/>
    <col min="5" max="5" width="17.42578125" style="4" customWidth="1"/>
    <col min="6" max="6" width="17.5703125" style="4" customWidth="1"/>
    <col min="7" max="7" width="21.5703125" style="4" customWidth="1"/>
    <col min="8" max="8" width="11.42578125" style="4" customWidth="1"/>
    <col min="9" max="9" width="7.140625" style="4" customWidth="1"/>
    <col min="10" max="11" width="12.140625" style="4" customWidth="1"/>
    <col min="12" max="12" width="11.42578125" style="4" customWidth="1"/>
    <col min="13" max="13" width="15.28515625" style="4" customWidth="1"/>
    <col min="14" max="14" width="12.7109375" style="4" customWidth="1"/>
    <col min="15" max="15" width="12.4257812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4" t="s">
        <v>494</v>
      </c>
    </row>
    <row r="2" spans="1:15">
      <c r="L2" s="4" t="s">
        <v>485</v>
      </c>
    </row>
    <row r="3" spans="1:15" ht="35.25" customHeight="1">
      <c r="A3" s="228" t="s">
        <v>466</v>
      </c>
      <c r="B3" s="229"/>
      <c r="C3" s="229"/>
      <c r="D3" s="229"/>
      <c r="E3" s="229"/>
      <c r="F3" s="229"/>
      <c r="G3" s="229"/>
      <c r="H3" s="229"/>
      <c r="I3" s="229"/>
      <c r="J3" s="229"/>
      <c r="K3" s="229"/>
      <c r="L3" s="229"/>
      <c r="M3" s="229"/>
      <c r="N3" s="229"/>
      <c r="O3" s="229"/>
    </row>
    <row r="4" spans="1:15" ht="30.75" customHeight="1">
      <c r="A4" s="230" t="s">
        <v>225</v>
      </c>
      <c r="B4" s="231"/>
      <c r="C4" s="231"/>
      <c r="D4" s="231"/>
      <c r="E4" s="231"/>
      <c r="F4" s="231"/>
      <c r="G4" s="231"/>
      <c r="H4" s="231"/>
      <c r="I4" s="231"/>
      <c r="J4" s="231"/>
      <c r="K4" s="231"/>
      <c r="L4" s="231"/>
      <c r="M4" s="231"/>
      <c r="N4" s="231"/>
      <c r="O4" s="231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232" t="s">
        <v>3</v>
      </c>
      <c r="O5" s="233"/>
    </row>
    <row r="6" spans="1:15" ht="18.75" customHeight="1">
      <c r="A6" s="212"/>
      <c r="B6" s="212"/>
      <c r="C6" s="212"/>
      <c r="D6" s="212"/>
      <c r="E6" s="212"/>
      <c r="F6" s="212"/>
      <c r="G6" s="212"/>
      <c r="H6" s="212"/>
      <c r="I6" s="212"/>
      <c r="J6" s="212"/>
      <c r="K6" s="222" t="s">
        <v>4</v>
      </c>
      <c r="L6" s="222"/>
      <c r="M6" s="223"/>
      <c r="N6" s="234" t="s">
        <v>5</v>
      </c>
      <c r="O6" s="235"/>
    </row>
    <row r="7" spans="1:15" ht="18.75" customHeight="1">
      <c r="A7" s="212"/>
      <c r="B7" s="212"/>
      <c r="C7" s="212"/>
      <c r="D7" s="212"/>
      <c r="E7" s="212"/>
      <c r="F7" s="212"/>
      <c r="G7" s="212"/>
      <c r="H7" s="212"/>
      <c r="I7" s="212"/>
      <c r="J7" s="212"/>
      <c r="K7" s="222" t="s">
        <v>179</v>
      </c>
      <c r="L7" s="222"/>
      <c r="M7" s="223"/>
      <c r="N7" s="224" t="s">
        <v>483</v>
      </c>
      <c r="O7" s="225"/>
    </row>
    <row r="8" spans="1:15">
      <c r="A8" s="70"/>
      <c r="B8" s="8"/>
      <c r="C8" s="8"/>
      <c r="D8" s="8"/>
      <c r="E8" s="8"/>
      <c r="F8" s="8"/>
      <c r="G8" s="8"/>
      <c r="H8" s="8"/>
      <c r="I8" s="8"/>
      <c r="J8" s="8"/>
      <c r="K8" s="222" t="s">
        <v>180</v>
      </c>
      <c r="L8" s="222"/>
      <c r="M8" s="223"/>
      <c r="N8" s="224" t="s">
        <v>224</v>
      </c>
      <c r="O8" s="225"/>
    </row>
    <row r="9" spans="1:15">
      <c r="A9" s="70"/>
      <c r="B9" s="8"/>
      <c r="C9" s="8"/>
      <c r="D9" s="8"/>
      <c r="E9" s="8"/>
      <c r="F9" s="8"/>
      <c r="G9" s="8"/>
      <c r="H9" s="8"/>
      <c r="I9" s="8"/>
      <c r="J9" s="8"/>
      <c r="K9" s="48"/>
      <c r="L9" s="48"/>
      <c r="M9" s="49" t="s">
        <v>183</v>
      </c>
      <c r="N9" s="50"/>
      <c r="O9" s="51"/>
    </row>
    <row r="10" spans="1:15" ht="18.75" customHeight="1">
      <c r="A10" s="212"/>
      <c r="B10" s="212"/>
      <c r="C10" s="212"/>
      <c r="D10" s="212"/>
      <c r="E10" s="212"/>
      <c r="F10" s="212"/>
      <c r="G10" s="212"/>
      <c r="H10" s="212"/>
      <c r="I10" s="212"/>
      <c r="J10" s="212"/>
      <c r="K10" s="222" t="s">
        <v>181</v>
      </c>
      <c r="L10" s="222"/>
      <c r="M10" s="223"/>
      <c r="N10" s="224" t="s">
        <v>159</v>
      </c>
      <c r="O10" s="225"/>
    </row>
    <row r="11" spans="1:15" ht="18.75" customHeight="1">
      <c r="A11" s="212"/>
      <c r="B11" s="212"/>
      <c r="C11" s="212"/>
      <c r="D11" s="212"/>
      <c r="E11" s="212"/>
      <c r="F11" s="212"/>
      <c r="G11" s="212"/>
      <c r="H11" s="212"/>
      <c r="I11" s="212"/>
      <c r="J11" s="212"/>
      <c r="K11" s="222" t="s">
        <v>182</v>
      </c>
      <c r="L11" s="222"/>
      <c r="M11" s="223"/>
      <c r="N11" s="224" t="s">
        <v>160</v>
      </c>
      <c r="O11" s="225"/>
    </row>
    <row r="12" spans="1:15">
      <c r="A12" s="52"/>
      <c r="B12" s="67"/>
      <c r="C12" s="67"/>
      <c r="D12" s="67"/>
      <c r="E12" s="67"/>
      <c r="F12" s="67"/>
      <c r="G12" s="67"/>
      <c r="H12" s="67"/>
      <c r="I12" s="67"/>
      <c r="J12" s="67"/>
      <c r="K12" s="226"/>
      <c r="L12" s="226"/>
      <c r="M12" s="227"/>
      <c r="N12" s="224"/>
      <c r="O12" s="225"/>
    </row>
    <row r="13" spans="1:15">
      <c r="A13" s="52"/>
      <c r="B13" s="67"/>
      <c r="C13" s="67"/>
      <c r="D13" s="67"/>
      <c r="E13" s="67"/>
      <c r="F13" s="67"/>
      <c r="G13" s="67"/>
      <c r="H13" s="67"/>
      <c r="I13" s="67"/>
      <c r="J13" s="67"/>
      <c r="K13" s="54"/>
      <c r="L13" s="54"/>
      <c r="M13" s="68"/>
      <c r="N13" s="69"/>
      <c r="O13" s="69"/>
    </row>
    <row r="14" spans="1:15" ht="39" customHeight="1">
      <c r="A14" s="217" t="s">
        <v>0</v>
      </c>
      <c r="B14" s="217"/>
      <c r="C14" s="217"/>
      <c r="D14" s="217"/>
      <c r="E14" s="217"/>
      <c r="F14" s="217"/>
      <c r="G14" s="217"/>
      <c r="H14" s="217"/>
      <c r="I14" s="217"/>
      <c r="J14" s="217"/>
      <c r="K14" s="217"/>
      <c r="L14" s="217"/>
      <c r="M14" s="217"/>
      <c r="N14" s="217"/>
      <c r="O14" s="217"/>
    </row>
    <row r="15" spans="1:15" ht="24.75" hidden="1" customHeight="1">
      <c r="A15" s="216" t="s">
        <v>1</v>
      </c>
      <c r="B15" s="216"/>
      <c r="C15" s="216"/>
      <c r="D15" s="216"/>
      <c r="E15" s="216"/>
      <c r="F15" s="216"/>
      <c r="G15" s="216"/>
      <c r="H15" s="216"/>
      <c r="I15" s="216"/>
      <c r="J15" s="216"/>
      <c r="K15" s="216"/>
      <c r="L15" s="216"/>
      <c r="M15" s="216"/>
      <c r="N15" s="216"/>
      <c r="O15" s="216"/>
    </row>
    <row r="16" spans="1:15" ht="16.5" hidden="1" customHeight="1">
      <c r="A16" s="216" t="s">
        <v>2</v>
      </c>
      <c r="B16" s="217"/>
      <c r="C16" s="217"/>
      <c r="D16" s="217"/>
      <c r="E16" s="217"/>
      <c r="F16" s="217"/>
      <c r="G16" s="217"/>
      <c r="H16" s="217"/>
      <c r="I16" s="217"/>
      <c r="J16" s="217"/>
      <c r="K16" s="217"/>
      <c r="L16" s="217"/>
      <c r="M16" s="217"/>
      <c r="N16" s="217"/>
      <c r="O16" s="217"/>
    </row>
    <row r="17" spans="1:18" ht="137.25" customHeight="1">
      <c r="A17" s="218" t="s">
        <v>484</v>
      </c>
      <c r="B17" s="218"/>
      <c r="C17" s="218"/>
      <c r="D17" s="218"/>
      <c r="E17" s="218"/>
      <c r="F17" s="218"/>
      <c r="G17" s="218"/>
      <c r="H17" s="218"/>
      <c r="I17" s="218"/>
      <c r="J17" s="218"/>
      <c r="K17" s="218"/>
      <c r="L17" s="218"/>
      <c r="M17" s="218"/>
      <c r="N17" s="218"/>
      <c r="O17" s="218"/>
    </row>
    <row r="18" spans="1:18" ht="185.25" customHeight="1">
      <c r="A18" s="219"/>
      <c r="B18" s="219"/>
      <c r="C18" s="219"/>
      <c r="D18" s="219"/>
      <c r="E18" s="219"/>
      <c r="F18" s="219"/>
      <c r="G18" s="219"/>
      <c r="H18" s="219"/>
      <c r="I18" s="219"/>
      <c r="J18" s="219"/>
      <c r="K18" s="219"/>
      <c r="L18" s="219"/>
      <c r="M18" s="219"/>
      <c r="N18" s="219"/>
      <c r="O18" s="219"/>
      <c r="P18" s="24"/>
      <c r="Q18" s="24"/>
      <c r="R18" s="24"/>
    </row>
    <row r="19" spans="1:18" ht="27" customHeight="1">
      <c r="A19" s="220" t="s">
        <v>89</v>
      </c>
      <c r="B19" s="220"/>
      <c r="C19" s="220"/>
      <c r="D19" s="220"/>
      <c r="E19" s="220"/>
      <c r="F19" s="220"/>
      <c r="G19" s="220"/>
      <c r="H19" s="220"/>
      <c r="I19" s="220"/>
      <c r="J19" s="220"/>
      <c r="K19" s="47"/>
      <c r="L19" s="47"/>
      <c r="M19" s="47"/>
      <c r="N19" s="47"/>
      <c r="O19" s="47"/>
      <c r="P19" s="24"/>
      <c r="Q19" s="24"/>
      <c r="R19" s="24"/>
    </row>
    <row r="20" spans="1:18" ht="35.25" customHeight="1">
      <c r="A20" s="221" t="s">
        <v>116</v>
      </c>
      <c r="B20" s="221"/>
      <c r="C20" s="221"/>
      <c r="D20" s="221"/>
      <c r="E20" s="221"/>
      <c r="F20" s="221"/>
      <c r="G20" s="221"/>
      <c r="H20" s="221"/>
      <c r="I20" s="221"/>
      <c r="J20" s="221"/>
      <c r="K20" s="47"/>
      <c r="L20" s="47"/>
      <c r="M20" s="47"/>
      <c r="N20" s="47"/>
      <c r="O20" s="47"/>
      <c r="P20" s="24"/>
      <c r="Q20" s="24"/>
      <c r="R20" s="24"/>
    </row>
    <row r="21" spans="1:18">
      <c r="A21" s="212" t="s">
        <v>90</v>
      </c>
      <c r="B21" s="212"/>
      <c r="C21" s="212"/>
      <c r="D21" s="212"/>
      <c r="E21" s="212"/>
      <c r="F21" s="212"/>
      <c r="G21" s="212"/>
      <c r="H21" s="212"/>
      <c r="I21" s="212"/>
      <c r="J21" s="212"/>
      <c r="K21" s="54"/>
      <c r="L21" s="54"/>
      <c r="M21" s="68"/>
      <c r="N21" s="69"/>
      <c r="O21" s="69"/>
    </row>
    <row r="22" spans="1:18" ht="18.75" customHeight="1">
      <c r="A22" s="213" t="s">
        <v>233</v>
      </c>
      <c r="B22" s="213"/>
      <c r="C22" s="213"/>
      <c r="D22" s="213"/>
      <c r="E22" s="213"/>
      <c r="F22" s="213"/>
      <c r="G22" s="213"/>
      <c r="H22" s="213"/>
      <c r="I22" s="213"/>
      <c r="J22" s="213"/>
      <c r="K22" s="7"/>
      <c r="L22" s="7"/>
      <c r="M22" s="7"/>
      <c r="N22" s="7"/>
      <c r="O22" s="7"/>
    </row>
    <row r="23" spans="1:18">
      <c r="A23" s="214" t="s">
        <v>192</v>
      </c>
      <c r="B23" s="214"/>
      <c r="C23" s="214"/>
      <c r="D23" s="214"/>
      <c r="E23" s="214"/>
      <c r="F23" s="214"/>
      <c r="G23" s="214"/>
      <c r="H23" s="214"/>
      <c r="I23" s="214"/>
      <c r="J23" s="214"/>
      <c r="K23" s="7"/>
      <c r="L23" s="7"/>
      <c r="M23" s="7"/>
      <c r="N23" s="7"/>
      <c r="O23" s="7"/>
    </row>
    <row r="24" spans="1:18">
      <c r="A24" s="215"/>
      <c r="B24" s="215"/>
      <c r="C24" s="215"/>
      <c r="D24" s="215"/>
      <c r="E24" s="215"/>
      <c r="F24" s="215"/>
      <c r="G24" s="215"/>
      <c r="H24" s="215"/>
      <c r="I24" s="215"/>
      <c r="J24" s="215"/>
      <c r="K24" s="7"/>
      <c r="L24" s="7"/>
      <c r="M24" s="7"/>
      <c r="N24" s="7"/>
      <c r="O24" s="7"/>
    </row>
    <row r="25" spans="1:18">
      <c r="A25" s="169" t="s">
        <v>6</v>
      </c>
      <c r="B25" s="170"/>
      <c r="C25" s="170"/>
      <c r="D25" s="170"/>
      <c r="E25" s="170"/>
      <c r="F25" s="170"/>
      <c r="G25" s="170"/>
      <c r="H25" s="170"/>
      <c r="I25" s="170"/>
      <c r="J25" s="170"/>
      <c r="K25" s="170"/>
      <c r="L25" s="170"/>
      <c r="M25" s="170"/>
      <c r="N25" s="170"/>
      <c r="O25" s="170"/>
    </row>
    <row r="26" spans="1:18" ht="42" customHeight="1">
      <c r="A26" s="169" t="s">
        <v>7</v>
      </c>
      <c r="B26" s="169"/>
      <c r="C26" s="169"/>
      <c r="D26" s="169"/>
      <c r="E26" s="169"/>
      <c r="F26" s="169"/>
      <c r="G26" s="169"/>
      <c r="H26" s="169"/>
      <c r="I26" s="169"/>
      <c r="J26" s="169"/>
      <c r="K26" s="169"/>
      <c r="L26" s="169"/>
      <c r="M26" s="210" t="s">
        <v>193</v>
      </c>
      <c r="N26" s="165" t="s">
        <v>238</v>
      </c>
      <c r="O26" s="7"/>
    </row>
    <row r="27" spans="1:18">
      <c r="A27" s="161" t="s">
        <v>8</v>
      </c>
      <c r="B27" s="161"/>
      <c r="C27" s="161"/>
      <c r="D27" s="161"/>
      <c r="E27" s="161"/>
      <c r="F27" s="161"/>
      <c r="G27" s="161"/>
      <c r="H27" s="161"/>
      <c r="I27" s="161"/>
      <c r="J27" s="161"/>
      <c r="K27" s="161"/>
      <c r="L27" s="161"/>
      <c r="M27" s="211"/>
      <c r="N27" s="165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211"/>
      <c r="N28" s="165"/>
      <c r="O28" s="7"/>
    </row>
    <row r="29" spans="1:18">
      <c r="A29" s="161" t="s">
        <v>86</v>
      </c>
      <c r="B29" s="161"/>
      <c r="C29" s="161"/>
      <c r="D29" s="161"/>
      <c r="E29" s="161"/>
      <c r="F29" s="161"/>
      <c r="G29" s="161"/>
      <c r="H29" s="161"/>
      <c r="I29" s="161"/>
      <c r="J29" s="161"/>
      <c r="K29" s="161"/>
      <c r="L29" s="161"/>
      <c r="M29" s="7"/>
      <c r="N29" s="8"/>
      <c r="O29" s="7"/>
    </row>
    <row r="30" spans="1:18">
      <c r="A30" s="160" t="s">
        <v>98</v>
      </c>
      <c r="B30" s="160"/>
      <c r="C30" s="160"/>
      <c r="D30" s="160"/>
      <c r="E30" s="160"/>
      <c r="F30" s="160"/>
      <c r="G30" s="160"/>
      <c r="H30" s="160"/>
      <c r="I30" s="160"/>
      <c r="J30" s="160"/>
      <c r="K30" s="7"/>
      <c r="L30" s="7"/>
      <c r="M30" s="7"/>
      <c r="N30" s="8"/>
      <c r="O30" s="7"/>
    </row>
    <row r="31" spans="1:18" ht="78.75" customHeight="1">
      <c r="A31" s="163" t="s">
        <v>87</v>
      </c>
      <c r="B31" s="163" t="s">
        <v>10</v>
      </c>
      <c r="C31" s="163"/>
      <c r="D31" s="163"/>
      <c r="E31" s="163" t="s">
        <v>11</v>
      </c>
      <c r="F31" s="163"/>
      <c r="G31" s="163" t="s">
        <v>12</v>
      </c>
      <c r="H31" s="163"/>
      <c r="I31" s="163"/>
      <c r="J31" s="163" t="s">
        <v>13</v>
      </c>
      <c r="K31" s="163"/>
      <c r="L31" s="163"/>
      <c r="M31" s="187" t="s">
        <v>184</v>
      </c>
      <c r="N31" s="189"/>
      <c r="O31" s="7"/>
    </row>
    <row r="32" spans="1:18" ht="59.25" customHeight="1">
      <c r="A32" s="166"/>
      <c r="B32" s="163"/>
      <c r="C32" s="163"/>
      <c r="D32" s="163"/>
      <c r="E32" s="163"/>
      <c r="F32" s="163"/>
      <c r="G32" s="163" t="s">
        <v>14</v>
      </c>
      <c r="H32" s="163" t="s">
        <v>24</v>
      </c>
      <c r="I32" s="163"/>
      <c r="J32" s="163" t="s">
        <v>226</v>
      </c>
      <c r="K32" s="163" t="s">
        <v>227</v>
      </c>
      <c r="L32" s="163" t="s">
        <v>232</v>
      </c>
      <c r="M32" s="165" t="s">
        <v>185</v>
      </c>
      <c r="N32" s="163" t="s">
        <v>186</v>
      </c>
      <c r="O32" s="7"/>
    </row>
    <row r="33" spans="1:17" ht="131.25">
      <c r="A33" s="166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166"/>
      <c r="H33" s="9" t="s">
        <v>15</v>
      </c>
      <c r="I33" s="9" t="s">
        <v>16</v>
      </c>
      <c r="J33" s="163"/>
      <c r="K33" s="163"/>
      <c r="L33" s="166"/>
      <c r="M33" s="165"/>
      <c r="N33" s="163"/>
      <c r="O33" s="7"/>
    </row>
    <row r="34" spans="1:17">
      <c r="A34" s="9">
        <v>1</v>
      </c>
      <c r="B34" s="9">
        <v>2</v>
      </c>
      <c r="C34" s="9">
        <v>3</v>
      </c>
      <c r="D34" s="9">
        <v>4</v>
      </c>
      <c r="E34" s="9">
        <v>5</v>
      </c>
      <c r="F34" s="9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53">
        <v>13</v>
      </c>
      <c r="N34" s="53">
        <v>14</v>
      </c>
      <c r="O34" s="7"/>
    </row>
    <row r="35" spans="1:17" ht="141.75">
      <c r="A35" s="265" t="s">
        <v>108</v>
      </c>
      <c r="B35" s="251" t="s">
        <v>108</v>
      </c>
      <c r="C35" s="251" t="s">
        <v>108</v>
      </c>
      <c r="D35" s="251" t="s">
        <v>108</v>
      </c>
      <c r="E35" s="251" t="s">
        <v>108</v>
      </c>
      <c r="F35" s="251" t="s">
        <v>18</v>
      </c>
      <c r="G35" s="10" t="s">
        <v>102</v>
      </c>
      <c r="H35" s="9" t="s">
        <v>97</v>
      </c>
      <c r="I35" s="9">
        <v>744</v>
      </c>
      <c r="J35" s="9">
        <v>95</v>
      </c>
      <c r="K35" s="11">
        <f>J35</f>
        <v>95</v>
      </c>
      <c r="L35" s="11">
        <f>J35</f>
        <v>95</v>
      </c>
      <c r="M35" s="53">
        <v>10</v>
      </c>
      <c r="N35" s="76">
        <v>10</v>
      </c>
      <c r="O35" s="7"/>
    </row>
    <row r="36" spans="1:17" ht="252">
      <c r="A36" s="266"/>
      <c r="B36" s="209"/>
      <c r="C36" s="209"/>
      <c r="D36" s="209"/>
      <c r="E36" s="209"/>
      <c r="F36" s="209"/>
      <c r="G36" s="10" t="s">
        <v>104</v>
      </c>
      <c r="H36" s="9" t="s">
        <v>97</v>
      </c>
      <c r="I36" s="9">
        <v>744</v>
      </c>
      <c r="J36" s="9">
        <v>100</v>
      </c>
      <c r="K36" s="38">
        <f>J36</f>
        <v>100</v>
      </c>
      <c r="L36" s="11">
        <f>J36</f>
        <v>100</v>
      </c>
      <c r="M36" s="53">
        <v>10</v>
      </c>
      <c r="N36" s="53">
        <v>10</v>
      </c>
      <c r="O36" s="7"/>
    </row>
    <row r="37" spans="1:17" ht="18.75" customHeight="1">
      <c r="A37" s="168"/>
      <c r="B37" s="168"/>
      <c r="C37" s="168"/>
      <c r="D37" s="168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</row>
    <row r="38" spans="1:17">
      <c r="A38" s="161" t="s">
        <v>101</v>
      </c>
      <c r="B38" s="161"/>
      <c r="C38" s="161"/>
      <c r="D38" s="161"/>
      <c r="E38" s="161"/>
      <c r="F38" s="161"/>
      <c r="G38" s="161"/>
      <c r="H38" s="161"/>
      <c r="I38" s="161"/>
      <c r="J38" s="161"/>
      <c r="K38" s="7"/>
      <c r="L38" s="7"/>
      <c r="M38" s="7"/>
      <c r="N38" s="7"/>
      <c r="O38" s="7"/>
    </row>
    <row r="39" spans="1:17" ht="117" customHeight="1">
      <c r="A39" s="163" t="s">
        <v>87</v>
      </c>
      <c r="B39" s="163" t="s">
        <v>10</v>
      </c>
      <c r="C39" s="163"/>
      <c r="D39" s="163"/>
      <c r="E39" s="163" t="s">
        <v>11</v>
      </c>
      <c r="F39" s="163"/>
      <c r="G39" s="163" t="s">
        <v>21</v>
      </c>
      <c r="H39" s="163"/>
      <c r="I39" s="163"/>
      <c r="J39" s="163" t="s">
        <v>22</v>
      </c>
      <c r="K39" s="163"/>
      <c r="L39" s="163"/>
      <c r="M39" s="163" t="s">
        <v>187</v>
      </c>
      <c r="N39" s="163"/>
      <c r="O39" s="163"/>
      <c r="P39" s="187" t="s">
        <v>184</v>
      </c>
      <c r="Q39" s="189"/>
    </row>
    <row r="40" spans="1:17" ht="55.5" customHeight="1">
      <c r="A40" s="166"/>
      <c r="B40" s="163"/>
      <c r="C40" s="163"/>
      <c r="D40" s="163"/>
      <c r="E40" s="163"/>
      <c r="F40" s="163"/>
      <c r="G40" s="163" t="s">
        <v>85</v>
      </c>
      <c r="H40" s="163" t="s">
        <v>24</v>
      </c>
      <c r="I40" s="163"/>
      <c r="J40" s="163" t="s">
        <v>226</v>
      </c>
      <c r="K40" s="163" t="s">
        <v>227</v>
      </c>
      <c r="L40" s="163" t="s">
        <v>228</v>
      </c>
      <c r="M40" s="163" t="s">
        <v>226</v>
      </c>
      <c r="N40" s="163" t="s">
        <v>227</v>
      </c>
      <c r="O40" s="163" t="s">
        <v>229</v>
      </c>
      <c r="P40" s="163" t="s">
        <v>185</v>
      </c>
      <c r="Q40" s="163" t="s">
        <v>186</v>
      </c>
    </row>
    <row r="41" spans="1:17" ht="131.25">
      <c r="A41" s="166"/>
      <c r="B41" s="9" t="s">
        <v>25</v>
      </c>
      <c r="C41" s="9" t="s">
        <v>26</v>
      </c>
      <c r="D41" s="9" t="s">
        <v>27</v>
      </c>
      <c r="E41" s="9" t="s">
        <v>28</v>
      </c>
      <c r="F41" s="44" t="s">
        <v>174</v>
      </c>
      <c r="G41" s="166"/>
      <c r="H41" s="9" t="s">
        <v>29</v>
      </c>
      <c r="I41" s="9" t="s">
        <v>16</v>
      </c>
      <c r="J41" s="163"/>
      <c r="K41" s="163"/>
      <c r="L41" s="166"/>
      <c r="M41" s="163"/>
      <c r="N41" s="163"/>
      <c r="O41" s="166"/>
      <c r="P41" s="163"/>
      <c r="Q41" s="163"/>
    </row>
    <row r="42" spans="1:17">
      <c r="A42" s="9">
        <v>1</v>
      </c>
      <c r="B42" s="9">
        <v>2</v>
      </c>
      <c r="C42" s="9">
        <v>3</v>
      </c>
      <c r="D42" s="9">
        <v>4</v>
      </c>
      <c r="E42" s="9">
        <v>5</v>
      </c>
      <c r="F42" s="9">
        <v>6</v>
      </c>
      <c r="G42" s="9">
        <v>7</v>
      </c>
      <c r="H42" s="9">
        <v>8</v>
      </c>
      <c r="I42" s="9">
        <v>9</v>
      </c>
      <c r="J42" s="9">
        <v>10</v>
      </c>
      <c r="K42" s="9">
        <v>11</v>
      </c>
      <c r="L42" s="9">
        <v>12</v>
      </c>
      <c r="M42" s="9">
        <v>13</v>
      </c>
      <c r="N42" s="9">
        <v>14</v>
      </c>
      <c r="O42" s="9">
        <v>15</v>
      </c>
      <c r="P42" s="71">
        <v>16</v>
      </c>
      <c r="Q42" s="71">
        <v>17</v>
      </c>
    </row>
    <row r="43" spans="1:17" ht="112.5" hidden="1">
      <c r="A43" s="156" t="s">
        <v>234</v>
      </c>
      <c r="B43" s="80" t="s">
        <v>195</v>
      </c>
      <c r="C43" s="2" t="s">
        <v>17</v>
      </c>
      <c r="D43" s="2" t="s">
        <v>167</v>
      </c>
      <c r="E43" s="125" t="s">
        <v>30</v>
      </c>
      <c r="F43" s="124" t="s">
        <v>56</v>
      </c>
      <c r="G43" s="124" t="s">
        <v>31</v>
      </c>
      <c r="H43" s="124" t="s">
        <v>32</v>
      </c>
      <c r="I43" s="3" t="s">
        <v>107</v>
      </c>
      <c r="J43" s="124"/>
      <c r="K43" s="124">
        <f>J43</f>
        <v>0</v>
      </c>
      <c r="L43" s="124">
        <f>J43</f>
        <v>0</v>
      </c>
      <c r="M43" s="124" t="s">
        <v>18</v>
      </c>
      <c r="N43" s="124" t="s">
        <v>18</v>
      </c>
      <c r="O43" s="124" t="s">
        <v>18</v>
      </c>
      <c r="P43" s="125">
        <v>10</v>
      </c>
      <c r="Q43" s="76">
        <f>J43*0.1</f>
        <v>0</v>
      </c>
    </row>
    <row r="44" spans="1:17" ht="112.5" hidden="1">
      <c r="A44" s="121" t="s">
        <v>236</v>
      </c>
      <c r="B44" s="80" t="s">
        <v>196</v>
      </c>
      <c r="C44" s="124" t="s">
        <v>19</v>
      </c>
      <c r="D44" s="2" t="s">
        <v>167</v>
      </c>
      <c r="E44" s="125" t="s">
        <v>30</v>
      </c>
      <c r="F44" s="124" t="s">
        <v>56</v>
      </c>
      <c r="G44" s="124" t="s">
        <v>31</v>
      </c>
      <c r="H44" s="124" t="s">
        <v>32</v>
      </c>
      <c r="I44" s="3" t="s">
        <v>107</v>
      </c>
      <c r="J44" s="124"/>
      <c r="K44" s="124">
        <f t="shared" ref="K44:K50" si="0">J44</f>
        <v>0</v>
      </c>
      <c r="L44" s="124">
        <f t="shared" ref="L44:L50" si="1">J44</f>
        <v>0</v>
      </c>
      <c r="M44" s="124" t="s">
        <v>18</v>
      </c>
      <c r="N44" s="124" t="s">
        <v>18</v>
      </c>
      <c r="O44" s="124" t="s">
        <v>18</v>
      </c>
      <c r="P44" s="125">
        <v>10</v>
      </c>
      <c r="Q44" s="76">
        <f>J44*0.1</f>
        <v>0</v>
      </c>
    </row>
    <row r="45" spans="1:17" ht="150" hidden="1">
      <c r="A45" s="45" t="s">
        <v>175</v>
      </c>
      <c r="B45" s="80" t="s">
        <v>200</v>
      </c>
      <c r="C45" s="2" t="s">
        <v>17</v>
      </c>
      <c r="D45" s="124" t="s">
        <v>167</v>
      </c>
      <c r="E45" s="125" t="s">
        <v>30</v>
      </c>
      <c r="F45" s="124" t="s">
        <v>88</v>
      </c>
      <c r="G45" s="124" t="s">
        <v>31</v>
      </c>
      <c r="H45" s="124" t="s">
        <v>32</v>
      </c>
      <c r="I45" s="3" t="s">
        <v>107</v>
      </c>
      <c r="J45" s="124"/>
      <c r="K45" s="124">
        <f t="shared" si="0"/>
        <v>0</v>
      </c>
      <c r="L45" s="124">
        <f t="shared" si="1"/>
        <v>0</v>
      </c>
      <c r="M45" s="124" t="s">
        <v>18</v>
      </c>
      <c r="N45" s="124" t="s">
        <v>18</v>
      </c>
      <c r="O45" s="124" t="s">
        <v>18</v>
      </c>
      <c r="P45" s="125">
        <v>10</v>
      </c>
      <c r="Q45" s="76">
        <f t="shared" ref="Q45:Q52" si="2">J45*0.1</f>
        <v>0</v>
      </c>
    </row>
    <row r="46" spans="1:17" ht="131.25" hidden="1">
      <c r="A46" s="79" t="s">
        <v>197</v>
      </c>
      <c r="B46" s="80" t="s">
        <v>198</v>
      </c>
      <c r="C46" s="2" t="s">
        <v>19</v>
      </c>
      <c r="D46" s="124" t="s">
        <v>167</v>
      </c>
      <c r="E46" s="125" t="s">
        <v>30</v>
      </c>
      <c r="F46" s="124" t="s">
        <v>88</v>
      </c>
      <c r="G46" s="124" t="s">
        <v>31</v>
      </c>
      <c r="H46" s="124" t="s">
        <v>32</v>
      </c>
      <c r="I46" s="3" t="s">
        <v>107</v>
      </c>
      <c r="J46" s="124"/>
      <c r="K46" s="124">
        <f t="shared" si="0"/>
        <v>0</v>
      </c>
      <c r="L46" s="124">
        <f t="shared" si="1"/>
        <v>0</v>
      </c>
      <c r="M46" s="124" t="s">
        <v>18</v>
      </c>
      <c r="N46" s="124" t="s">
        <v>18</v>
      </c>
      <c r="O46" s="124" t="s">
        <v>18</v>
      </c>
      <c r="P46" s="125">
        <v>10</v>
      </c>
      <c r="Q46" s="76">
        <f t="shared" si="2"/>
        <v>0</v>
      </c>
    </row>
    <row r="47" spans="1:17" ht="112.5" hidden="1">
      <c r="A47" s="121" t="s">
        <v>237</v>
      </c>
      <c r="B47" s="80" t="s">
        <v>196</v>
      </c>
      <c r="C47" s="2" t="s">
        <v>19</v>
      </c>
      <c r="D47" s="124" t="s">
        <v>173</v>
      </c>
      <c r="E47" s="125" t="s">
        <v>30</v>
      </c>
      <c r="F47" s="124" t="s">
        <v>56</v>
      </c>
      <c r="G47" s="124" t="s">
        <v>31</v>
      </c>
      <c r="H47" s="124" t="s">
        <v>32</v>
      </c>
      <c r="I47" s="3" t="s">
        <v>107</v>
      </c>
      <c r="J47" s="124"/>
      <c r="K47" s="124">
        <f t="shared" si="0"/>
        <v>0</v>
      </c>
      <c r="L47" s="124">
        <f t="shared" si="1"/>
        <v>0</v>
      </c>
      <c r="M47" s="124" t="s">
        <v>18</v>
      </c>
      <c r="N47" s="124" t="s">
        <v>18</v>
      </c>
      <c r="O47" s="124" t="s">
        <v>18</v>
      </c>
      <c r="P47" s="125">
        <v>10</v>
      </c>
      <c r="Q47" s="76">
        <f t="shared" si="2"/>
        <v>0</v>
      </c>
    </row>
    <row r="48" spans="1:17" ht="112.5">
      <c r="A48" s="121" t="s">
        <v>235</v>
      </c>
      <c r="B48" s="80" t="s">
        <v>195</v>
      </c>
      <c r="C48" s="2" t="s">
        <v>17</v>
      </c>
      <c r="D48" s="124" t="s">
        <v>173</v>
      </c>
      <c r="E48" s="125" t="s">
        <v>30</v>
      </c>
      <c r="F48" s="124" t="s">
        <v>56</v>
      </c>
      <c r="G48" s="124" t="s">
        <v>31</v>
      </c>
      <c r="H48" s="124" t="s">
        <v>32</v>
      </c>
      <c r="I48" s="3" t="s">
        <v>107</v>
      </c>
      <c r="J48" s="124">
        <v>121</v>
      </c>
      <c r="K48" s="124">
        <f t="shared" si="0"/>
        <v>121</v>
      </c>
      <c r="L48" s="124">
        <f t="shared" si="1"/>
        <v>121</v>
      </c>
      <c r="M48" s="124" t="s">
        <v>18</v>
      </c>
      <c r="N48" s="124" t="s">
        <v>18</v>
      </c>
      <c r="O48" s="124" t="s">
        <v>18</v>
      </c>
      <c r="P48" s="125">
        <v>10</v>
      </c>
      <c r="Q48" s="76">
        <f t="shared" si="2"/>
        <v>12</v>
      </c>
    </row>
    <row r="49" spans="1:17" ht="150" hidden="1">
      <c r="A49" s="79" t="s">
        <v>201</v>
      </c>
      <c r="B49" s="80" t="s">
        <v>200</v>
      </c>
      <c r="C49" s="2" t="s">
        <v>17</v>
      </c>
      <c r="D49" s="36" t="s">
        <v>173</v>
      </c>
      <c r="E49" s="37" t="s">
        <v>30</v>
      </c>
      <c r="F49" s="44" t="s">
        <v>88</v>
      </c>
      <c r="G49" s="36" t="s">
        <v>31</v>
      </c>
      <c r="H49" s="36" t="s">
        <v>32</v>
      </c>
      <c r="I49" s="3" t="s">
        <v>107</v>
      </c>
      <c r="J49" s="85"/>
      <c r="K49" s="74">
        <f t="shared" si="0"/>
        <v>0</v>
      </c>
      <c r="L49" s="74">
        <f t="shared" si="1"/>
        <v>0</v>
      </c>
      <c r="M49" s="74" t="s">
        <v>18</v>
      </c>
      <c r="N49" s="74" t="s">
        <v>18</v>
      </c>
      <c r="O49" s="74" t="s">
        <v>18</v>
      </c>
      <c r="P49" s="73">
        <v>5</v>
      </c>
      <c r="Q49" s="76">
        <f t="shared" si="2"/>
        <v>0</v>
      </c>
    </row>
    <row r="50" spans="1:17" ht="131.25" hidden="1">
      <c r="A50" s="79" t="s">
        <v>202</v>
      </c>
      <c r="B50" s="80" t="s">
        <v>198</v>
      </c>
      <c r="C50" s="2" t="s">
        <v>19</v>
      </c>
      <c r="D50" s="36" t="s">
        <v>173</v>
      </c>
      <c r="E50" s="37" t="s">
        <v>30</v>
      </c>
      <c r="F50" s="44" t="s">
        <v>88</v>
      </c>
      <c r="G50" s="36" t="s">
        <v>31</v>
      </c>
      <c r="H50" s="36" t="s">
        <v>32</v>
      </c>
      <c r="I50" s="3" t="s">
        <v>107</v>
      </c>
      <c r="J50" s="74"/>
      <c r="K50" s="74">
        <f t="shared" si="0"/>
        <v>0</v>
      </c>
      <c r="L50" s="74">
        <f t="shared" si="1"/>
        <v>0</v>
      </c>
      <c r="M50" s="74" t="s">
        <v>18</v>
      </c>
      <c r="N50" s="74" t="s">
        <v>18</v>
      </c>
      <c r="O50" s="74" t="s">
        <v>18</v>
      </c>
      <c r="P50" s="73"/>
      <c r="Q50" s="76">
        <f t="shared" si="2"/>
        <v>0</v>
      </c>
    </row>
    <row r="51" spans="1:17" hidden="1">
      <c r="A51" s="20"/>
      <c r="B51" s="11"/>
      <c r="C51" s="9"/>
      <c r="D51" s="9"/>
      <c r="E51" s="11"/>
      <c r="F51" s="11"/>
      <c r="G51" s="9"/>
      <c r="H51" s="9"/>
      <c r="I51" s="3"/>
      <c r="J51" s="74"/>
      <c r="K51" s="74"/>
      <c r="L51" s="74"/>
      <c r="M51" s="74"/>
      <c r="N51" s="74"/>
      <c r="O51" s="74"/>
      <c r="P51" s="73"/>
      <c r="Q51" s="76">
        <f t="shared" si="2"/>
        <v>0</v>
      </c>
    </row>
    <row r="52" spans="1:17" ht="23.25" customHeight="1">
      <c r="A52" s="12" t="s">
        <v>94</v>
      </c>
      <c r="B52" s="11"/>
      <c r="C52" s="9"/>
      <c r="D52" s="9"/>
      <c r="E52" s="11"/>
      <c r="F52" s="11"/>
      <c r="G52" s="9"/>
      <c r="H52" s="9"/>
      <c r="I52" s="13"/>
      <c r="J52" s="74">
        <f>SUM(J43:J51)</f>
        <v>121</v>
      </c>
      <c r="K52" s="74">
        <f t="shared" ref="K52:L52" si="3">SUM(K43:K51)</f>
        <v>121</v>
      </c>
      <c r="L52" s="74">
        <f t="shared" si="3"/>
        <v>121</v>
      </c>
      <c r="M52" s="74"/>
      <c r="N52" s="74"/>
      <c r="O52" s="74"/>
      <c r="P52" s="73">
        <v>10</v>
      </c>
      <c r="Q52" s="76">
        <f t="shared" si="2"/>
        <v>12</v>
      </c>
    </row>
    <row r="53" spans="1:17">
      <c r="A53" s="162"/>
      <c r="B53" s="162"/>
      <c r="C53" s="162"/>
      <c r="D53" s="162"/>
      <c r="E53" s="162"/>
      <c r="F53" s="162"/>
      <c r="G53" s="162"/>
      <c r="H53" s="162"/>
      <c r="I53" s="162"/>
      <c r="J53" s="162"/>
      <c r="K53" s="162"/>
      <c r="L53" s="162"/>
      <c r="M53" s="162"/>
      <c r="N53" s="162"/>
      <c r="O53" s="162"/>
    </row>
    <row r="54" spans="1:17">
      <c r="A54" s="161" t="s">
        <v>33</v>
      </c>
      <c r="B54" s="161"/>
      <c r="C54" s="161"/>
      <c r="D54" s="161"/>
      <c r="E54" s="161"/>
      <c r="F54" s="161"/>
      <c r="G54" s="161"/>
      <c r="H54" s="161"/>
      <c r="I54" s="161"/>
      <c r="J54" s="161"/>
      <c r="K54" s="161"/>
      <c r="L54" s="161"/>
      <c r="M54" s="161"/>
      <c r="N54" s="161"/>
      <c r="O54" s="161"/>
    </row>
    <row r="55" spans="1:17">
      <c r="A55" s="163" t="s">
        <v>34</v>
      </c>
      <c r="B55" s="163"/>
      <c r="C55" s="163"/>
      <c r="D55" s="163"/>
      <c r="E55" s="163"/>
      <c r="F55" s="164"/>
      <c r="G55" s="164"/>
      <c r="H55" s="164"/>
      <c r="I55" s="164"/>
      <c r="J55" s="164"/>
      <c r="K55" s="164"/>
      <c r="L55" s="7"/>
      <c r="M55" s="7"/>
      <c r="N55" s="7"/>
      <c r="O55" s="7"/>
    </row>
    <row r="56" spans="1:17">
      <c r="A56" s="9" t="s">
        <v>35</v>
      </c>
      <c r="B56" s="9" t="s">
        <v>36</v>
      </c>
      <c r="C56" s="9" t="s">
        <v>37</v>
      </c>
      <c r="D56" s="9" t="s">
        <v>38</v>
      </c>
      <c r="E56" s="163" t="s">
        <v>15</v>
      </c>
      <c r="F56" s="164"/>
      <c r="G56" s="164"/>
      <c r="H56" s="164"/>
      <c r="I56" s="164"/>
      <c r="J56" s="164"/>
      <c r="K56" s="164"/>
      <c r="L56" s="7"/>
      <c r="M56" s="7"/>
      <c r="N56" s="7"/>
      <c r="O56" s="7"/>
    </row>
    <row r="57" spans="1:17">
      <c r="A57" s="9">
        <v>1</v>
      </c>
      <c r="B57" s="9">
        <v>2</v>
      </c>
      <c r="C57" s="9">
        <v>3</v>
      </c>
      <c r="D57" s="9">
        <v>4</v>
      </c>
      <c r="E57" s="163">
        <v>5</v>
      </c>
      <c r="F57" s="164"/>
      <c r="G57" s="164"/>
      <c r="H57" s="164"/>
      <c r="I57" s="164"/>
      <c r="J57" s="164"/>
      <c r="K57" s="164"/>
      <c r="L57" s="7"/>
      <c r="M57" s="7"/>
      <c r="N57" s="7"/>
      <c r="O57" s="7"/>
    </row>
    <row r="58" spans="1:17">
      <c r="A58" s="9" t="s">
        <v>18</v>
      </c>
      <c r="B58" s="9" t="s">
        <v>18</v>
      </c>
      <c r="C58" s="9" t="s">
        <v>18</v>
      </c>
      <c r="D58" s="9" t="s">
        <v>18</v>
      </c>
      <c r="E58" s="163" t="s">
        <v>18</v>
      </c>
      <c r="F58" s="165"/>
      <c r="G58" s="165"/>
      <c r="H58" s="165"/>
      <c r="I58" s="165"/>
      <c r="J58" s="165"/>
      <c r="K58" s="165"/>
      <c r="L58" s="7"/>
      <c r="M58" s="7"/>
      <c r="N58" s="7"/>
      <c r="O58" s="7"/>
    </row>
    <row r="59" spans="1:17">
      <c r="A59" s="161" t="s">
        <v>39</v>
      </c>
      <c r="B59" s="161"/>
      <c r="C59" s="161"/>
      <c r="D59" s="161"/>
      <c r="E59" s="161"/>
      <c r="F59" s="161"/>
      <c r="G59" s="7"/>
      <c r="H59" s="7"/>
      <c r="I59" s="7"/>
      <c r="J59" s="7"/>
      <c r="K59" s="7"/>
      <c r="L59" s="7"/>
      <c r="M59" s="7"/>
      <c r="N59" s="7"/>
      <c r="O59" s="7"/>
    </row>
    <row r="60" spans="1:17">
      <c r="A60" s="198" t="s">
        <v>40</v>
      </c>
      <c r="B60" s="198"/>
      <c r="C60" s="198"/>
      <c r="D60" s="198"/>
      <c r="E60" s="198"/>
      <c r="F60" s="198"/>
      <c r="G60" s="198"/>
      <c r="H60" s="198"/>
      <c r="I60" s="198"/>
      <c r="J60" s="198"/>
      <c r="K60" s="198"/>
      <c r="L60" s="14"/>
      <c r="M60" s="14"/>
      <c r="N60" s="14"/>
      <c r="O60" s="14"/>
    </row>
    <row r="61" spans="1:17" ht="40.5" customHeight="1">
      <c r="A61" s="199" t="s">
        <v>41</v>
      </c>
      <c r="B61" s="199"/>
      <c r="C61" s="199"/>
      <c r="D61" s="199"/>
      <c r="E61" s="199"/>
      <c r="F61" s="199"/>
      <c r="G61" s="199"/>
      <c r="H61" s="199"/>
      <c r="I61" s="199"/>
      <c r="J61" s="199"/>
      <c r="K61" s="199"/>
      <c r="L61" s="14"/>
      <c r="M61" s="14"/>
      <c r="N61" s="14"/>
      <c r="O61" s="14"/>
    </row>
    <row r="62" spans="1:17" ht="16.5" customHeight="1">
      <c r="A62" s="243" t="s">
        <v>42</v>
      </c>
      <c r="B62" s="243"/>
      <c r="C62" s="243"/>
      <c r="D62" s="243"/>
      <c r="E62" s="243"/>
      <c r="F62" s="243"/>
      <c r="G62" s="243"/>
      <c r="H62" s="243"/>
      <c r="I62" s="243"/>
      <c r="J62" s="243"/>
      <c r="K62" s="243"/>
      <c r="L62" s="14"/>
      <c r="M62" s="14"/>
      <c r="N62" s="14"/>
      <c r="O62" s="14"/>
    </row>
    <row r="63" spans="1:17">
      <c r="A63" s="161" t="s">
        <v>43</v>
      </c>
      <c r="B63" s="161"/>
      <c r="C63" s="161"/>
      <c r="D63" s="161"/>
      <c r="E63" s="161"/>
      <c r="F63" s="161"/>
      <c r="G63" s="161"/>
      <c r="H63" s="161"/>
      <c r="I63" s="161"/>
      <c r="J63" s="7"/>
      <c r="K63" s="7"/>
      <c r="L63" s="7"/>
      <c r="M63" s="7"/>
      <c r="N63" s="7"/>
      <c r="O63" s="7"/>
    </row>
    <row r="64" spans="1:17" ht="18.75" customHeight="1">
      <c r="A64" s="236" t="s">
        <v>44</v>
      </c>
      <c r="B64" s="236"/>
      <c r="C64" s="236"/>
      <c r="D64" s="236"/>
      <c r="E64" s="236" t="s">
        <v>45</v>
      </c>
      <c r="F64" s="236"/>
      <c r="G64" s="236"/>
      <c r="H64" s="236" t="s">
        <v>46</v>
      </c>
      <c r="I64" s="236"/>
      <c r="J64" s="236"/>
      <c r="K64" s="236"/>
      <c r="L64" s="236"/>
      <c r="M64" s="95"/>
      <c r="N64" s="95"/>
      <c r="O64" s="95"/>
      <c r="P64" s="95"/>
    </row>
    <row r="65" spans="1:15">
      <c r="A65" s="237">
        <v>1</v>
      </c>
      <c r="B65" s="237"/>
      <c r="C65" s="237"/>
      <c r="D65" s="237"/>
      <c r="E65" s="240">
        <v>2</v>
      </c>
      <c r="F65" s="241"/>
      <c r="G65" s="242"/>
      <c r="H65" s="236">
        <v>3</v>
      </c>
      <c r="I65" s="236"/>
      <c r="J65" s="236"/>
      <c r="K65" s="236"/>
      <c r="L65" s="236"/>
    </row>
    <row r="66" spans="1:15" ht="60.75" customHeight="1">
      <c r="A66" s="252" t="s">
        <v>288</v>
      </c>
      <c r="B66" s="253"/>
      <c r="C66" s="253"/>
      <c r="D66" s="254"/>
      <c r="E66" s="240" t="s">
        <v>47</v>
      </c>
      <c r="F66" s="241"/>
      <c r="G66" s="242"/>
      <c r="H66" s="240" t="s">
        <v>48</v>
      </c>
      <c r="I66" s="241"/>
      <c r="J66" s="241"/>
      <c r="K66" s="241"/>
      <c r="L66" s="242"/>
    </row>
    <row r="67" spans="1:15" ht="62.25" customHeight="1">
      <c r="A67" s="252" t="s">
        <v>287</v>
      </c>
      <c r="B67" s="253"/>
      <c r="C67" s="253"/>
      <c r="D67" s="254"/>
      <c r="E67" s="240" t="s">
        <v>49</v>
      </c>
      <c r="F67" s="241"/>
      <c r="G67" s="242"/>
      <c r="H67" s="240" t="s">
        <v>50</v>
      </c>
      <c r="I67" s="241"/>
      <c r="J67" s="241"/>
      <c r="K67" s="241"/>
      <c r="L67" s="242"/>
    </row>
    <row r="68" spans="1:15" ht="57.75" customHeight="1">
      <c r="A68" s="252" t="s">
        <v>286</v>
      </c>
      <c r="B68" s="253"/>
      <c r="C68" s="253"/>
      <c r="D68" s="254"/>
      <c r="E68" s="240" t="s">
        <v>52</v>
      </c>
      <c r="F68" s="241"/>
      <c r="G68" s="242"/>
      <c r="H68" s="240" t="s">
        <v>48</v>
      </c>
      <c r="I68" s="241"/>
      <c r="J68" s="241"/>
      <c r="K68" s="241"/>
      <c r="L68" s="242"/>
    </row>
    <row r="69" spans="1:15" ht="65.25" customHeight="1">
      <c r="A69" s="252" t="s">
        <v>351</v>
      </c>
      <c r="B69" s="253"/>
      <c r="C69" s="253"/>
      <c r="D69" s="254"/>
      <c r="E69" s="240" t="s">
        <v>51</v>
      </c>
      <c r="F69" s="241"/>
      <c r="G69" s="242"/>
      <c r="H69" s="255" t="s">
        <v>188</v>
      </c>
      <c r="I69" s="256"/>
      <c r="J69" s="256"/>
      <c r="K69" s="256"/>
      <c r="L69" s="257"/>
    </row>
    <row r="70" spans="1:15">
      <c r="A70" s="8"/>
      <c r="B70" s="8"/>
      <c r="C70" s="8"/>
      <c r="D70" s="8"/>
      <c r="E70" s="8"/>
      <c r="F70" s="8"/>
      <c r="G70" s="8"/>
      <c r="H70" s="8"/>
      <c r="I70" s="8"/>
      <c r="J70" s="7"/>
      <c r="K70" s="7"/>
      <c r="L70" s="7"/>
      <c r="M70" s="7"/>
      <c r="N70" s="7"/>
      <c r="O70" s="7"/>
    </row>
    <row r="71" spans="1:15" ht="29.25" customHeight="1">
      <c r="A71" s="169" t="s">
        <v>53</v>
      </c>
      <c r="B71" s="169"/>
      <c r="C71" s="169"/>
      <c r="D71" s="169"/>
      <c r="E71" s="169"/>
      <c r="F71" s="169"/>
      <c r="G71" s="169"/>
      <c r="H71" s="169"/>
      <c r="I71" s="169"/>
      <c r="J71" s="169"/>
      <c r="K71" s="169"/>
      <c r="L71" s="169"/>
      <c r="M71" s="210" t="s">
        <v>193</v>
      </c>
      <c r="N71" s="165" t="s">
        <v>203</v>
      </c>
      <c r="O71" s="7"/>
    </row>
    <row r="72" spans="1:15" ht="18" customHeight="1">
      <c r="A72" s="161" t="s">
        <v>54</v>
      </c>
      <c r="B72" s="161"/>
      <c r="C72" s="161"/>
      <c r="D72" s="161"/>
      <c r="E72" s="161"/>
      <c r="F72" s="161"/>
      <c r="G72" s="161"/>
      <c r="H72" s="161"/>
      <c r="I72" s="161"/>
      <c r="J72" s="161"/>
      <c r="K72" s="161"/>
      <c r="L72" s="161"/>
      <c r="M72" s="211"/>
      <c r="N72" s="165"/>
      <c r="O72" s="7"/>
    </row>
    <row r="73" spans="1:15">
      <c r="A73" s="161" t="s">
        <v>9</v>
      </c>
      <c r="B73" s="161"/>
      <c r="C73" s="161"/>
      <c r="D73" s="161"/>
      <c r="E73" s="161"/>
      <c r="F73" s="161"/>
      <c r="G73" s="161"/>
      <c r="H73" s="161"/>
      <c r="I73" s="161"/>
      <c r="J73" s="161"/>
      <c r="K73" s="161"/>
      <c r="L73" s="161"/>
      <c r="M73" s="211"/>
      <c r="N73" s="165"/>
      <c r="O73" s="7"/>
    </row>
    <row r="74" spans="1:15">
      <c r="A74" s="161" t="s">
        <v>86</v>
      </c>
      <c r="B74" s="161"/>
      <c r="C74" s="161"/>
      <c r="D74" s="161"/>
      <c r="E74" s="161"/>
      <c r="F74" s="161"/>
      <c r="G74" s="161"/>
      <c r="H74" s="161"/>
      <c r="I74" s="161"/>
      <c r="J74" s="161"/>
      <c r="K74" s="161"/>
      <c r="L74" s="161"/>
      <c r="M74" s="7"/>
      <c r="N74" s="8"/>
      <c r="O74" s="7"/>
    </row>
    <row r="75" spans="1:15">
      <c r="A75" s="161" t="s">
        <v>100</v>
      </c>
      <c r="B75" s="161"/>
      <c r="C75" s="161"/>
      <c r="D75" s="161"/>
      <c r="E75" s="161"/>
      <c r="F75" s="161"/>
      <c r="G75" s="161"/>
      <c r="H75" s="161"/>
      <c r="I75" s="161"/>
      <c r="J75" s="161"/>
      <c r="K75" s="7"/>
      <c r="L75" s="7"/>
      <c r="M75" s="7"/>
      <c r="N75" s="8"/>
      <c r="O75" s="7"/>
    </row>
    <row r="76" spans="1:15" ht="81" customHeight="1">
      <c r="A76" s="163" t="s">
        <v>87</v>
      </c>
      <c r="B76" s="163" t="s">
        <v>10</v>
      </c>
      <c r="C76" s="163"/>
      <c r="D76" s="163"/>
      <c r="E76" s="163" t="s">
        <v>11</v>
      </c>
      <c r="F76" s="163"/>
      <c r="G76" s="163" t="s">
        <v>12</v>
      </c>
      <c r="H76" s="163"/>
      <c r="I76" s="163"/>
      <c r="J76" s="163" t="s">
        <v>13</v>
      </c>
      <c r="K76" s="163"/>
      <c r="L76" s="163"/>
      <c r="M76" s="187" t="s">
        <v>184</v>
      </c>
      <c r="N76" s="189"/>
      <c r="O76" s="7"/>
    </row>
    <row r="77" spans="1:15" ht="59.25" customHeight="1">
      <c r="A77" s="166"/>
      <c r="B77" s="163"/>
      <c r="C77" s="163"/>
      <c r="D77" s="163"/>
      <c r="E77" s="163"/>
      <c r="F77" s="163"/>
      <c r="G77" s="163" t="s">
        <v>14</v>
      </c>
      <c r="H77" s="163" t="s">
        <v>24</v>
      </c>
      <c r="I77" s="163"/>
      <c r="J77" s="163" t="s">
        <v>226</v>
      </c>
      <c r="K77" s="163" t="s">
        <v>227</v>
      </c>
      <c r="L77" s="163" t="s">
        <v>232</v>
      </c>
      <c r="M77" s="165" t="s">
        <v>185</v>
      </c>
      <c r="N77" s="163" t="s">
        <v>186</v>
      </c>
      <c r="O77" s="7"/>
    </row>
    <row r="78" spans="1:15" ht="56.25">
      <c r="A78" s="166"/>
      <c r="B78" s="9" t="s">
        <v>26</v>
      </c>
      <c r="C78" s="9" t="s">
        <v>27</v>
      </c>
      <c r="D78" s="9" t="s">
        <v>18</v>
      </c>
      <c r="E78" s="9" t="s">
        <v>58</v>
      </c>
      <c r="F78" s="9" t="s">
        <v>18</v>
      </c>
      <c r="G78" s="166"/>
      <c r="H78" s="9" t="s">
        <v>15</v>
      </c>
      <c r="I78" s="9" t="s">
        <v>16</v>
      </c>
      <c r="J78" s="163"/>
      <c r="K78" s="163"/>
      <c r="L78" s="166"/>
      <c r="M78" s="165"/>
      <c r="N78" s="163"/>
      <c r="O78" s="7"/>
    </row>
    <row r="79" spans="1:15">
      <c r="A79" s="9">
        <v>1</v>
      </c>
      <c r="B79" s="9">
        <v>2</v>
      </c>
      <c r="C79" s="9">
        <v>3</v>
      </c>
      <c r="D79" s="9">
        <v>4</v>
      </c>
      <c r="E79" s="9">
        <v>5</v>
      </c>
      <c r="F79" s="9">
        <v>6</v>
      </c>
      <c r="G79" s="9">
        <v>7</v>
      </c>
      <c r="H79" s="9">
        <v>8</v>
      </c>
      <c r="I79" s="9">
        <v>9</v>
      </c>
      <c r="J79" s="9">
        <v>10</v>
      </c>
      <c r="K79" s="9">
        <v>11</v>
      </c>
      <c r="L79" s="9">
        <v>12</v>
      </c>
      <c r="M79" s="53">
        <v>13</v>
      </c>
      <c r="N79" s="53">
        <v>14</v>
      </c>
      <c r="O79" s="7"/>
    </row>
    <row r="80" spans="1:15" ht="126">
      <c r="A80" s="238" t="s">
        <v>108</v>
      </c>
      <c r="B80" s="239" t="s">
        <v>108</v>
      </c>
      <c r="C80" s="239" t="s">
        <v>108</v>
      </c>
      <c r="D80" s="251" t="s">
        <v>18</v>
      </c>
      <c r="E80" s="239" t="s">
        <v>108</v>
      </c>
      <c r="F80" s="251" t="s">
        <v>18</v>
      </c>
      <c r="G80" s="10" t="s">
        <v>103</v>
      </c>
      <c r="H80" s="9" t="s">
        <v>97</v>
      </c>
      <c r="I80" s="9">
        <v>744</v>
      </c>
      <c r="J80" s="9">
        <v>95</v>
      </c>
      <c r="K80" s="43">
        <v>95</v>
      </c>
      <c r="L80" s="43">
        <v>95</v>
      </c>
      <c r="M80" s="53">
        <v>10</v>
      </c>
      <c r="N80" s="76">
        <v>10</v>
      </c>
      <c r="O80" s="7"/>
    </row>
    <row r="81" spans="1:17" ht="252">
      <c r="A81" s="205"/>
      <c r="B81" s="207"/>
      <c r="C81" s="207"/>
      <c r="D81" s="209"/>
      <c r="E81" s="207"/>
      <c r="F81" s="209"/>
      <c r="G81" s="10" t="s">
        <v>104</v>
      </c>
      <c r="H81" s="9" t="s">
        <v>97</v>
      </c>
      <c r="I81" s="9">
        <v>744</v>
      </c>
      <c r="J81" s="9">
        <v>100</v>
      </c>
      <c r="K81" s="43">
        <v>100</v>
      </c>
      <c r="L81" s="43">
        <v>100</v>
      </c>
      <c r="M81" s="53">
        <v>10</v>
      </c>
      <c r="N81" s="53">
        <v>10</v>
      </c>
      <c r="O81" s="7"/>
    </row>
    <row r="82" spans="1:17" ht="18.75" customHeight="1">
      <c r="A82" s="168"/>
      <c r="B82" s="168"/>
      <c r="C82" s="168"/>
      <c r="D82" s="168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</row>
    <row r="83" spans="1:17">
      <c r="A83" s="161" t="s">
        <v>101</v>
      </c>
      <c r="B83" s="161"/>
      <c r="C83" s="161"/>
      <c r="D83" s="161"/>
      <c r="E83" s="161"/>
      <c r="F83" s="161"/>
      <c r="G83" s="161"/>
      <c r="H83" s="161"/>
      <c r="I83" s="161"/>
      <c r="J83" s="161"/>
      <c r="K83" s="7"/>
      <c r="L83" s="7"/>
      <c r="M83" s="7"/>
      <c r="N83" s="7"/>
      <c r="O83" s="7"/>
    </row>
    <row r="84" spans="1:17" ht="123.75" customHeight="1">
      <c r="A84" s="163" t="s">
        <v>87</v>
      </c>
      <c r="B84" s="163" t="s">
        <v>10</v>
      </c>
      <c r="C84" s="163"/>
      <c r="D84" s="163"/>
      <c r="E84" s="163" t="s">
        <v>11</v>
      </c>
      <c r="F84" s="163"/>
      <c r="G84" s="163" t="s">
        <v>21</v>
      </c>
      <c r="H84" s="163"/>
      <c r="I84" s="163"/>
      <c r="J84" s="163" t="s">
        <v>22</v>
      </c>
      <c r="K84" s="163"/>
      <c r="L84" s="163"/>
      <c r="M84" s="163" t="s">
        <v>23</v>
      </c>
      <c r="N84" s="163"/>
      <c r="O84" s="163"/>
      <c r="P84" s="187" t="s">
        <v>184</v>
      </c>
      <c r="Q84" s="189"/>
    </row>
    <row r="85" spans="1:17" ht="63" customHeight="1">
      <c r="A85" s="166"/>
      <c r="B85" s="163"/>
      <c r="C85" s="163"/>
      <c r="D85" s="163"/>
      <c r="E85" s="163"/>
      <c r="F85" s="163"/>
      <c r="G85" s="163" t="s">
        <v>85</v>
      </c>
      <c r="H85" s="163" t="s">
        <v>24</v>
      </c>
      <c r="I85" s="163"/>
      <c r="J85" s="163" t="s">
        <v>226</v>
      </c>
      <c r="K85" s="163" t="s">
        <v>231</v>
      </c>
      <c r="L85" s="163" t="s">
        <v>232</v>
      </c>
      <c r="M85" s="163" t="s">
        <v>230</v>
      </c>
      <c r="N85" s="163" t="s">
        <v>231</v>
      </c>
      <c r="O85" s="163" t="s">
        <v>232</v>
      </c>
      <c r="P85" s="163" t="s">
        <v>185</v>
      </c>
      <c r="Q85" s="163" t="s">
        <v>186</v>
      </c>
    </row>
    <row r="86" spans="1:17" ht="52.5" customHeight="1">
      <c r="A86" s="166"/>
      <c r="B86" s="9" t="s">
        <v>26</v>
      </c>
      <c r="C86" s="9" t="s">
        <v>27</v>
      </c>
      <c r="D86" s="9" t="s">
        <v>18</v>
      </c>
      <c r="E86" s="9" t="s">
        <v>58</v>
      </c>
      <c r="F86" s="9" t="s">
        <v>18</v>
      </c>
      <c r="G86" s="166"/>
      <c r="H86" s="9" t="s">
        <v>29</v>
      </c>
      <c r="I86" s="9" t="s">
        <v>16</v>
      </c>
      <c r="J86" s="163"/>
      <c r="K86" s="166"/>
      <c r="L86" s="166"/>
      <c r="M86" s="166"/>
      <c r="N86" s="166"/>
      <c r="O86" s="166"/>
      <c r="P86" s="163"/>
      <c r="Q86" s="163"/>
    </row>
    <row r="87" spans="1:17">
      <c r="A87" s="18">
        <v>1</v>
      </c>
      <c r="B87" s="18">
        <v>2</v>
      </c>
      <c r="C87" s="18">
        <v>3</v>
      </c>
      <c r="D87" s="9">
        <v>4</v>
      </c>
      <c r="E87" s="9">
        <v>5</v>
      </c>
      <c r="F87" s="9">
        <v>6</v>
      </c>
      <c r="G87" s="9">
        <v>7</v>
      </c>
      <c r="H87" s="9">
        <v>8</v>
      </c>
      <c r="I87" s="9">
        <v>9</v>
      </c>
      <c r="J87" s="9">
        <v>10</v>
      </c>
      <c r="K87" s="9">
        <v>11</v>
      </c>
      <c r="L87" s="9">
        <v>12</v>
      </c>
      <c r="M87" s="9">
        <v>13</v>
      </c>
      <c r="N87" s="9">
        <v>14</v>
      </c>
      <c r="O87" s="9">
        <v>15</v>
      </c>
      <c r="P87" s="71">
        <v>16</v>
      </c>
      <c r="Q87" s="71">
        <v>17</v>
      </c>
    </row>
    <row r="88" spans="1:17" ht="56.25" hidden="1">
      <c r="A88" s="89" t="s">
        <v>204</v>
      </c>
      <c r="B88" s="2" t="s">
        <v>166</v>
      </c>
      <c r="C88" s="2" t="s">
        <v>167</v>
      </c>
      <c r="D88" s="37" t="s">
        <v>18</v>
      </c>
      <c r="E88" s="9" t="s">
        <v>56</v>
      </c>
      <c r="F88" s="11" t="s">
        <v>18</v>
      </c>
      <c r="G88" s="9" t="s">
        <v>59</v>
      </c>
      <c r="H88" s="9" t="s">
        <v>32</v>
      </c>
      <c r="I88" s="3" t="s">
        <v>107</v>
      </c>
      <c r="J88" s="9"/>
      <c r="K88" s="9">
        <f>J88</f>
        <v>0</v>
      </c>
      <c r="L88" s="9">
        <f>J88</f>
        <v>0</v>
      </c>
      <c r="M88" s="15" t="s">
        <v>18</v>
      </c>
      <c r="N88" s="9" t="s">
        <v>18</v>
      </c>
      <c r="O88" s="9" t="s">
        <v>18</v>
      </c>
      <c r="P88" s="71">
        <v>10</v>
      </c>
      <c r="Q88" s="72">
        <f t="shared" ref="Q88:Q89" si="4">J88*0.1</f>
        <v>0</v>
      </c>
    </row>
    <row r="89" spans="1:17" ht="75" hidden="1">
      <c r="A89" s="123" t="s">
        <v>205</v>
      </c>
      <c r="B89" s="2" t="s">
        <v>55</v>
      </c>
      <c r="C89" s="2" t="s">
        <v>167</v>
      </c>
      <c r="D89" s="125" t="s">
        <v>18</v>
      </c>
      <c r="E89" s="124" t="s">
        <v>56</v>
      </c>
      <c r="F89" s="125" t="s">
        <v>18</v>
      </c>
      <c r="G89" s="124" t="s">
        <v>59</v>
      </c>
      <c r="H89" s="124" t="s">
        <v>32</v>
      </c>
      <c r="I89" s="3" t="s">
        <v>107</v>
      </c>
      <c r="J89" s="124"/>
      <c r="K89" s="124">
        <f t="shared" ref="K89:K107" si="5">J89</f>
        <v>0</v>
      </c>
      <c r="L89" s="124">
        <f t="shared" ref="L89:L107" si="6">J89</f>
        <v>0</v>
      </c>
      <c r="M89" s="15" t="s">
        <v>18</v>
      </c>
      <c r="N89" s="124" t="s">
        <v>18</v>
      </c>
      <c r="O89" s="124" t="s">
        <v>18</v>
      </c>
      <c r="P89" s="71">
        <v>10</v>
      </c>
      <c r="Q89" s="72">
        <f t="shared" si="4"/>
        <v>0</v>
      </c>
    </row>
    <row r="90" spans="1:17" ht="37.5" hidden="1">
      <c r="A90" s="90" t="s">
        <v>206</v>
      </c>
      <c r="B90" s="2" t="s">
        <v>20</v>
      </c>
      <c r="C90" s="2" t="s">
        <v>167</v>
      </c>
      <c r="D90" s="37" t="s">
        <v>18</v>
      </c>
      <c r="E90" s="9" t="s">
        <v>56</v>
      </c>
      <c r="F90" s="11" t="s">
        <v>18</v>
      </c>
      <c r="G90" s="9" t="s">
        <v>59</v>
      </c>
      <c r="H90" s="9" t="s">
        <v>32</v>
      </c>
      <c r="I90" s="3" t="s">
        <v>107</v>
      </c>
      <c r="J90" s="119"/>
      <c r="K90" s="39">
        <f t="shared" si="5"/>
        <v>0</v>
      </c>
      <c r="L90" s="39">
        <f t="shared" si="6"/>
        <v>0</v>
      </c>
      <c r="M90" s="15" t="s">
        <v>18</v>
      </c>
      <c r="N90" s="9" t="s">
        <v>18</v>
      </c>
      <c r="O90" s="9" t="s">
        <v>18</v>
      </c>
      <c r="P90" s="71">
        <v>10</v>
      </c>
      <c r="Q90" s="72">
        <f>J90*0.1</f>
        <v>0</v>
      </c>
    </row>
    <row r="91" spans="1:17" ht="93.75" hidden="1">
      <c r="A91" s="123" t="s">
        <v>207</v>
      </c>
      <c r="B91" s="2" t="s">
        <v>168</v>
      </c>
      <c r="C91" s="2" t="s">
        <v>167</v>
      </c>
      <c r="D91" s="120" t="s">
        <v>18</v>
      </c>
      <c r="E91" s="119" t="s">
        <v>56</v>
      </c>
      <c r="F91" s="120" t="s">
        <v>18</v>
      </c>
      <c r="G91" s="119" t="s">
        <v>59</v>
      </c>
      <c r="H91" s="119" t="s">
        <v>32</v>
      </c>
      <c r="I91" s="3" t="s">
        <v>107</v>
      </c>
      <c r="J91" s="119"/>
      <c r="K91" s="119">
        <f t="shared" si="5"/>
        <v>0</v>
      </c>
      <c r="L91" s="119">
        <f t="shared" si="6"/>
        <v>0</v>
      </c>
      <c r="M91" s="16" t="s">
        <v>170</v>
      </c>
      <c r="N91" s="16" t="s">
        <v>170</v>
      </c>
      <c r="O91" s="16" t="s">
        <v>170</v>
      </c>
      <c r="P91" s="71">
        <v>10</v>
      </c>
      <c r="Q91" s="72">
        <f t="shared" ref="Q91:Q109" si="7">J91*0.1</f>
        <v>0</v>
      </c>
    </row>
    <row r="92" spans="1:17" ht="75" hidden="1">
      <c r="A92" s="90" t="s">
        <v>208</v>
      </c>
      <c r="B92" s="2" t="s">
        <v>57</v>
      </c>
      <c r="C92" s="2" t="s">
        <v>167</v>
      </c>
      <c r="D92" s="37" t="s">
        <v>18</v>
      </c>
      <c r="E92" s="9" t="s">
        <v>56</v>
      </c>
      <c r="F92" s="118" t="s">
        <v>462</v>
      </c>
      <c r="G92" s="9" t="s">
        <v>59</v>
      </c>
      <c r="H92" s="9" t="s">
        <v>32</v>
      </c>
      <c r="I92" s="3" t="s">
        <v>107</v>
      </c>
      <c r="J92" s="9"/>
      <c r="K92" s="39">
        <f t="shared" si="5"/>
        <v>0</v>
      </c>
      <c r="L92" s="39">
        <f t="shared" si="6"/>
        <v>0</v>
      </c>
      <c r="M92" s="16" t="s">
        <v>169</v>
      </c>
      <c r="N92" s="16" t="s">
        <v>169</v>
      </c>
      <c r="O92" s="16" t="s">
        <v>169</v>
      </c>
      <c r="P92" s="71">
        <v>10</v>
      </c>
      <c r="Q92" s="72">
        <f t="shared" si="7"/>
        <v>0</v>
      </c>
    </row>
    <row r="93" spans="1:17" ht="93.75" hidden="1">
      <c r="A93" s="89" t="s">
        <v>209</v>
      </c>
      <c r="B93" s="2" t="s">
        <v>166</v>
      </c>
      <c r="C93" s="2" t="s">
        <v>167</v>
      </c>
      <c r="D93" s="37" t="s">
        <v>18</v>
      </c>
      <c r="E93" s="9" t="s">
        <v>88</v>
      </c>
      <c r="F93" s="11" t="s">
        <v>18</v>
      </c>
      <c r="G93" s="9" t="s">
        <v>59</v>
      </c>
      <c r="H93" s="9" t="s">
        <v>32</v>
      </c>
      <c r="I93" s="3" t="s">
        <v>107</v>
      </c>
      <c r="J93" s="9"/>
      <c r="K93" s="39">
        <f t="shared" si="5"/>
        <v>0</v>
      </c>
      <c r="L93" s="39">
        <f t="shared" si="6"/>
        <v>0</v>
      </c>
      <c r="M93" s="15" t="s">
        <v>18</v>
      </c>
      <c r="N93" s="9" t="s">
        <v>18</v>
      </c>
      <c r="O93" s="9" t="s">
        <v>18</v>
      </c>
      <c r="P93" s="71">
        <v>10</v>
      </c>
      <c r="Q93" s="72">
        <f t="shared" si="7"/>
        <v>0</v>
      </c>
    </row>
    <row r="94" spans="1:17" ht="93.75" hidden="1">
      <c r="A94" s="89" t="s">
        <v>210</v>
      </c>
      <c r="B94" s="2" t="s">
        <v>55</v>
      </c>
      <c r="C94" s="2" t="s">
        <v>167</v>
      </c>
      <c r="D94" s="37" t="s">
        <v>18</v>
      </c>
      <c r="E94" s="9" t="s">
        <v>88</v>
      </c>
      <c r="F94" s="11" t="s">
        <v>18</v>
      </c>
      <c r="G94" s="9" t="s">
        <v>59</v>
      </c>
      <c r="H94" s="9" t="s">
        <v>32</v>
      </c>
      <c r="I94" s="3" t="s">
        <v>107</v>
      </c>
      <c r="J94" s="9"/>
      <c r="K94" s="39">
        <f t="shared" si="5"/>
        <v>0</v>
      </c>
      <c r="L94" s="39">
        <f t="shared" si="6"/>
        <v>0</v>
      </c>
      <c r="M94" s="15" t="s">
        <v>18</v>
      </c>
      <c r="N94" s="9" t="s">
        <v>18</v>
      </c>
      <c r="O94" s="9" t="s">
        <v>18</v>
      </c>
      <c r="P94" s="71">
        <v>10</v>
      </c>
      <c r="Q94" s="72">
        <f t="shared" si="7"/>
        <v>0</v>
      </c>
    </row>
    <row r="95" spans="1:17" ht="93.75" hidden="1">
      <c r="A95" s="89" t="s">
        <v>211</v>
      </c>
      <c r="B95" s="2" t="s">
        <v>20</v>
      </c>
      <c r="C95" s="2" t="s">
        <v>167</v>
      </c>
      <c r="D95" s="37" t="s">
        <v>18</v>
      </c>
      <c r="E95" s="9" t="s">
        <v>88</v>
      </c>
      <c r="F95" s="11" t="s">
        <v>18</v>
      </c>
      <c r="G95" s="9" t="s">
        <v>59</v>
      </c>
      <c r="H95" s="9" t="s">
        <v>32</v>
      </c>
      <c r="I95" s="3" t="s">
        <v>107</v>
      </c>
      <c r="J95" s="9"/>
      <c r="K95" s="39">
        <f t="shared" si="5"/>
        <v>0</v>
      </c>
      <c r="L95" s="39">
        <f t="shared" si="6"/>
        <v>0</v>
      </c>
      <c r="M95" s="15" t="s">
        <v>18</v>
      </c>
      <c r="N95" s="9" t="s">
        <v>18</v>
      </c>
      <c r="O95" s="9" t="s">
        <v>18</v>
      </c>
      <c r="P95" s="71">
        <v>10</v>
      </c>
      <c r="Q95" s="72">
        <f t="shared" si="7"/>
        <v>0</v>
      </c>
    </row>
    <row r="96" spans="1:17" ht="93.75" hidden="1">
      <c r="A96" s="89" t="s">
        <v>212</v>
      </c>
      <c r="B96" s="2" t="s">
        <v>168</v>
      </c>
      <c r="C96" s="2" t="s">
        <v>167</v>
      </c>
      <c r="D96" s="37" t="s">
        <v>18</v>
      </c>
      <c r="E96" s="9" t="s">
        <v>88</v>
      </c>
      <c r="F96" s="11" t="s">
        <v>18</v>
      </c>
      <c r="G96" s="9" t="s">
        <v>59</v>
      </c>
      <c r="H96" s="9" t="s">
        <v>32</v>
      </c>
      <c r="I96" s="3" t="s">
        <v>107</v>
      </c>
      <c r="J96" s="9"/>
      <c r="K96" s="39">
        <f t="shared" si="5"/>
        <v>0</v>
      </c>
      <c r="L96" s="39">
        <f t="shared" si="6"/>
        <v>0</v>
      </c>
      <c r="M96" s="16" t="s">
        <v>171</v>
      </c>
      <c r="N96" s="16" t="s">
        <v>171</v>
      </c>
      <c r="O96" s="16" t="s">
        <v>171</v>
      </c>
      <c r="P96" s="71">
        <v>10</v>
      </c>
      <c r="Q96" s="72">
        <f t="shared" si="7"/>
        <v>0</v>
      </c>
    </row>
    <row r="97" spans="1:17" ht="93.75" hidden="1">
      <c r="A97" s="89" t="s">
        <v>213</v>
      </c>
      <c r="B97" s="2" t="s">
        <v>57</v>
      </c>
      <c r="C97" s="2" t="s">
        <v>167</v>
      </c>
      <c r="D97" s="37" t="s">
        <v>18</v>
      </c>
      <c r="E97" s="9" t="s">
        <v>88</v>
      </c>
      <c r="F97" s="11" t="s">
        <v>18</v>
      </c>
      <c r="G97" s="9" t="s">
        <v>59</v>
      </c>
      <c r="H97" s="9" t="s">
        <v>32</v>
      </c>
      <c r="I97" s="3" t="s">
        <v>107</v>
      </c>
      <c r="J97" s="9"/>
      <c r="K97" s="39">
        <f t="shared" si="5"/>
        <v>0</v>
      </c>
      <c r="L97" s="39">
        <f t="shared" si="6"/>
        <v>0</v>
      </c>
      <c r="M97" s="16" t="s">
        <v>172</v>
      </c>
      <c r="N97" s="16" t="s">
        <v>172</v>
      </c>
      <c r="O97" s="16" t="s">
        <v>172</v>
      </c>
      <c r="P97" s="71">
        <v>10</v>
      </c>
      <c r="Q97" s="72">
        <f t="shared" si="7"/>
        <v>0</v>
      </c>
    </row>
    <row r="98" spans="1:17" ht="56.25" hidden="1">
      <c r="A98" s="90" t="s">
        <v>214</v>
      </c>
      <c r="B98" s="2" t="s">
        <v>166</v>
      </c>
      <c r="C98" s="2" t="s">
        <v>173</v>
      </c>
      <c r="D98" s="41" t="s">
        <v>18</v>
      </c>
      <c r="E98" s="40" t="s">
        <v>56</v>
      </c>
      <c r="F98" s="41" t="s">
        <v>18</v>
      </c>
      <c r="G98" s="40" t="s">
        <v>59</v>
      </c>
      <c r="H98" s="40" t="s">
        <v>32</v>
      </c>
      <c r="I98" s="3" t="s">
        <v>107</v>
      </c>
      <c r="J98" s="40"/>
      <c r="K98" s="42">
        <f t="shared" si="5"/>
        <v>0</v>
      </c>
      <c r="L98" s="42">
        <f t="shared" si="6"/>
        <v>0</v>
      </c>
      <c r="M98" s="15" t="s">
        <v>18</v>
      </c>
      <c r="N98" s="40" t="s">
        <v>18</v>
      </c>
      <c r="O98" s="40" t="s">
        <v>18</v>
      </c>
      <c r="P98" s="71">
        <v>10</v>
      </c>
      <c r="Q98" s="72">
        <f t="shared" si="7"/>
        <v>0</v>
      </c>
    </row>
    <row r="99" spans="1:17" ht="75">
      <c r="A99" s="90" t="s">
        <v>215</v>
      </c>
      <c r="B99" s="2" t="s">
        <v>55</v>
      </c>
      <c r="C99" s="2" t="s">
        <v>173</v>
      </c>
      <c r="D99" s="41" t="s">
        <v>18</v>
      </c>
      <c r="E99" s="40" t="s">
        <v>56</v>
      </c>
      <c r="F99" s="41" t="s">
        <v>18</v>
      </c>
      <c r="G99" s="40" t="s">
        <v>59</v>
      </c>
      <c r="H99" s="40" t="s">
        <v>32</v>
      </c>
      <c r="I99" s="3" t="s">
        <v>107</v>
      </c>
      <c r="J99" s="119">
        <v>1</v>
      </c>
      <c r="K99" s="42">
        <f t="shared" si="5"/>
        <v>1</v>
      </c>
      <c r="L99" s="42">
        <f t="shared" si="6"/>
        <v>1</v>
      </c>
      <c r="M99" s="15" t="s">
        <v>18</v>
      </c>
      <c r="N99" s="40" t="s">
        <v>18</v>
      </c>
      <c r="O99" s="40" t="s">
        <v>18</v>
      </c>
      <c r="P99" s="71">
        <v>10</v>
      </c>
      <c r="Q99" s="72">
        <f t="shared" si="7"/>
        <v>0</v>
      </c>
    </row>
    <row r="100" spans="1:17" ht="37.5">
      <c r="A100" s="90" t="s">
        <v>216</v>
      </c>
      <c r="B100" s="2" t="s">
        <v>20</v>
      </c>
      <c r="C100" s="2" t="s">
        <v>173</v>
      </c>
      <c r="D100" s="41" t="s">
        <v>18</v>
      </c>
      <c r="E100" s="40" t="s">
        <v>56</v>
      </c>
      <c r="F100" s="41" t="s">
        <v>18</v>
      </c>
      <c r="G100" s="40" t="s">
        <v>59</v>
      </c>
      <c r="H100" s="40" t="s">
        <v>32</v>
      </c>
      <c r="I100" s="3" t="s">
        <v>107</v>
      </c>
      <c r="J100" s="119">
        <v>2</v>
      </c>
      <c r="K100" s="42">
        <f t="shared" si="5"/>
        <v>2</v>
      </c>
      <c r="L100" s="42">
        <f t="shared" si="6"/>
        <v>2</v>
      </c>
      <c r="M100" s="15" t="s">
        <v>18</v>
      </c>
      <c r="N100" s="40" t="s">
        <v>18</v>
      </c>
      <c r="O100" s="40" t="s">
        <v>18</v>
      </c>
      <c r="P100" s="71">
        <v>10</v>
      </c>
      <c r="Q100" s="72">
        <f t="shared" si="7"/>
        <v>0</v>
      </c>
    </row>
    <row r="101" spans="1:17" ht="93.75">
      <c r="A101" s="123" t="s">
        <v>217</v>
      </c>
      <c r="B101" s="2" t="s">
        <v>168</v>
      </c>
      <c r="C101" s="2" t="s">
        <v>173</v>
      </c>
      <c r="D101" s="120" t="s">
        <v>18</v>
      </c>
      <c r="E101" s="119" t="s">
        <v>56</v>
      </c>
      <c r="F101" s="120" t="s">
        <v>18</v>
      </c>
      <c r="G101" s="119" t="s">
        <v>59</v>
      </c>
      <c r="H101" s="119" t="s">
        <v>32</v>
      </c>
      <c r="I101" s="3" t="s">
        <v>107</v>
      </c>
      <c r="J101" s="119">
        <v>26</v>
      </c>
      <c r="K101" s="119">
        <f t="shared" si="5"/>
        <v>26</v>
      </c>
      <c r="L101" s="119">
        <f t="shared" si="6"/>
        <v>26</v>
      </c>
      <c r="M101" s="16" t="s">
        <v>170</v>
      </c>
      <c r="N101" s="16" t="s">
        <v>170</v>
      </c>
      <c r="O101" s="16" t="s">
        <v>170</v>
      </c>
      <c r="P101" s="71">
        <v>10</v>
      </c>
      <c r="Q101" s="72">
        <f t="shared" si="7"/>
        <v>3</v>
      </c>
    </row>
    <row r="102" spans="1:17" ht="75">
      <c r="A102" s="90" t="s">
        <v>218</v>
      </c>
      <c r="B102" s="2" t="s">
        <v>57</v>
      </c>
      <c r="C102" s="2" t="s">
        <v>173</v>
      </c>
      <c r="D102" s="41" t="s">
        <v>18</v>
      </c>
      <c r="E102" s="40" t="s">
        <v>56</v>
      </c>
      <c r="F102" s="41" t="s">
        <v>18</v>
      </c>
      <c r="G102" s="40" t="s">
        <v>59</v>
      </c>
      <c r="H102" s="40" t="s">
        <v>32</v>
      </c>
      <c r="I102" s="3" t="s">
        <v>107</v>
      </c>
      <c r="J102" s="40">
        <v>92</v>
      </c>
      <c r="K102" s="42">
        <f t="shared" si="5"/>
        <v>92</v>
      </c>
      <c r="L102" s="42">
        <f t="shared" si="6"/>
        <v>92</v>
      </c>
      <c r="M102" s="16" t="s">
        <v>169</v>
      </c>
      <c r="N102" s="16" t="s">
        <v>169</v>
      </c>
      <c r="O102" s="16" t="s">
        <v>169</v>
      </c>
      <c r="P102" s="71">
        <v>10</v>
      </c>
      <c r="Q102" s="72">
        <f t="shared" si="7"/>
        <v>9</v>
      </c>
    </row>
    <row r="103" spans="1:17" ht="93.75" hidden="1">
      <c r="A103" s="82" t="s">
        <v>219</v>
      </c>
      <c r="B103" s="2" t="s">
        <v>166</v>
      </c>
      <c r="C103" s="2" t="s">
        <v>173</v>
      </c>
      <c r="D103" s="41" t="s">
        <v>18</v>
      </c>
      <c r="E103" s="40" t="s">
        <v>88</v>
      </c>
      <c r="F103" s="41" t="s">
        <v>18</v>
      </c>
      <c r="G103" s="40" t="s">
        <v>59</v>
      </c>
      <c r="H103" s="40" t="s">
        <v>32</v>
      </c>
      <c r="I103" s="3" t="s">
        <v>107</v>
      </c>
      <c r="J103" s="40"/>
      <c r="K103" s="42">
        <f t="shared" si="5"/>
        <v>0</v>
      </c>
      <c r="L103" s="42">
        <f t="shared" si="6"/>
        <v>0</v>
      </c>
      <c r="M103" s="15" t="s">
        <v>18</v>
      </c>
      <c r="N103" s="40" t="s">
        <v>18</v>
      </c>
      <c r="O103" s="40" t="s">
        <v>18</v>
      </c>
      <c r="P103" s="71">
        <v>10</v>
      </c>
      <c r="Q103" s="72">
        <f t="shared" si="7"/>
        <v>0</v>
      </c>
    </row>
    <row r="104" spans="1:17" ht="93.75" hidden="1">
      <c r="A104" s="82" t="s">
        <v>220</v>
      </c>
      <c r="B104" s="2" t="s">
        <v>55</v>
      </c>
      <c r="C104" s="2" t="s">
        <v>173</v>
      </c>
      <c r="D104" s="41" t="s">
        <v>18</v>
      </c>
      <c r="E104" s="40" t="s">
        <v>88</v>
      </c>
      <c r="F104" s="41" t="s">
        <v>18</v>
      </c>
      <c r="G104" s="40" t="s">
        <v>59</v>
      </c>
      <c r="H104" s="40" t="s">
        <v>32</v>
      </c>
      <c r="I104" s="3" t="s">
        <v>107</v>
      </c>
      <c r="J104" s="40"/>
      <c r="K104" s="42">
        <f t="shared" si="5"/>
        <v>0</v>
      </c>
      <c r="L104" s="42">
        <f t="shared" si="6"/>
        <v>0</v>
      </c>
      <c r="M104" s="15" t="s">
        <v>18</v>
      </c>
      <c r="N104" s="40" t="s">
        <v>18</v>
      </c>
      <c r="O104" s="40" t="s">
        <v>18</v>
      </c>
      <c r="P104" s="71">
        <v>10</v>
      </c>
      <c r="Q104" s="72">
        <f t="shared" si="7"/>
        <v>0</v>
      </c>
    </row>
    <row r="105" spans="1:17" ht="93.75" hidden="1">
      <c r="A105" s="82" t="s">
        <v>221</v>
      </c>
      <c r="B105" s="2" t="s">
        <v>20</v>
      </c>
      <c r="C105" s="2" t="s">
        <v>173</v>
      </c>
      <c r="D105" s="41" t="s">
        <v>18</v>
      </c>
      <c r="E105" s="40" t="s">
        <v>88</v>
      </c>
      <c r="F105" s="41" t="s">
        <v>18</v>
      </c>
      <c r="G105" s="40" t="s">
        <v>59</v>
      </c>
      <c r="H105" s="40" t="s">
        <v>32</v>
      </c>
      <c r="I105" s="3" t="s">
        <v>107</v>
      </c>
      <c r="J105" s="40"/>
      <c r="K105" s="42">
        <f t="shared" si="5"/>
        <v>0</v>
      </c>
      <c r="L105" s="42">
        <f t="shared" si="6"/>
        <v>0</v>
      </c>
      <c r="M105" s="15" t="s">
        <v>18</v>
      </c>
      <c r="N105" s="40" t="s">
        <v>18</v>
      </c>
      <c r="O105" s="40" t="s">
        <v>18</v>
      </c>
      <c r="P105" s="71">
        <v>10</v>
      </c>
      <c r="Q105" s="72">
        <f t="shared" si="7"/>
        <v>0</v>
      </c>
    </row>
    <row r="106" spans="1:17" ht="93.75" hidden="1">
      <c r="A106" s="82" t="s">
        <v>222</v>
      </c>
      <c r="B106" s="2" t="s">
        <v>168</v>
      </c>
      <c r="C106" s="2" t="s">
        <v>173</v>
      </c>
      <c r="D106" s="41" t="s">
        <v>18</v>
      </c>
      <c r="E106" s="40" t="s">
        <v>88</v>
      </c>
      <c r="F106" s="41" t="s">
        <v>18</v>
      </c>
      <c r="G106" s="40" t="s">
        <v>59</v>
      </c>
      <c r="H106" s="40" t="s">
        <v>32</v>
      </c>
      <c r="I106" s="3" t="s">
        <v>107</v>
      </c>
      <c r="J106" s="40"/>
      <c r="K106" s="42">
        <f t="shared" si="5"/>
        <v>0</v>
      </c>
      <c r="L106" s="42">
        <f t="shared" si="6"/>
        <v>0</v>
      </c>
      <c r="M106" s="16" t="s">
        <v>171</v>
      </c>
      <c r="N106" s="16" t="s">
        <v>171</v>
      </c>
      <c r="O106" s="16" t="s">
        <v>171</v>
      </c>
      <c r="P106" s="71">
        <v>10</v>
      </c>
      <c r="Q106" s="72">
        <f t="shared" si="7"/>
        <v>0</v>
      </c>
    </row>
    <row r="107" spans="1:17" ht="93.75" hidden="1">
      <c r="A107" s="81" t="s">
        <v>223</v>
      </c>
      <c r="B107" s="2" t="s">
        <v>57</v>
      </c>
      <c r="C107" s="2" t="s">
        <v>173</v>
      </c>
      <c r="D107" s="41" t="s">
        <v>18</v>
      </c>
      <c r="E107" s="40" t="s">
        <v>88</v>
      </c>
      <c r="F107" s="41" t="s">
        <v>18</v>
      </c>
      <c r="G107" s="40" t="s">
        <v>59</v>
      </c>
      <c r="H107" s="40" t="s">
        <v>32</v>
      </c>
      <c r="I107" s="3" t="s">
        <v>107</v>
      </c>
      <c r="J107" s="40"/>
      <c r="K107" s="42">
        <f t="shared" si="5"/>
        <v>0</v>
      </c>
      <c r="L107" s="42">
        <f t="shared" si="6"/>
        <v>0</v>
      </c>
      <c r="M107" s="16" t="s">
        <v>172</v>
      </c>
      <c r="N107" s="16" t="s">
        <v>172</v>
      </c>
      <c r="O107" s="16" t="s">
        <v>172</v>
      </c>
      <c r="P107" s="71">
        <v>10</v>
      </c>
      <c r="Q107" s="72">
        <f t="shared" si="7"/>
        <v>0</v>
      </c>
    </row>
    <row r="108" spans="1:17" hidden="1">
      <c r="A108" s="19"/>
      <c r="B108" s="2"/>
      <c r="C108" s="2"/>
      <c r="D108" s="37"/>
      <c r="E108" s="36"/>
      <c r="F108" s="37"/>
      <c r="G108" s="36"/>
      <c r="H108" s="36"/>
      <c r="I108" s="3"/>
      <c r="J108" s="36"/>
      <c r="K108" s="87"/>
      <c r="L108" s="87"/>
      <c r="M108" s="36"/>
      <c r="N108" s="36"/>
      <c r="O108" s="36"/>
      <c r="P108" s="71">
        <v>10</v>
      </c>
      <c r="Q108" s="72">
        <f t="shared" si="7"/>
        <v>0</v>
      </c>
    </row>
    <row r="109" spans="1:17" ht="21.75" customHeight="1">
      <c r="A109" s="12" t="s">
        <v>94</v>
      </c>
      <c r="B109" s="2"/>
      <c r="C109" s="2"/>
      <c r="D109" s="11"/>
      <c r="E109" s="9"/>
      <c r="F109" s="11"/>
      <c r="G109" s="9"/>
      <c r="H109" s="9"/>
      <c r="I109" s="13"/>
      <c r="J109" s="15">
        <f>SUM(J88:J108)</f>
        <v>121</v>
      </c>
      <c r="K109" s="15">
        <f>SUM(K88:K108)</f>
        <v>121</v>
      </c>
      <c r="L109" s="15">
        <f>SUM(L88:L108)</f>
        <v>121</v>
      </c>
      <c r="M109" s="9"/>
      <c r="N109" s="9"/>
      <c r="O109" s="9"/>
      <c r="P109" s="71">
        <v>10</v>
      </c>
      <c r="Q109" s="72">
        <f t="shared" si="7"/>
        <v>12</v>
      </c>
    </row>
    <row r="110" spans="1:17">
      <c r="A110" s="7" t="s">
        <v>33</v>
      </c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</row>
    <row r="111" spans="1:17">
      <c r="A111" s="163" t="s">
        <v>34</v>
      </c>
      <c r="B111" s="163"/>
      <c r="C111" s="163"/>
      <c r="D111" s="163"/>
      <c r="E111" s="163"/>
      <c r="F111" s="164"/>
      <c r="G111" s="164"/>
      <c r="H111" s="164"/>
      <c r="I111" s="164"/>
      <c r="J111" s="164"/>
      <c r="K111" s="164"/>
      <c r="L111" s="7"/>
      <c r="M111" s="7"/>
      <c r="N111" s="7"/>
      <c r="O111" s="7"/>
    </row>
    <row r="112" spans="1:17">
      <c r="A112" s="9" t="s">
        <v>35</v>
      </c>
      <c r="B112" s="9" t="s">
        <v>36</v>
      </c>
      <c r="C112" s="9" t="s">
        <v>37</v>
      </c>
      <c r="D112" s="9" t="s">
        <v>38</v>
      </c>
      <c r="E112" s="163" t="s">
        <v>15</v>
      </c>
      <c r="F112" s="164"/>
      <c r="G112" s="164"/>
      <c r="H112" s="164"/>
      <c r="I112" s="164"/>
      <c r="J112" s="164"/>
      <c r="K112" s="164"/>
      <c r="L112" s="7"/>
      <c r="M112" s="7"/>
      <c r="N112" s="7"/>
      <c r="O112" s="7"/>
    </row>
    <row r="113" spans="1:23">
      <c r="A113" s="9">
        <v>1</v>
      </c>
      <c r="B113" s="9">
        <v>2</v>
      </c>
      <c r="C113" s="9">
        <v>3</v>
      </c>
      <c r="D113" s="9">
        <v>4</v>
      </c>
      <c r="E113" s="163">
        <v>5</v>
      </c>
      <c r="F113" s="164"/>
      <c r="G113" s="164"/>
      <c r="H113" s="164"/>
      <c r="I113" s="164"/>
      <c r="J113" s="164"/>
      <c r="K113" s="164"/>
      <c r="L113" s="7"/>
      <c r="M113" s="7"/>
      <c r="N113" s="7"/>
      <c r="O113" s="7"/>
    </row>
    <row r="114" spans="1:23" ht="75.75" customHeight="1">
      <c r="A114" s="9" t="s">
        <v>60</v>
      </c>
      <c r="B114" s="9" t="s">
        <v>61</v>
      </c>
      <c r="C114" s="17">
        <v>42443</v>
      </c>
      <c r="D114" s="9">
        <v>529</v>
      </c>
      <c r="E114" s="163" t="s">
        <v>162</v>
      </c>
      <c r="F114" s="165"/>
      <c r="G114" s="165"/>
      <c r="H114" s="165"/>
      <c r="I114" s="165"/>
      <c r="J114" s="165"/>
      <c r="K114" s="165"/>
      <c r="L114" s="7"/>
      <c r="M114" s="7"/>
      <c r="N114" s="7"/>
      <c r="O114" s="7"/>
    </row>
    <row r="115" spans="1:23" ht="75.75" customHeight="1">
      <c r="A115" s="21" t="s">
        <v>60</v>
      </c>
      <c r="B115" s="21" t="s">
        <v>61</v>
      </c>
      <c r="C115" s="17">
        <v>42450</v>
      </c>
      <c r="D115" s="21">
        <v>601</v>
      </c>
      <c r="E115" s="201" t="s">
        <v>163</v>
      </c>
      <c r="F115" s="202"/>
      <c r="G115" s="202"/>
      <c r="H115" s="202"/>
      <c r="I115" s="202"/>
      <c r="J115" s="202"/>
      <c r="K115" s="203"/>
      <c r="L115" s="22"/>
      <c r="M115" s="22"/>
      <c r="N115" s="22"/>
      <c r="O115" s="22"/>
    </row>
    <row r="116" spans="1:23">
      <c r="A116" s="161" t="s">
        <v>39</v>
      </c>
      <c r="B116" s="161"/>
      <c r="C116" s="161"/>
      <c r="D116" s="161"/>
      <c r="E116" s="161"/>
      <c r="F116" s="161"/>
      <c r="G116" s="7"/>
      <c r="H116" s="7"/>
      <c r="I116" s="7"/>
      <c r="J116" s="7"/>
      <c r="K116" s="7"/>
      <c r="L116" s="7"/>
      <c r="M116" s="7"/>
      <c r="N116" s="7"/>
      <c r="O116" s="7"/>
    </row>
    <row r="117" spans="1:23">
      <c r="A117" s="198" t="s">
        <v>40</v>
      </c>
      <c r="B117" s="198"/>
      <c r="C117" s="198"/>
      <c r="D117" s="198"/>
      <c r="E117" s="198"/>
      <c r="F117" s="198"/>
      <c r="G117" s="198"/>
      <c r="H117" s="198"/>
      <c r="I117" s="198"/>
      <c r="J117" s="198"/>
      <c r="K117" s="198"/>
      <c r="L117" s="14"/>
      <c r="M117" s="14"/>
      <c r="N117" s="14"/>
      <c r="O117" s="14"/>
    </row>
    <row r="118" spans="1:23" ht="39" customHeight="1">
      <c r="A118" s="199" t="s">
        <v>41</v>
      </c>
      <c r="B118" s="199"/>
      <c r="C118" s="199"/>
      <c r="D118" s="199"/>
      <c r="E118" s="199"/>
      <c r="F118" s="199"/>
      <c r="G118" s="199"/>
      <c r="H118" s="199"/>
      <c r="I118" s="199"/>
      <c r="J118" s="199"/>
      <c r="K118" s="199"/>
      <c r="L118" s="14"/>
      <c r="M118" s="14"/>
      <c r="N118" s="14"/>
      <c r="O118" s="14"/>
    </row>
    <row r="119" spans="1:23" ht="17.25" customHeight="1">
      <c r="A119" s="243" t="s">
        <v>461</v>
      </c>
      <c r="B119" s="243"/>
      <c r="C119" s="243"/>
      <c r="D119" s="243"/>
      <c r="E119" s="243"/>
      <c r="F119" s="243"/>
      <c r="G119" s="243"/>
      <c r="H119" s="243"/>
      <c r="I119" s="243"/>
      <c r="J119" s="243"/>
      <c r="K119" s="243"/>
      <c r="L119" s="14"/>
      <c r="M119" s="14"/>
      <c r="N119" s="14"/>
      <c r="O119" s="14"/>
    </row>
    <row r="120" spans="1:23">
      <c r="A120" s="161" t="s">
        <v>43</v>
      </c>
      <c r="B120" s="161"/>
      <c r="C120" s="161"/>
      <c r="D120" s="161"/>
      <c r="E120" s="161"/>
      <c r="F120" s="161"/>
      <c r="G120" s="161"/>
      <c r="H120" s="161"/>
      <c r="I120" s="161"/>
      <c r="J120" s="7"/>
      <c r="K120" s="7"/>
      <c r="L120" s="7"/>
      <c r="M120" s="7"/>
      <c r="N120" s="7"/>
      <c r="O120" s="7"/>
    </row>
    <row r="121" spans="1:23" ht="18.75" customHeight="1">
      <c r="A121" s="236" t="s">
        <v>44</v>
      </c>
      <c r="B121" s="236"/>
      <c r="C121" s="236"/>
      <c r="D121" s="236"/>
      <c r="E121" s="236" t="s">
        <v>45</v>
      </c>
      <c r="F121" s="236"/>
      <c r="G121" s="236"/>
      <c r="H121" s="236" t="s">
        <v>46</v>
      </c>
      <c r="I121" s="236"/>
      <c r="J121" s="236"/>
      <c r="K121" s="236"/>
      <c r="L121" s="236"/>
      <c r="M121" s="95"/>
      <c r="N121" s="95"/>
      <c r="O121" s="95"/>
      <c r="P121" s="95"/>
    </row>
    <row r="122" spans="1:23">
      <c r="A122" s="237">
        <v>1</v>
      </c>
      <c r="B122" s="237"/>
      <c r="C122" s="237"/>
      <c r="D122" s="237"/>
      <c r="E122" s="240">
        <v>2</v>
      </c>
      <c r="F122" s="241"/>
      <c r="G122" s="242"/>
      <c r="H122" s="236">
        <v>3</v>
      </c>
      <c r="I122" s="236"/>
      <c r="J122" s="236"/>
      <c r="K122" s="236"/>
      <c r="L122" s="236"/>
    </row>
    <row r="123" spans="1:23" ht="60.75" customHeight="1">
      <c r="A123" s="252" t="s">
        <v>288</v>
      </c>
      <c r="B123" s="253"/>
      <c r="C123" s="253"/>
      <c r="D123" s="254"/>
      <c r="E123" s="240" t="s">
        <v>47</v>
      </c>
      <c r="F123" s="241"/>
      <c r="G123" s="242"/>
      <c r="H123" s="240" t="s">
        <v>48</v>
      </c>
      <c r="I123" s="241"/>
      <c r="J123" s="241"/>
      <c r="K123" s="241"/>
      <c r="L123" s="242"/>
    </row>
    <row r="124" spans="1:23" ht="62.25" customHeight="1">
      <c r="A124" s="252" t="s">
        <v>287</v>
      </c>
      <c r="B124" s="253"/>
      <c r="C124" s="253"/>
      <c r="D124" s="254"/>
      <c r="E124" s="240" t="s">
        <v>49</v>
      </c>
      <c r="F124" s="241"/>
      <c r="G124" s="242"/>
      <c r="H124" s="240" t="s">
        <v>50</v>
      </c>
      <c r="I124" s="241"/>
      <c r="J124" s="241"/>
      <c r="K124" s="241"/>
      <c r="L124" s="242"/>
    </row>
    <row r="125" spans="1:23" ht="57.75" customHeight="1">
      <c r="A125" s="252" t="s">
        <v>286</v>
      </c>
      <c r="B125" s="253"/>
      <c r="C125" s="253"/>
      <c r="D125" s="254"/>
      <c r="E125" s="240" t="s">
        <v>52</v>
      </c>
      <c r="F125" s="241"/>
      <c r="G125" s="242"/>
      <c r="H125" s="240" t="s">
        <v>48</v>
      </c>
      <c r="I125" s="241"/>
      <c r="J125" s="241"/>
      <c r="K125" s="241"/>
      <c r="L125" s="242"/>
    </row>
    <row r="126" spans="1:23" ht="57" customHeight="1">
      <c r="A126" s="252" t="s">
        <v>351</v>
      </c>
      <c r="B126" s="253"/>
      <c r="C126" s="253"/>
      <c r="D126" s="254"/>
      <c r="E126" s="240" t="s">
        <v>51</v>
      </c>
      <c r="F126" s="241"/>
      <c r="G126" s="242"/>
      <c r="H126" s="255" t="s">
        <v>188</v>
      </c>
      <c r="I126" s="256"/>
      <c r="J126" s="256"/>
      <c r="K126" s="256"/>
      <c r="L126" s="257"/>
    </row>
    <row r="127" spans="1:23">
      <c r="A127" s="8"/>
      <c r="B127" s="8"/>
      <c r="C127" s="8"/>
      <c r="D127" s="8"/>
      <c r="E127" s="8"/>
      <c r="F127" s="8"/>
      <c r="G127" s="8"/>
      <c r="H127" s="8"/>
      <c r="I127" s="8"/>
      <c r="J127" s="7"/>
      <c r="K127" s="7"/>
      <c r="L127" s="7"/>
      <c r="M127" s="7"/>
      <c r="N127" s="7"/>
      <c r="O127" s="7"/>
    </row>
    <row r="128" spans="1:23" s="101" customFormat="1">
      <c r="A128" s="193" t="s">
        <v>246</v>
      </c>
      <c r="B128" s="194"/>
      <c r="C128" s="194"/>
      <c r="D128" s="194"/>
      <c r="E128" s="194"/>
      <c r="F128" s="194"/>
      <c r="G128" s="194"/>
      <c r="H128" s="194"/>
      <c r="I128" s="194"/>
      <c r="J128" s="194"/>
      <c r="K128" s="194"/>
      <c r="L128" s="194"/>
      <c r="M128" s="194"/>
      <c r="N128" s="194"/>
      <c r="O128" s="194"/>
      <c r="P128" s="98"/>
      <c r="Q128" s="99"/>
      <c r="R128" s="100"/>
      <c r="S128" s="100"/>
      <c r="T128" s="100"/>
      <c r="U128" s="100"/>
      <c r="V128" s="100"/>
      <c r="W128" s="100"/>
    </row>
    <row r="129" spans="1:31" s="101" customFormat="1" ht="10.5" customHeight="1">
      <c r="A129" s="102"/>
      <c r="B129" s="103"/>
      <c r="C129" s="103"/>
      <c r="D129" s="103"/>
      <c r="E129" s="103"/>
      <c r="F129" s="103"/>
      <c r="G129" s="103"/>
      <c r="H129" s="103"/>
      <c r="I129" s="103"/>
      <c r="J129" s="103"/>
      <c r="K129" s="103"/>
      <c r="L129" s="103"/>
      <c r="M129" s="103"/>
      <c r="N129" s="103"/>
      <c r="O129" s="103"/>
      <c r="P129" s="98"/>
      <c r="Q129" s="99"/>
      <c r="R129" s="100"/>
      <c r="S129" s="100"/>
      <c r="T129" s="100"/>
      <c r="U129" s="100"/>
      <c r="V129" s="100"/>
      <c r="W129" s="100"/>
    </row>
    <row r="130" spans="1:31">
      <c r="A130" s="193" t="s">
        <v>247</v>
      </c>
      <c r="B130" s="193"/>
      <c r="C130" s="193"/>
      <c r="D130" s="193"/>
      <c r="E130" s="193"/>
      <c r="F130" s="193"/>
      <c r="G130" s="193"/>
      <c r="H130" s="193"/>
      <c r="I130" s="193"/>
      <c r="J130" s="193"/>
      <c r="K130" s="193"/>
      <c r="L130" s="193"/>
      <c r="M130" s="195" t="s">
        <v>193</v>
      </c>
      <c r="N130" s="258" t="s">
        <v>18</v>
      </c>
      <c r="O130" s="104"/>
      <c r="P130" s="104"/>
      <c r="Q130" s="105"/>
      <c r="R130" s="105"/>
      <c r="S130" s="105"/>
      <c r="T130" s="105"/>
      <c r="U130" s="105"/>
      <c r="V130" s="105"/>
      <c r="W130" s="105"/>
    </row>
    <row r="131" spans="1:31">
      <c r="A131" s="183" t="s">
        <v>248</v>
      </c>
      <c r="B131" s="183"/>
      <c r="C131" s="183"/>
      <c r="D131" s="183"/>
      <c r="E131" s="183"/>
      <c r="F131" s="183"/>
      <c r="G131" s="183"/>
      <c r="H131" s="183"/>
      <c r="I131" s="183"/>
      <c r="J131" s="183"/>
      <c r="K131" s="183"/>
      <c r="L131" s="183"/>
      <c r="M131" s="196"/>
      <c r="N131" s="258"/>
      <c r="O131" s="104"/>
      <c r="P131" s="104"/>
      <c r="Q131" s="105"/>
      <c r="R131" s="105"/>
      <c r="S131" s="105"/>
      <c r="T131" s="105"/>
      <c r="U131" s="105"/>
      <c r="V131" s="105"/>
      <c r="W131" s="105"/>
    </row>
    <row r="132" spans="1:31">
      <c r="A132" s="104" t="s">
        <v>249</v>
      </c>
      <c r="B132" s="104"/>
      <c r="C132" s="104"/>
      <c r="D132" s="104"/>
      <c r="E132" s="104"/>
      <c r="F132" s="104"/>
      <c r="G132" s="104"/>
      <c r="H132" s="104"/>
      <c r="I132" s="104"/>
      <c r="J132" s="104"/>
      <c r="K132" s="104"/>
      <c r="L132" s="104"/>
      <c r="M132" s="196"/>
      <c r="N132" s="258"/>
      <c r="O132" s="104"/>
      <c r="P132" s="104"/>
      <c r="Q132" s="105"/>
      <c r="R132" s="105"/>
      <c r="S132" s="105"/>
      <c r="T132" s="105"/>
      <c r="U132" s="105"/>
      <c r="V132" s="105"/>
      <c r="W132" s="105"/>
    </row>
    <row r="133" spans="1:31">
      <c r="A133" s="183" t="s">
        <v>250</v>
      </c>
      <c r="B133" s="183"/>
      <c r="C133" s="183"/>
      <c r="D133" s="183"/>
      <c r="E133" s="183"/>
      <c r="F133" s="183"/>
      <c r="G133" s="183"/>
      <c r="H133" s="183"/>
      <c r="I133" s="183"/>
      <c r="J133" s="183"/>
      <c r="K133" s="183"/>
      <c r="L133" s="183"/>
      <c r="M133" s="104"/>
      <c r="N133" s="98"/>
      <c r="O133" s="104"/>
      <c r="P133" s="104"/>
      <c r="Q133" s="105"/>
      <c r="R133" s="105"/>
      <c r="S133" s="105"/>
      <c r="T133" s="105"/>
      <c r="U133" s="105"/>
      <c r="V133" s="105"/>
      <c r="W133" s="105"/>
    </row>
    <row r="134" spans="1:31">
      <c r="A134" s="179" t="s">
        <v>251</v>
      </c>
      <c r="B134" s="179"/>
      <c r="C134" s="179"/>
      <c r="D134" s="179"/>
      <c r="E134" s="179"/>
      <c r="F134" s="179"/>
      <c r="G134" s="179"/>
      <c r="H134" s="179"/>
      <c r="I134" s="179"/>
      <c r="J134" s="179"/>
      <c r="K134" s="104"/>
      <c r="L134" s="104"/>
      <c r="M134" s="104"/>
      <c r="N134" s="98"/>
      <c r="O134" s="104"/>
      <c r="P134" s="104"/>
      <c r="Q134" s="105"/>
      <c r="R134" s="105"/>
      <c r="S134" s="105"/>
      <c r="T134" s="105"/>
      <c r="U134" s="105"/>
      <c r="V134" s="105"/>
      <c r="W134" s="105"/>
    </row>
    <row r="135" spans="1:31" s="101" customFormat="1">
      <c r="A135" s="244" t="s">
        <v>252</v>
      </c>
      <c r="B135" s="244" t="s">
        <v>253</v>
      </c>
      <c r="C135" s="244"/>
      <c r="D135" s="244"/>
      <c r="E135" s="244" t="s">
        <v>254</v>
      </c>
      <c r="F135" s="244"/>
      <c r="G135" s="244" t="s">
        <v>255</v>
      </c>
      <c r="H135" s="244"/>
      <c r="I135" s="244"/>
      <c r="J135" s="244" t="s">
        <v>256</v>
      </c>
      <c r="K135" s="244"/>
      <c r="L135" s="244"/>
      <c r="M135" s="244" t="s">
        <v>257</v>
      </c>
      <c r="N135" s="244"/>
      <c r="O135" s="98"/>
      <c r="P135" s="99"/>
      <c r="Q135" s="100"/>
      <c r="R135" s="100"/>
      <c r="S135" s="100"/>
      <c r="T135" s="100"/>
      <c r="U135" s="100"/>
      <c r="V135" s="100"/>
      <c r="W135" s="100"/>
    </row>
    <row r="136" spans="1:31" s="101" customFormat="1">
      <c r="A136" s="244"/>
      <c r="B136" s="171" t="s">
        <v>258</v>
      </c>
      <c r="C136" s="171" t="s">
        <v>258</v>
      </c>
      <c r="D136" s="171" t="s">
        <v>258</v>
      </c>
      <c r="E136" s="171" t="s">
        <v>258</v>
      </c>
      <c r="F136" s="171" t="s">
        <v>258</v>
      </c>
      <c r="G136" s="244" t="s">
        <v>259</v>
      </c>
      <c r="H136" s="244" t="s">
        <v>260</v>
      </c>
      <c r="I136" s="244"/>
      <c r="J136" s="244" t="s">
        <v>226</v>
      </c>
      <c r="K136" s="244" t="s">
        <v>227</v>
      </c>
      <c r="L136" s="244" t="s">
        <v>261</v>
      </c>
      <c r="M136" s="244" t="s">
        <v>185</v>
      </c>
      <c r="N136" s="244" t="s">
        <v>186</v>
      </c>
      <c r="O136" s="98"/>
      <c r="P136" s="99"/>
      <c r="Q136" s="100"/>
      <c r="R136" s="100"/>
      <c r="S136" s="100"/>
      <c r="T136" s="100"/>
      <c r="U136" s="100"/>
      <c r="V136" s="100"/>
      <c r="W136" s="100"/>
    </row>
    <row r="137" spans="1:31" s="101" customFormat="1" ht="75">
      <c r="A137" s="244"/>
      <c r="B137" s="172"/>
      <c r="C137" s="172"/>
      <c r="D137" s="172"/>
      <c r="E137" s="172"/>
      <c r="F137" s="172"/>
      <c r="G137" s="244"/>
      <c r="H137" s="106" t="s">
        <v>15</v>
      </c>
      <c r="I137" s="107" t="s">
        <v>262</v>
      </c>
      <c r="J137" s="244"/>
      <c r="K137" s="244"/>
      <c r="L137" s="244"/>
      <c r="M137" s="244"/>
      <c r="N137" s="244"/>
      <c r="O137" s="98"/>
      <c r="P137" s="99"/>
      <c r="Q137" s="100"/>
      <c r="R137" s="100"/>
      <c r="S137" s="100"/>
      <c r="T137" s="100"/>
      <c r="U137" s="100"/>
      <c r="V137" s="100"/>
      <c r="W137" s="100"/>
    </row>
    <row r="138" spans="1:31" s="101" customFormat="1">
      <c r="A138" s="106">
        <v>1</v>
      </c>
      <c r="B138" s="106">
        <v>2</v>
      </c>
      <c r="C138" s="106">
        <v>3</v>
      </c>
      <c r="D138" s="106">
        <v>4</v>
      </c>
      <c r="E138" s="106">
        <v>5</v>
      </c>
      <c r="F138" s="106">
        <v>6</v>
      </c>
      <c r="G138" s="106">
        <v>7</v>
      </c>
      <c r="H138" s="106">
        <v>8</v>
      </c>
      <c r="I138" s="106">
        <v>9</v>
      </c>
      <c r="J138" s="106">
        <v>10</v>
      </c>
      <c r="K138" s="106">
        <v>11</v>
      </c>
      <c r="L138" s="106">
        <v>12</v>
      </c>
      <c r="M138" s="106">
        <v>13</v>
      </c>
      <c r="N138" s="106">
        <v>14</v>
      </c>
      <c r="O138" s="98"/>
      <c r="P138" s="99"/>
      <c r="Q138" s="100"/>
      <c r="R138" s="100"/>
      <c r="S138" s="100"/>
      <c r="T138" s="100"/>
      <c r="U138" s="100"/>
      <c r="V138" s="100"/>
      <c r="W138" s="100"/>
    </row>
    <row r="139" spans="1:31" s="101" customFormat="1">
      <c r="A139" s="244" t="s">
        <v>18</v>
      </c>
      <c r="B139" s="244" t="s">
        <v>18</v>
      </c>
      <c r="C139" s="244" t="s">
        <v>18</v>
      </c>
      <c r="D139" s="244" t="s">
        <v>18</v>
      </c>
      <c r="E139" s="244" t="s">
        <v>18</v>
      </c>
      <c r="F139" s="244" t="s">
        <v>18</v>
      </c>
      <c r="G139" s="106" t="s">
        <v>18</v>
      </c>
      <c r="H139" s="106" t="s">
        <v>18</v>
      </c>
      <c r="I139" s="106" t="s">
        <v>18</v>
      </c>
      <c r="J139" s="106" t="s">
        <v>18</v>
      </c>
      <c r="K139" s="106" t="s">
        <v>18</v>
      </c>
      <c r="L139" s="106" t="s">
        <v>18</v>
      </c>
      <c r="M139" s="106" t="s">
        <v>18</v>
      </c>
      <c r="N139" s="106" t="s">
        <v>18</v>
      </c>
      <c r="O139" s="98"/>
      <c r="P139" s="99"/>
      <c r="Q139" s="100"/>
      <c r="R139" s="100"/>
      <c r="S139" s="100"/>
      <c r="T139" s="100"/>
      <c r="U139" s="100"/>
      <c r="V139" s="100"/>
      <c r="W139" s="100"/>
    </row>
    <row r="140" spans="1:31" s="101" customFormat="1">
      <c r="A140" s="244"/>
      <c r="B140" s="244"/>
      <c r="C140" s="244"/>
      <c r="D140" s="244"/>
      <c r="E140" s="244"/>
      <c r="F140" s="244"/>
      <c r="G140" s="106" t="s">
        <v>18</v>
      </c>
      <c r="H140" s="106" t="s">
        <v>18</v>
      </c>
      <c r="I140" s="106" t="s">
        <v>18</v>
      </c>
      <c r="J140" s="106" t="s">
        <v>18</v>
      </c>
      <c r="K140" s="106" t="s">
        <v>18</v>
      </c>
      <c r="L140" s="106" t="s">
        <v>18</v>
      </c>
      <c r="M140" s="106" t="s">
        <v>18</v>
      </c>
      <c r="N140" s="106" t="s">
        <v>18</v>
      </c>
      <c r="O140" s="98"/>
      <c r="P140" s="99"/>
      <c r="Q140" s="100"/>
      <c r="R140" s="100"/>
      <c r="S140" s="100"/>
      <c r="T140" s="100"/>
      <c r="U140" s="100"/>
      <c r="V140" s="100"/>
      <c r="W140" s="100"/>
    </row>
    <row r="141" spans="1:31" s="101" customFormat="1">
      <c r="A141" s="108"/>
      <c r="B141" s="108"/>
      <c r="C141" s="108"/>
      <c r="D141" s="108"/>
      <c r="E141" s="108"/>
      <c r="F141" s="108"/>
      <c r="G141" s="108"/>
      <c r="H141" s="108"/>
      <c r="I141" s="108"/>
      <c r="J141" s="108"/>
      <c r="K141" s="108"/>
      <c r="L141" s="108"/>
      <c r="M141" s="108"/>
      <c r="N141" s="108"/>
      <c r="O141" s="98"/>
      <c r="P141" s="99"/>
      <c r="Q141" s="100"/>
      <c r="R141" s="100"/>
      <c r="S141" s="100"/>
      <c r="T141" s="100"/>
      <c r="U141" s="100"/>
      <c r="V141" s="100"/>
      <c r="W141" s="100"/>
      <c r="X141" s="100"/>
      <c r="Y141" s="100"/>
      <c r="Z141" s="100"/>
      <c r="AA141" s="100"/>
      <c r="AB141" s="100"/>
      <c r="AC141" s="100"/>
      <c r="AD141" s="100"/>
      <c r="AE141" s="100"/>
    </row>
    <row r="142" spans="1:31" s="101" customFormat="1">
      <c r="A142" s="179" t="s">
        <v>263</v>
      </c>
      <c r="B142" s="179"/>
      <c r="C142" s="179"/>
      <c r="D142" s="179"/>
      <c r="E142" s="179"/>
      <c r="F142" s="179"/>
      <c r="G142" s="179"/>
      <c r="H142" s="179"/>
      <c r="I142" s="179"/>
      <c r="J142" s="179"/>
      <c r="K142" s="109"/>
      <c r="L142" s="109"/>
      <c r="M142" s="110"/>
      <c r="N142" s="110"/>
      <c r="O142" s="110"/>
      <c r="P142" s="98"/>
      <c r="Q142" s="99"/>
      <c r="R142" s="100"/>
      <c r="S142" s="100"/>
      <c r="T142" s="100"/>
      <c r="U142" s="100"/>
      <c r="V142" s="100"/>
      <c r="W142" s="100"/>
      <c r="X142" s="100"/>
      <c r="Y142" s="100"/>
      <c r="Z142" s="100"/>
      <c r="AA142" s="100"/>
      <c r="AB142" s="100"/>
      <c r="AC142" s="100"/>
      <c r="AD142" s="100"/>
      <c r="AE142" s="100"/>
    </row>
    <row r="143" spans="1:31" s="101" customFormat="1" ht="114.75" customHeight="1">
      <c r="A143" s="244" t="s">
        <v>252</v>
      </c>
      <c r="B143" s="244" t="s">
        <v>253</v>
      </c>
      <c r="C143" s="244"/>
      <c r="D143" s="244"/>
      <c r="E143" s="244" t="s">
        <v>254</v>
      </c>
      <c r="F143" s="244"/>
      <c r="G143" s="244" t="s">
        <v>264</v>
      </c>
      <c r="H143" s="244"/>
      <c r="I143" s="244"/>
      <c r="J143" s="245" t="s">
        <v>256</v>
      </c>
      <c r="K143" s="246"/>
      <c r="L143" s="247"/>
      <c r="M143" s="248" t="s">
        <v>187</v>
      </c>
      <c r="N143" s="249"/>
      <c r="O143" s="250"/>
      <c r="P143" s="259" t="s">
        <v>257</v>
      </c>
      <c r="Q143" s="259"/>
      <c r="R143" s="100"/>
      <c r="S143" s="100"/>
      <c r="T143" s="100"/>
      <c r="U143" s="100"/>
      <c r="V143" s="100"/>
      <c r="W143" s="100"/>
      <c r="X143" s="100"/>
      <c r="Y143" s="100"/>
      <c r="Z143" s="100"/>
      <c r="AA143" s="100"/>
      <c r="AB143" s="100"/>
      <c r="AC143" s="100"/>
      <c r="AD143" s="100"/>
      <c r="AE143" s="100"/>
    </row>
    <row r="144" spans="1:31" s="101" customFormat="1">
      <c r="A144" s="244"/>
      <c r="B144" s="171" t="s">
        <v>258</v>
      </c>
      <c r="C144" s="171" t="s">
        <v>258</v>
      </c>
      <c r="D144" s="171" t="s">
        <v>258</v>
      </c>
      <c r="E144" s="171" t="s">
        <v>258</v>
      </c>
      <c r="F144" s="171" t="s">
        <v>258</v>
      </c>
      <c r="G144" s="171" t="s">
        <v>259</v>
      </c>
      <c r="H144" s="259" t="s">
        <v>260</v>
      </c>
      <c r="I144" s="259"/>
      <c r="J144" s="171" t="s">
        <v>265</v>
      </c>
      <c r="K144" s="171" t="s">
        <v>266</v>
      </c>
      <c r="L144" s="171" t="s">
        <v>267</v>
      </c>
      <c r="M144" s="171" t="s">
        <v>265</v>
      </c>
      <c r="N144" s="171" t="s">
        <v>266</v>
      </c>
      <c r="O144" s="171" t="s">
        <v>267</v>
      </c>
      <c r="P144" s="244" t="s">
        <v>185</v>
      </c>
      <c r="Q144" s="244" t="s">
        <v>186</v>
      </c>
      <c r="R144" s="100"/>
      <c r="S144" s="100"/>
      <c r="T144" s="100"/>
      <c r="U144" s="100"/>
      <c r="V144" s="100"/>
      <c r="W144" s="100"/>
      <c r="X144" s="100"/>
      <c r="Y144" s="100"/>
      <c r="Z144" s="100"/>
      <c r="AA144" s="100"/>
      <c r="AB144" s="100"/>
      <c r="AC144" s="100"/>
      <c r="AD144" s="100"/>
      <c r="AE144" s="100"/>
    </row>
    <row r="145" spans="1:31" s="101" customFormat="1" ht="75">
      <c r="A145" s="244"/>
      <c r="B145" s="172"/>
      <c r="C145" s="172"/>
      <c r="D145" s="172"/>
      <c r="E145" s="172"/>
      <c r="F145" s="172"/>
      <c r="G145" s="172"/>
      <c r="H145" s="111" t="s">
        <v>15</v>
      </c>
      <c r="I145" s="107" t="s">
        <v>262</v>
      </c>
      <c r="J145" s="172"/>
      <c r="K145" s="172"/>
      <c r="L145" s="172"/>
      <c r="M145" s="172"/>
      <c r="N145" s="172"/>
      <c r="O145" s="172"/>
      <c r="P145" s="244"/>
      <c r="Q145" s="244"/>
      <c r="R145" s="100"/>
      <c r="S145" s="100"/>
      <c r="T145" s="100"/>
      <c r="U145" s="100"/>
      <c r="V145" s="100"/>
      <c r="W145" s="100"/>
      <c r="X145" s="100"/>
      <c r="Y145" s="100"/>
      <c r="Z145" s="100"/>
      <c r="AA145" s="100"/>
      <c r="AB145" s="100"/>
      <c r="AC145" s="100"/>
      <c r="AD145" s="100"/>
      <c r="AE145" s="100"/>
    </row>
    <row r="146" spans="1:31" s="101" customFormat="1">
      <c r="A146" s="106">
        <v>1</v>
      </c>
      <c r="B146" s="106">
        <v>2</v>
      </c>
      <c r="C146" s="106">
        <v>3</v>
      </c>
      <c r="D146" s="112">
        <v>4</v>
      </c>
      <c r="E146" s="106">
        <v>5</v>
      </c>
      <c r="F146" s="106">
        <v>6</v>
      </c>
      <c r="G146" s="113">
        <v>7</v>
      </c>
      <c r="H146" s="106">
        <v>8</v>
      </c>
      <c r="I146" s="106">
        <v>9</v>
      </c>
      <c r="J146" s="106">
        <v>10</v>
      </c>
      <c r="K146" s="106">
        <v>11</v>
      </c>
      <c r="L146" s="106">
        <v>12</v>
      </c>
      <c r="M146" s="106">
        <v>13</v>
      </c>
      <c r="N146" s="106">
        <v>14</v>
      </c>
      <c r="O146" s="106">
        <v>15</v>
      </c>
      <c r="P146" s="106">
        <v>16</v>
      </c>
      <c r="Q146" s="106">
        <v>17</v>
      </c>
      <c r="R146" s="100"/>
      <c r="S146" s="100"/>
      <c r="T146" s="100"/>
      <c r="U146" s="100"/>
      <c r="V146" s="100"/>
      <c r="W146" s="100"/>
      <c r="X146" s="100"/>
      <c r="Y146" s="100"/>
      <c r="Z146" s="100"/>
      <c r="AA146" s="100"/>
      <c r="AB146" s="100"/>
      <c r="AC146" s="100"/>
      <c r="AD146" s="100"/>
      <c r="AE146" s="100"/>
    </row>
    <row r="147" spans="1:31" s="101" customFormat="1">
      <c r="A147" s="260" t="s">
        <v>18</v>
      </c>
      <c r="B147" s="260" t="s">
        <v>18</v>
      </c>
      <c r="C147" s="260" t="s">
        <v>18</v>
      </c>
      <c r="D147" s="171" t="s">
        <v>18</v>
      </c>
      <c r="E147" s="171" t="s">
        <v>18</v>
      </c>
      <c r="F147" s="244" t="s">
        <v>18</v>
      </c>
      <c r="G147" s="106" t="s">
        <v>18</v>
      </c>
      <c r="H147" s="106" t="s">
        <v>18</v>
      </c>
      <c r="I147" s="106" t="s">
        <v>18</v>
      </c>
      <c r="J147" s="106" t="s">
        <v>18</v>
      </c>
      <c r="K147" s="106" t="s">
        <v>18</v>
      </c>
      <c r="L147" s="106" t="s">
        <v>18</v>
      </c>
      <c r="M147" s="106" t="s">
        <v>18</v>
      </c>
      <c r="N147" s="106" t="s">
        <v>18</v>
      </c>
      <c r="O147" s="106" t="s">
        <v>18</v>
      </c>
      <c r="P147" s="106" t="s">
        <v>18</v>
      </c>
      <c r="Q147" s="106" t="s">
        <v>18</v>
      </c>
      <c r="R147" s="100"/>
      <c r="S147" s="100"/>
      <c r="T147" s="100"/>
      <c r="U147" s="100"/>
      <c r="V147" s="100"/>
      <c r="W147" s="100"/>
      <c r="X147" s="100"/>
      <c r="Y147" s="100"/>
      <c r="Z147" s="100"/>
      <c r="AA147" s="100"/>
      <c r="AB147" s="100"/>
      <c r="AC147" s="100"/>
      <c r="AD147" s="100"/>
      <c r="AE147" s="100"/>
    </row>
    <row r="148" spans="1:31" s="101" customFormat="1">
      <c r="A148" s="260"/>
      <c r="B148" s="260"/>
      <c r="C148" s="260"/>
      <c r="D148" s="172"/>
      <c r="E148" s="172"/>
      <c r="F148" s="244"/>
      <c r="G148" s="106" t="s">
        <v>18</v>
      </c>
      <c r="H148" s="106" t="s">
        <v>18</v>
      </c>
      <c r="I148" s="106" t="s">
        <v>18</v>
      </c>
      <c r="J148" s="106" t="s">
        <v>18</v>
      </c>
      <c r="K148" s="106" t="s">
        <v>18</v>
      </c>
      <c r="L148" s="106" t="s">
        <v>18</v>
      </c>
      <c r="M148" s="106" t="s">
        <v>18</v>
      </c>
      <c r="N148" s="106" t="s">
        <v>18</v>
      </c>
      <c r="O148" s="106" t="s">
        <v>18</v>
      </c>
      <c r="P148" s="106" t="s">
        <v>18</v>
      </c>
      <c r="Q148" s="106" t="s">
        <v>18</v>
      </c>
      <c r="R148" s="4"/>
      <c r="S148" s="4"/>
      <c r="T148" s="4"/>
      <c r="U148" s="4"/>
      <c r="V148" s="4"/>
      <c r="W148" s="4"/>
      <c r="X148" s="100"/>
      <c r="Y148" s="100"/>
      <c r="Z148" s="100"/>
      <c r="AA148" s="100"/>
      <c r="AB148" s="100"/>
      <c r="AC148" s="100"/>
      <c r="AD148" s="100"/>
      <c r="AE148" s="100"/>
    </row>
    <row r="149" spans="1:31" s="101" customFormat="1">
      <c r="A149" s="108"/>
      <c r="B149" s="108"/>
      <c r="C149" s="108"/>
      <c r="D149" s="114"/>
      <c r="E149" s="108"/>
      <c r="F149" s="108"/>
      <c r="G149" s="115"/>
      <c r="H149" s="108"/>
      <c r="I149" s="108"/>
      <c r="J149" s="108"/>
      <c r="K149" s="108"/>
      <c r="L149" s="108"/>
      <c r="M149" s="108"/>
      <c r="N149" s="108"/>
      <c r="O149" s="108"/>
      <c r="P149" s="108"/>
      <c r="Q149" s="108"/>
      <c r="R149" s="4"/>
      <c r="S149" s="4"/>
      <c r="T149" s="4"/>
      <c r="U149" s="4"/>
      <c r="V149" s="4"/>
      <c r="W149" s="4"/>
      <c r="X149" s="100"/>
      <c r="Y149" s="100"/>
      <c r="Z149" s="100"/>
      <c r="AA149" s="100"/>
      <c r="AB149" s="100"/>
      <c r="AC149" s="100"/>
      <c r="AD149" s="100"/>
      <c r="AE149" s="100"/>
    </row>
    <row r="150" spans="1:31" s="101" customFormat="1" ht="10.5" customHeight="1">
      <c r="A150" s="116"/>
      <c r="B150" s="116"/>
      <c r="C150" s="116"/>
      <c r="D150" s="117"/>
      <c r="E150" s="116"/>
      <c r="F150" s="116"/>
      <c r="G150" s="117"/>
      <c r="H150" s="116"/>
      <c r="I150" s="116"/>
      <c r="J150" s="116"/>
      <c r="K150" s="116"/>
      <c r="L150" s="116"/>
      <c r="M150" s="116"/>
      <c r="N150" s="116"/>
      <c r="O150" s="116"/>
      <c r="P150" s="116"/>
      <c r="Q150" s="116"/>
      <c r="R150" s="4"/>
      <c r="S150" s="4"/>
      <c r="T150" s="4"/>
      <c r="U150" s="4"/>
      <c r="V150" s="4"/>
      <c r="W150" s="4"/>
      <c r="X150" s="100"/>
      <c r="Y150" s="100"/>
      <c r="Z150" s="100"/>
      <c r="AA150" s="100"/>
      <c r="AB150" s="100"/>
      <c r="AC150" s="100"/>
      <c r="AD150" s="100"/>
      <c r="AE150" s="100"/>
    </row>
    <row r="151" spans="1:31" ht="22.5" customHeight="1">
      <c r="A151" s="169" t="s">
        <v>245</v>
      </c>
      <c r="B151" s="170"/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</row>
    <row r="152" spans="1:31">
      <c r="A152" s="161" t="s">
        <v>62</v>
      </c>
      <c r="B152" s="161"/>
      <c r="C152" s="161"/>
      <c r="D152" s="161"/>
      <c r="E152" s="161"/>
      <c r="F152" s="161"/>
      <c r="G152" s="161"/>
      <c r="H152" s="161"/>
      <c r="I152" s="161"/>
      <c r="J152" s="161"/>
      <c r="K152" s="161"/>
      <c r="L152" s="161"/>
      <c r="M152" s="161"/>
      <c r="N152" s="161"/>
      <c r="O152" s="161"/>
    </row>
    <row r="153" spans="1:31">
      <c r="A153" s="167" t="s">
        <v>63</v>
      </c>
      <c r="B153" s="167"/>
      <c r="C153" s="167"/>
      <c r="D153" s="167"/>
      <c r="E153" s="167"/>
      <c r="F153" s="167"/>
      <c r="G153" s="167"/>
      <c r="H153" s="167"/>
      <c r="I153" s="167"/>
      <c r="J153" s="167"/>
      <c r="K153" s="167"/>
      <c r="L153" s="167"/>
      <c r="M153" s="7"/>
      <c r="N153" s="7"/>
      <c r="O153" s="7"/>
    </row>
    <row r="154" spans="1:31">
      <c r="A154" s="167" t="s">
        <v>64</v>
      </c>
      <c r="B154" s="167"/>
      <c r="C154" s="167"/>
      <c r="D154" s="167"/>
      <c r="E154" s="167"/>
      <c r="F154" s="167"/>
      <c r="G154" s="167"/>
      <c r="H154" s="167"/>
      <c r="I154" s="167"/>
      <c r="J154" s="167"/>
      <c r="K154" s="167"/>
      <c r="L154" s="167"/>
      <c r="M154" s="7"/>
      <c r="N154" s="7"/>
      <c r="O154" s="7"/>
    </row>
    <row r="155" spans="1:31" ht="16.5" customHeight="1">
      <c r="A155" s="167" t="s">
        <v>65</v>
      </c>
      <c r="B155" s="167"/>
      <c r="C155" s="167"/>
      <c r="D155" s="167"/>
      <c r="E155" s="167"/>
      <c r="F155" s="167"/>
      <c r="G155" s="167"/>
      <c r="H155" s="167"/>
      <c r="I155" s="167"/>
      <c r="J155" s="167"/>
      <c r="K155" s="167"/>
      <c r="L155" s="167"/>
      <c r="M155" s="7"/>
      <c r="N155" s="7"/>
      <c r="O155" s="7"/>
    </row>
    <row r="156" spans="1:31">
      <c r="A156" s="167" t="s">
        <v>66</v>
      </c>
      <c r="B156" s="167"/>
      <c r="C156" s="167"/>
      <c r="D156" s="167"/>
      <c r="E156" s="167"/>
      <c r="F156" s="167"/>
      <c r="G156" s="167"/>
      <c r="H156" s="167"/>
      <c r="I156" s="167"/>
      <c r="J156" s="167"/>
      <c r="K156" s="167"/>
      <c r="L156" s="167"/>
      <c r="M156" s="7"/>
      <c r="N156" s="7"/>
      <c r="O156" s="7"/>
    </row>
    <row r="157" spans="1:31">
      <c r="A157" s="167" t="s">
        <v>67</v>
      </c>
      <c r="B157" s="167"/>
      <c r="C157" s="167"/>
      <c r="D157" s="167"/>
      <c r="E157" s="167"/>
      <c r="F157" s="167"/>
      <c r="G157" s="167"/>
      <c r="H157" s="167"/>
      <c r="I157" s="167"/>
      <c r="J157" s="167"/>
      <c r="K157" s="167"/>
      <c r="L157" s="167"/>
      <c r="M157" s="7"/>
      <c r="N157" s="7"/>
      <c r="O157" s="7"/>
    </row>
    <row r="158" spans="1:31">
      <c r="A158" s="167" t="s">
        <v>68</v>
      </c>
      <c r="B158" s="167"/>
      <c r="C158" s="167"/>
      <c r="D158" s="167"/>
      <c r="E158" s="167"/>
      <c r="F158" s="167"/>
      <c r="G158" s="167"/>
      <c r="H158" s="167"/>
      <c r="I158" s="167"/>
      <c r="J158" s="167"/>
      <c r="K158" s="167"/>
      <c r="L158" s="167"/>
      <c r="M158" s="7"/>
      <c r="N158" s="7"/>
      <c r="O158" s="7"/>
    </row>
    <row r="159" spans="1:31">
      <c r="A159" s="167" t="s">
        <v>69</v>
      </c>
      <c r="B159" s="167"/>
      <c r="C159" s="167"/>
      <c r="D159" s="167"/>
      <c r="E159" s="167"/>
      <c r="F159" s="167"/>
      <c r="G159" s="167"/>
      <c r="H159" s="167"/>
      <c r="I159" s="167"/>
      <c r="J159" s="167"/>
      <c r="K159" s="167"/>
      <c r="L159" s="167"/>
      <c r="M159" s="7"/>
      <c r="N159" s="7"/>
      <c r="O159" s="7"/>
    </row>
    <row r="160" spans="1:31">
      <c r="A160" s="168" t="s">
        <v>91</v>
      </c>
      <c r="B160" s="168"/>
      <c r="C160" s="168"/>
      <c r="D160" s="168"/>
      <c r="E160" s="168"/>
      <c r="F160" s="168"/>
      <c r="G160" s="168"/>
      <c r="H160" s="168"/>
      <c r="I160" s="168"/>
      <c r="J160" s="168"/>
      <c r="K160" s="168"/>
      <c r="L160" s="168"/>
      <c r="M160" s="168"/>
      <c r="N160" s="168"/>
      <c r="O160" s="168"/>
    </row>
    <row r="161" spans="1:15" ht="60.75" customHeight="1">
      <c r="A161" s="168" t="s">
        <v>164</v>
      </c>
      <c r="B161" s="168"/>
      <c r="C161" s="168"/>
      <c r="D161" s="168"/>
      <c r="E161" s="168"/>
      <c r="F161" s="168"/>
      <c r="G161" s="168"/>
      <c r="H161" s="168"/>
      <c r="I161" s="168"/>
      <c r="J161" s="168"/>
      <c r="K161" s="168"/>
      <c r="L161" s="168"/>
      <c r="M161" s="168"/>
      <c r="N161" s="168"/>
      <c r="O161" s="168"/>
    </row>
    <row r="162" spans="1:15" ht="60.75" customHeight="1">
      <c r="A162" s="168" t="s">
        <v>165</v>
      </c>
      <c r="B162" s="168"/>
      <c r="C162" s="168"/>
      <c r="D162" s="168"/>
      <c r="E162" s="168"/>
      <c r="F162" s="168"/>
      <c r="G162" s="168"/>
      <c r="H162" s="168"/>
      <c r="I162" s="168"/>
      <c r="J162" s="168"/>
      <c r="K162" s="168"/>
      <c r="L162" s="168"/>
      <c r="M162" s="168"/>
      <c r="N162" s="168"/>
      <c r="O162" s="168"/>
    </row>
    <row r="163" spans="1:15">
      <c r="A163" s="161" t="s">
        <v>70</v>
      </c>
      <c r="B163" s="161"/>
      <c r="C163" s="161"/>
      <c r="D163" s="161"/>
      <c r="E163" s="161"/>
      <c r="F163" s="161"/>
      <c r="G163" s="161"/>
      <c r="H163" s="161"/>
      <c r="I163" s="161"/>
      <c r="J163" s="161"/>
      <c r="K163" s="161"/>
      <c r="L163" s="161"/>
      <c r="M163" s="161"/>
      <c r="N163" s="161"/>
      <c r="O163" s="161"/>
    </row>
    <row r="164" spans="1:15">
      <c r="A164" s="9" t="s">
        <v>71</v>
      </c>
      <c r="B164" s="163" t="s">
        <v>72</v>
      </c>
      <c r="C164" s="164"/>
      <c r="D164" s="164"/>
      <c r="E164" s="166" t="s">
        <v>73</v>
      </c>
      <c r="F164" s="164"/>
      <c r="G164" s="164"/>
      <c r="H164" s="164"/>
      <c r="I164" s="164"/>
      <c r="J164" s="164"/>
      <c r="K164" s="164"/>
      <c r="L164" s="164"/>
      <c r="M164" s="7"/>
      <c r="N164" s="7"/>
      <c r="O164" s="7"/>
    </row>
    <row r="165" spans="1:15">
      <c r="A165" s="9">
        <v>1</v>
      </c>
      <c r="B165" s="163">
        <v>2</v>
      </c>
      <c r="C165" s="164"/>
      <c r="D165" s="164"/>
      <c r="E165" s="165">
        <v>3</v>
      </c>
      <c r="F165" s="165"/>
      <c r="G165" s="165"/>
      <c r="H165" s="165"/>
      <c r="I165" s="165"/>
      <c r="J165" s="165"/>
      <c r="K165" s="164"/>
      <c r="L165" s="164"/>
      <c r="M165" s="7"/>
      <c r="N165" s="7"/>
      <c r="O165" s="7"/>
    </row>
    <row r="166" spans="1:15" ht="40.5" customHeight="1">
      <c r="A166" s="9" t="s">
        <v>74</v>
      </c>
      <c r="B166" s="163" t="s">
        <v>239</v>
      </c>
      <c r="C166" s="164"/>
      <c r="D166" s="164"/>
      <c r="E166" s="165" t="s">
        <v>75</v>
      </c>
      <c r="F166" s="165"/>
      <c r="G166" s="165"/>
      <c r="H166" s="165"/>
      <c r="I166" s="165"/>
      <c r="J166" s="165"/>
      <c r="K166" s="165"/>
      <c r="L166" s="165"/>
      <c r="M166" s="7"/>
      <c r="N166" s="7"/>
      <c r="O166" s="7"/>
    </row>
    <row r="167" spans="1:15" ht="42.75" customHeight="1">
      <c r="A167" s="9" t="s">
        <v>76</v>
      </c>
      <c r="B167" s="163" t="s">
        <v>77</v>
      </c>
      <c r="C167" s="166"/>
      <c r="D167" s="166"/>
      <c r="E167" s="165" t="s">
        <v>75</v>
      </c>
      <c r="F167" s="165"/>
      <c r="G167" s="165"/>
      <c r="H167" s="165"/>
      <c r="I167" s="165"/>
      <c r="J167" s="165"/>
      <c r="K167" s="165"/>
      <c r="L167" s="165"/>
      <c r="M167" s="7"/>
      <c r="N167" s="7"/>
      <c r="O167" s="7"/>
    </row>
    <row r="168" spans="1:15" ht="42" customHeight="1">
      <c r="A168" s="9" t="s">
        <v>78</v>
      </c>
      <c r="B168" s="163" t="s">
        <v>194</v>
      </c>
      <c r="C168" s="164"/>
      <c r="D168" s="164"/>
      <c r="E168" s="165" t="s">
        <v>75</v>
      </c>
      <c r="F168" s="165"/>
      <c r="G168" s="165"/>
      <c r="H168" s="165"/>
      <c r="I168" s="165"/>
      <c r="J168" s="165"/>
      <c r="K168" s="165"/>
      <c r="L168" s="165"/>
      <c r="M168" s="7"/>
      <c r="N168" s="7"/>
      <c r="O168" s="7"/>
    </row>
    <row r="169" spans="1:15">
      <c r="A169" s="161" t="s">
        <v>80</v>
      </c>
      <c r="B169" s="161"/>
      <c r="C169" s="161"/>
      <c r="D169" s="161"/>
      <c r="E169" s="161"/>
      <c r="F169" s="161"/>
      <c r="G169" s="161"/>
      <c r="H169" s="161"/>
      <c r="I169" s="161"/>
      <c r="J169" s="161"/>
      <c r="K169" s="161"/>
      <c r="L169" s="161"/>
      <c r="M169" s="161"/>
      <c r="N169" s="161"/>
      <c r="O169" s="161"/>
    </row>
    <row r="170" spans="1:15">
      <c r="A170" s="161" t="s">
        <v>81</v>
      </c>
      <c r="B170" s="161"/>
      <c r="C170" s="161"/>
      <c r="D170" s="161"/>
      <c r="E170" s="161"/>
      <c r="F170" s="161"/>
      <c r="G170" s="161"/>
      <c r="H170" s="161"/>
      <c r="I170" s="161"/>
      <c r="J170" s="161"/>
      <c r="K170" s="161"/>
      <c r="L170" s="161"/>
      <c r="M170" s="161"/>
      <c r="N170" s="161"/>
      <c r="O170" s="161"/>
    </row>
    <row r="171" spans="1:15">
      <c r="A171" s="161" t="s">
        <v>82</v>
      </c>
      <c r="B171" s="161"/>
      <c r="C171" s="161"/>
      <c r="D171" s="161"/>
      <c r="E171" s="161"/>
      <c r="F171" s="161"/>
      <c r="G171" s="161"/>
      <c r="H171" s="161"/>
      <c r="I171" s="161"/>
      <c r="J171" s="161"/>
      <c r="K171" s="161"/>
      <c r="L171" s="161"/>
      <c r="M171" s="161"/>
      <c r="N171" s="161"/>
      <c r="O171" s="161"/>
    </row>
    <row r="172" spans="1:15">
      <c r="A172" s="161" t="s">
        <v>190</v>
      </c>
      <c r="B172" s="161"/>
      <c r="C172" s="161"/>
      <c r="D172" s="161"/>
      <c r="E172" s="161"/>
      <c r="F172" s="161"/>
      <c r="G172" s="161"/>
      <c r="H172" s="161"/>
      <c r="I172" s="161"/>
      <c r="J172" s="161"/>
      <c r="K172" s="161"/>
      <c r="L172" s="161"/>
      <c r="M172" s="161"/>
      <c r="N172" s="161"/>
      <c r="O172" s="161"/>
    </row>
    <row r="173" spans="1:15" ht="21" customHeight="1">
      <c r="A173" s="162" t="s">
        <v>92</v>
      </c>
      <c r="B173" s="162"/>
      <c r="C173" s="162"/>
      <c r="D173" s="162"/>
      <c r="E173" s="162"/>
      <c r="F173" s="162"/>
      <c r="G173" s="162"/>
      <c r="H173" s="162"/>
      <c r="I173" s="162"/>
      <c r="J173" s="162"/>
      <c r="K173" s="162"/>
      <c r="L173" s="162"/>
      <c r="M173" s="162"/>
      <c r="N173" s="162"/>
      <c r="O173" s="162"/>
    </row>
    <row r="174" spans="1:15" ht="58.5" customHeight="1">
      <c r="A174" s="162" t="s">
        <v>93</v>
      </c>
      <c r="B174" s="162"/>
      <c r="C174" s="162"/>
      <c r="D174" s="162"/>
      <c r="E174" s="162"/>
      <c r="F174" s="162"/>
      <c r="G174" s="162"/>
      <c r="H174" s="162"/>
      <c r="I174" s="162"/>
      <c r="J174" s="162"/>
      <c r="K174" s="162"/>
      <c r="L174" s="162"/>
      <c r="M174" s="162"/>
      <c r="N174" s="162"/>
      <c r="O174" s="162"/>
    </row>
    <row r="175" spans="1:15">
      <c r="A175" s="160" t="s">
        <v>83</v>
      </c>
      <c r="B175" s="160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</row>
    <row r="176" spans="1:15" ht="11.25" customHeight="1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</row>
    <row r="177" spans="1:15" ht="0.75" hidden="1" customHeight="1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</row>
    <row r="178" spans="1:15">
      <c r="A178" s="46" t="s">
        <v>178</v>
      </c>
      <c r="B178" s="7"/>
      <c r="C178" s="7"/>
      <c r="D178" s="7"/>
      <c r="E178" s="7"/>
      <c r="F178" s="7"/>
      <c r="G178" s="7"/>
      <c r="H178" s="7"/>
      <c r="I178" s="7"/>
      <c r="J178" s="7"/>
      <c r="K178" s="7" t="s">
        <v>84</v>
      </c>
      <c r="L178" s="7"/>
      <c r="M178" s="7"/>
      <c r="N178" s="7"/>
      <c r="O178" s="7"/>
    </row>
    <row r="179" spans="1:15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</row>
    <row r="180" spans="1:15">
      <c r="A180" s="23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</row>
  </sheetData>
  <mergeCells count="267">
    <mergeCell ref="A147:A148"/>
    <mergeCell ref="B147:B148"/>
    <mergeCell ref="C147:C148"/>
    <mergeCell ref="D147:D148"/>
    <mergeCell ref="E147:E148"/>
    <mergeCell ref="F147:F148"/>
    <mergeCell ref="A121:D121"/>
    <mergeCell ref="E121:G121"/>
    <mergeCell ref="H121:L121"/>
    <mergeCell ref="A122:D122"/>
    <mergeCell ref="E122:G122"/>
    <mergeCell ref="H122:L122"/>
    <mergeCell ref="A123:D123"/>
    <mergeCell ref="E123:G123"/>
    <mergeCell ref="H123:L123"/>
    <mergeCell ref="A124:D124"/>
    <mergeCell ref="E124:G124"/>
    <mergeCell ref="H124:L124"/>
    <mergeCell ref="A125:D125"/>
    <mergeCell ref="E125:G125"/>
    <mergeCell ref="H125:L125"/>
    <mergeCell ref="A126:D126"/>
    <mergeCell ref="E126:G126"/>
    <mergeCell ref="H126:L126"/>
    <mergeCell ref="P143:Q143"/>
    <mergeCell ref="B144:B145"/>
    <mergeCell ref="C144:C145"/>
    <mergeCell ref="D144:D145"/>
    <mergeCell ref="E144:E145"/>
    <mergeCell ref="F144:F145"/>
    <mergeCell ref="G144:G145"/>
    <mergeCell ref="H144:I144"/>
    <mergeCell ref="J144:J145"/>
    <mergeCell ref="K144:K145"/>
    <mergeCell ref="L144:L145"/>
    <mergeCell ref="M144:M145"/>
    <mergeCell ref="N144:N145"/>
    <mergeCell ref="O144:O145"/>
    <mergeCell ref="P144:P145"/>
    <mergeCell ref="Q144:Q145"/>
    <mergeCell ref="D136:D137"/>
    <mergeCell ref="E136:E137"/>
    <mergeCell ref="F136:F137"/>
    <mergeCell ref="G136:G137"/>
    <mergeCell ref="H136:I136"/>
    <mergeCell ref="J136:J137"/>
    <mergeCell ref="K136:K137"/>
    <mergeCell ref="L136:L137"/>
    <mergeCell ref="M136:M137"/>
    <mergeCell ref="A69:D69"/>
    <mergeCell ref="E69:G69"/>
    <mergeCell ref="H69:L69"/>
    <mergeCell ref="A128:O128"/>
    <mergeCell ref="A130:L130"/>
    <mergeCell ref="M130:M132"/>
    <mergeCell ref="N130:N132"/>
    <mergeCell ref="A131:L131"/>
    <mergeCell ref="A133:L133"/>
    <mergeCell ref="A80:A81"/>
    <mergeCell ref="B80:B81"/>
    <mergeCell ref="C80:C81"/>
    <mergeCell ref="D80:D81"/>
    <mergeCell ref="E80:E81"/>
    <mergeCell ref="F80:F81"/>
    <mergeCell ref="E114:K114"/>
    <mergeCell ref="A116:F116"/>
    <mergeCell ref="A117:K117"/>
    <mergeCell ref="A118:K118"/>
    <mergeCell ref="A119:K119"/>
    <mergeCell ref="A120:I120"/>
    <mergeCell ref="A111:K111"/>
    <mergeCell ref="E112:K112"/>
    <mergeCell ref="E113:K113"/>
    <mergeCell ref="A66:D66"/>
    <mergeCell ref="E66:G66"/>
    <mergeCell ref="H66:L66"/>
    <mergeCell ref="A67:D67"/>
    <mergeCell ref="E67:G67"/>
    <mergeCell ref="H67:L67"/>
    <mergeCell ref="A68:D68"/>
    <mergeCell ref="E68:G68"/>
    <mergeCell ref="H68:L68"/>
    <mergeCell ref="A174:O174"/>
    <mergeCell ref="A175:O175"/>
    <mergeCell ref="B168:D168"/>
    <mergeCell ref="E168:L168"/>
    <mergeCell ref="A169:O169"/>
    <mergeCell ref="A170:O170"/>
    <mergeCell ref="A171:O171"/>
    <mergeCell ref="A173:O173"/>
    <mergeCell ref="B165:D165"/>
    <mergeCell ref="E165:L165"/>
    <mergeCell ref="B166:D166"/>
    <mergeCell ref="E166:L166"/>
    <mergeCell ref="B167:D167"/>
    <mergeCell ref="E167:L167"/>
    <mergeCell ref="A172:O172"/>
    <mergeCell ref="A158:L158"/>
    <mergeCell ref="A159:L159"/>
    <mergeCell ref="A160:O160"/>
    <mergeCell ref="A161:O161"/>
    <mergeCell ref="A163:O163"/>
    <mergeCell ref="B164:D164"/>
    <mergeCell ref="E164:L164"/>
    <mergeCell ref="A152:O152"/>
    <mergeCell ref="A153:L153"/>
    <mergeCell ref="A154:L154"/>
    <mergeCell ref="A155:L155"/>
    <mergeCell ref="A156:L156"/>
    <mergeCell ref="A157:L157"/>
    <mergeCell ref="A162:O162"/>
    <mergeCell ref="A151:O151"/>
    <mergeCell ref="A134:J134"/>
    <mergeCell ref="A135:A137"/>
    <mergeCell ref="B135:D135"/>
    <mergeCell ref="E135:F135"/>
    <mergeCell ref="G135:I135"/>
    <mergeCell ref="J135:L135"/>
    <mergeCell ref="M135:N135"/>
    <mergeCell ref="B136:B137"/>
    <mergeCell ref="C136:C137"/>
    <mergeCell ref="N136:N137"/>
    <mergeCell ref="A139:A140"/>
    <mergeCell ref="B139:B140"/>
    <mergeCell ref="C139:C140"/>
    <mergeCell ref="D139:D140"/>
    <mergeCell ref="E139:E140"/>
    <mergeCell ref="F139:F140"/>
    <mergeCell ref="A142:J142"/>
    <mergeCell ref="A143:A145"/>
    <mergeCell ref="B143:D143"/>
    <mergeCell ref="E143:F143"/>
    <mergeCell ref="G143:I143"/>
    <mergeCell ref="J143:L143"/>
    <mergeCell ref="M143:O143"/>
    <mergeCell ref="E115:K115"/>
    <mergeCell ref="J85:J86"/>
    <mergeCell ref="K85:K86"/>
    <mergeCell ref="L85:L86"/>
    <mergeCell ref="M85:M86"/>
    <mergeCell ref="N85:N86"/>
    <mergeCell ref="O85:O86"/>
    <mergeCell ref="A82:O82"/>
    <mergeCell ref="A83:J83"/>
    <mergeCell ref="A84:A86"/>
    <mergeCell ref="B84:D85"/>
    <mergeCell ref="E84:F85"/>
    <mergeCell ref="G84:I84"/>
    <mergeCell ref="J84:L84"/>
    <mergeCell ref="M84:O84"/>
    <mergeCell ref="G85:G86"/>
    <mergeCell ref="H85:I85"/>
    <mergeCell ref="G76:I76"/>
    <mergeCell ref="J76:L76"/>
    <mergeCell ref="G77:G78"/>
    <mergeCell ref="H77:I77"/>
    <mergeCell ref="J77:J78"/>
    <mergeCell ref="K77:K78"/>
    <mergeCell ref="L77:L78"/>
    <mergeCell ref="M71:M73"/>
    <mergeCell ref="N71:N73"/>
    <mergeCell ref="A72:L72"/>
    <mergeCell ref="A73:L73"/>
    <mergeCell ref="A74:L74"/>
    <mergeCell ref="A75:J75"/>
    <mergeCell ref="A71:L71"/>
    <mergeCell ref="A76:A78"/>
    <mergeCell ref="B76:D77"/>
    <mergeCell ref="E76:F77"/>
    <mergeCell ref="O40:O41"/>
    <mergeCell ref="A59:F59"/>
    <mergeCell ref="A60:K60"/>
    <mergeCell ref="A61:K61"/>
    <mergeCell ref="A62:K62"/>
    <mergeCell ref="A63:I63"/>
    <mergeCell ref="A55:K55"/>
    <mergeCell ref="E56:K56"/>
    <mergeCell ref="E57:K57"/>
    <mergeCell ref="E58:K58"/>
    <mergeCell ref="J40:J41"/>
    <mergeCell ref="K40:K41"/>
    <mergeCell ref="L40:L41"/>
    <mergeCell ref="M40:M41"/>
    <mergeCell ref="N40:N41"/>
    <mergeCell ref="H64:L64"/>
    <mergeCell ref="A65:D65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35:A36"/>
    <mergeCell ref="B35:B36"/>
    <mergeCell ref="C35:C36"/>
    <mergeCell ref="D35:D36"/>
    <mergeCell ref="E35:E36"/>
    <mergeCell ref="F35:F36"/>
    <mergeCell ref="A64:D64"/>
    <mergeCell ref="E64:G64"/>
    <mergeCell ref="E65:G65"/>
    <mergeCell ref="H65:L65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A3:O3"/>
    <mergeCell ref="K8:M8"/>
    <mergeCell ref="N8:O8"/>
    <mergeCell ref="A10:J10"/>
    <mergeCell ref="K10:M10"/>
    <mergeCell ref="N10:O10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P84:Q84"/>
    <mergeCell ref="P85:P86"/>
    <mergeCell ref="Q85:Q86"/>
    <mergeCell ref="M31:N31"/>
    <mergeCell ref="M32:M33"/>
    <mergeCell ref="N32:N33"/>
    <mergeCell ref="M76:N76"/>
    <mergeCell ref="M77:M78"/>
    <mergeCell ref="N77:N78"/>
    <mergeCell ref="P39:Q39"/>
    <mergeCell ref="P40:P41"/>
    <mergeCell ref="Q40:Q41"/>
    <mergeCell ref="A37:O37"/>
    <mergeCell ref="A38:J38"/>
    <mergeCell ref="A39:A41"/>
    <mergeCell ref="B39:D40"/>
    <mergeCell ref="E39:F40"/>
    <mergeCell ref="G39:I39"/>
    <mergeCell ref="J39:L39"/>
    <mergeCell ref="M39:O39"/>
    <mergeCell ref="G40:G41"/>
    <mergeCell ref="H40:I40"/>
    <mergeCell ref="A53:O53"/>
    <mergeCell ref="A54:O54"/>
  </mergeCells>
  <hyperlinks>
    <hyperlink ref="M143" location="sub_777" display="sub_777"/>
    <hyperlink ref="P143" location="sub_666" display="sub_666"/>
  </hyperlinks>
  <pageMargins left="0.55118110236220474" right="0.31496062992125984" top="0.35433070866141736" bottom="0.35433070866141736" header="0.31496062992125984" footer="0.31496062992125984"/>
  <pageSetup paperSize="9" scale="53" fitToHeight="0" orientation="landscape" r:id="rId1"/>
  <rowBreaks count="2" manualBreakCount="2">
    <brk id="27" max="16" man="1"/>
    <brk id="139" max="16" man="1"/>
  </rowBreaks>
</worksheet>
</file>

<file path=xl/worksheets/sheet9.xml><?xml version="1.0" encoding="utf-8"?>
<worksheet xmlns="http://schemas.openxmlformats.org/spreadsheetml/2006/main" xmlns:r="http://schemas.openxmlformats.org/officeDocument/2006/relationships">
  <sheetPr codeName="Лист9"/>
  <dimension ref="A1:AE180"/>
  <sheetViews>
    <sheetView view="pageBreakPreview" topLeftCell="A82" zoomScale="80" zoomScaleNormal="70" zoomScaleSheetLayoutView="80" workbookViewId="0">
      <selection activeCell="J109" sqref="J109"/>
    </sheetView>
  </sheetViews>
  <sheetFormatPr defaultRowHeight="18.75"/>
  <cols>
    <col min="1" max="1" width="28.7109375" style="4" customWidth="1"/>
    <col min="2" max="2" width="22.42578125" style="4" customWidth="1"/>
    <col min="3" max="3" width="19.42578125" style="4" customWidth="1"/>
    <col min="4" max="4" width="11.7109375" style="4" customWidth="1"/>
    <col min="5" max="5" width="17.42578125" style="4" customWidth="1"/>
    <col min="6" max="6" width="17.5703125" style="4" customWidth="1"/>
    <col min="7" max="7" width="33.85546875" style="4" customWidth="1"/>
    <col min="8" max="8" width="10.140625" style="4" customWidth="1"/>
    <col min="9" max="9" width="7.140625" style="4" customWidth="1"/>
    <col min="10" max="10" width="14.85546875" style="4" customWidth="1"/>
    <col min="11" max="11" width="12.140625" style="4" customWidth="1"/>
    <col min="12" max="12" width="12.28515625" style="4" customWidth="1"/>
    <col min="13" max="13" width="14.140625" style="4" customWidth="1"/>
    <col min="14" max="14" width="12.7109375" style="4" customWidth="1"/>
    <col min="15" max="15" width="12.42578125" style="4" customWidth="1"/>
    <col min="16" max="16" width="9.140625" style="4"/>
    <col min="17" max="17" width="8.42578125" style="4" customWidth="1"/>
    <col min="18" max="16384" width="9.140625" style="4"/>
  </cols>
  <sheetData>
    <row r="1" spans="1:15">
      <c r="L1" s="4" t="s">
        <v>493</v>
      </c>
    </row>
    <row r="2" spans="1:15">
      <c r="L2" s="4" t="s">
        <v>485</v>
      </c>
    </row>
    <row r="3" spans="1:15" ht="35.25" customHeight="1">
      <c r="A3" s="228" t="s">
        <v>506</v>
      </c>
      <c r="B3" s="229"/>
      <c r="C3" s="229"/>
      <c r="D3" s="229"/>
      <c r="E3" s="229"/>
      <c r="F3" s="229"/>
      <c r="G3" s="229"/>
      <c r="H3" s="229"/>
      <c r="I3" s="229"/>
      <c r="J3" s="229"/>
      <c r="K3" s="229"/>
      <c r="L3" s="229"/>
      <c r="M3" s="229"/>
      <c r="N3" s="229"/>
      <c r="O3" s="229"/>
    </row>
    <row r="4" spans="1:15" ht="30.75" customHeight="1">
      <c r="A4" s="230" t="s">
        <v>225</v>
      </c>
      <c r="B4" s="231"/>
      <c r="C4" s="231"/>
      <c r="D4" s="231"/>
      <c r="E4" s="231"/>
      <c r="F4" s="231"/>
      <c r="G4" s="231"/>
      <c r="H4" s="231"/>
      <c r="I4" s="231"/>
      <c r="J4" s="231"/>
      <c r="K4" s="231"/>
      <c r="L4" s="231"/>
      <c r="M4" s="231"/>
      <c r="N4" s="231"/>
      <c r="O4" s="231"/>
    </row>
    <row r="5" spans="1:15" ht="19.5" thickBot="1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232" t="s">
        <v>3</v>
      </c>
      <c r="O5" s="233"/>
    </row>
    <row r="6" spans="1:15" ht="18.75" customHeight="1">
      <c r="A6" s="212"/>
      <c r="B6" s="212"/>
      <c r="C6" s="212"/>
      <c r="D6" s="212"/>
      <c r="E6" s="212"/>
      <c r="F6" s="212"/>
      <c r="G6" s="212"/>
      <c r="H6" s="212"/>
      <c r="I6" s="212"/>
      <c r="J6" s="212"/>
      <c r="K6" s="222" t="s">
        <v>4</v>
      </c>
      <c r="L6" s="222"/>
      <c r="M6" s="223"/>
      <c r="N6" s="234" t="s">
        <v>5</v>
      </c>
      <c r="O6" s="235"/>
    </row>
    <row r="7" spans="1:15" ht="18.75" customHeight="1">
      <c r="A7" s="212"/>
      <c r="B7" s="212"/>
      <c r="C7" s="212"/>
      <c r="D7" s="212"/>
      <c r="E7" s="212"/>
      <c r="F7" s="212"/>
      <c r="G7" s="212"/>
      <c r="H7" s="212"/>
      <c r="I7" s="212"/>
      <c r="J7" s="212"/>
      <c r="K7" s="222" t="s">
        <v>179</v>
      </c>
      <c r="L7" s="222"/>
      <c r="M7" s="223"/>
      <c r="N7" s="224" t="s">
        <v>483</v>
      </c>
      <c r="O7" s="225"/>
    </row>
    <row r="8" spans="1:15">
      <c r="A8" s="70"/>
      <c r="B8" s="8"/>
      <c r="C8" s="8"/>
      <c r="D8" s="8"/>
      <c r="E8" s="8"/>
      <c r="F8" s="8"/>
      <c r="G8" s="8"/>
      <c r="H8" s="8"/>
      <c r="I8" s="8"/>
      <c r="J8" s="8"/>
      <c r="K8" s="222" t="s">
        <v>180</v>
      </c>
      <c r="L8" s="222"/>
      <c r="M8" s="223"/>
      <c r="N8" s="224" t="s">
        <v>224</v>
      </c>
      <c r="O8" s="225"/>
    </row>
    <row r="9" spans="1:15">
      <c r="A9" s="70"/>
      <c r="B9" s="8"/>
      <c r="C9" s="8"/>
      <c r="D9" s="8"/>
      <c r="E9" s="8"/>
      <c r="F9" s="8"/>
      <c r="G9" s="8"/>
      <c r="H9" s="8"/>
      <c r="I9" s="8"/>
      <c r="J9" s="8"/>
      <c r="K9" s="48"/>
      <c r="L9" s="48"/>
      <c r="M9" s="49" t="s">
        <v>183</v>
      </c>
      <c r="N9" s="50"/>
      <c r="O9" s="51"/>
    </row>
    <row r="10" spans="1:15" ht="18.75" customHeight="1">
      <c r="A10" s="212"/>
      <c r="B10" s="212"/>
      <c r="C10" s="212"/>
      <c r="D10" s="212"/>
      <c r="E10" s="212"/>
      <c r="F10" s="212"/>
      <c r="G10" s="212"/>
      <c r="H10" s="212"/>
      <c r="I10" s="212"/>
      <c r="J10" s="212"/>
      <c r="K10" s="222" t="s">
        <v>181</v>
      </c>
      <c r="L10" s="222"/>
      <c r="M10" s="223"/>
      <c r="N10" s="224" t="s">
        <v>159</v>
      </c>
      <c r="O10" s="225"/>
    </row>
    <row r="11" spans="1:15" ht="18.75" customHeight="1">
      <c r="A11" s="212"/>
      <c r="B11" s="212"/>
      <c r="C11" s="212"/>
      <c r="D11" s="212"/>
      <c r="E11" s="212"/>
      <c r="F11" s="212"/>
      <c r="G11" s="212"/>
      <c r="H11" s="212"/>
      <c r="I11" s="212"/>
      <c r="J11" s="212"/>
      <c r="K11" s="222" t="s">
        <v>182</v>
      </c>
      <c r="L11" s="222"/>
      <c r="M11" s="223"/>
      <c r="N11" s="224" t="s">
        <v>160</v>
      </c>
      <c r="O11" s="225"/>
    </row>
    <row r="12" spans="1:15">
      <c r="A12" s="52"/>
      <c r="B12" s="67"/>
      <c r="C12" s="67"/>
      <c r="D12" s="67"/>
      <c r="E12" s="67"/>
      <c r="F12" s="67"/>
      <c r="G12" s="67"/>
      <c r="H12" s="67"/>
      <c r="I12" s="67"/>
      <c r="J12" s="67"/>
      <c r="K12" s="226"/>
      <c r="L12" s="226"/>
      <c r="M12" s="227"/>
      <c r="N12" s="224"/>
      <c r="O12" s="225"/>
    </row>
    <row r="13" spans="1:15">
      <c r="A13" s="52"/>
      <c r="B13" s="67"/>
      <c r="C13" s="67"/>
      <c r="D13" s="67"/>
      <c r="E13" s="67"/>
      <c r="F13" s="67"/>
      <c r="G13" s="67"/>
      <c r="H13" s="67"/>
      <c r="I13" s="67"/>
      <c r="J13" s="67"/>
      <c r="K13" s="54"/>
      <c r="L13" s="54"/>
      <c r="M13" s="68"/>
      <c r="N13" s="69"/>
      <c r="O13" s="69"/>
    </row>
    <row r="14" spans="1:15" ht="39" customHeight="1">
      <c r="A14" s="217" t="s">
        <v>0</v>
      </c>
      <c r="B14" s="217"/>
      <c r="C14" s="217"/>
      <c r="D14" s="217"/>
      <c r="E14" s="217"/>
      <c r="F14" s="217"/>
      <c r="G14" s="217"/>
      <c r="H14" s="217"/>
      <c r="I14" s="217"/>
      <c r="J14" s="217"/>
      <c r="K14" s="217"/>
      <c r="L14" s="217"/>
      <c r="M14" s="217"/>
      <c r="N14" s="217"/>
      <c r="O14" s="217"/>
    </row>
    <row r="15" spans="1:15" ht="24.75" hidden="1" customHeight="1">
      <c r="A15" s="216" t="s">
        <v>1</v>
      </c>
      <c r="B15" s="216"/>
      <c r="C15" s="216"/>
      <c r="D15" s="216"/>
      <c r="E15" s="216"/>
      <c r="F15" s="216"/>
      <c r="G15" s="216"/>
      <c r="H15" s="216"/>
      <c r="I15" s="216"/>
      <c r="J15" s="216"/>
      <c r="K15" s="216"/>
      <c r="L15" s="216"/>
      <c r="M15" s="216"/>
      <c r="N15" s="216"/>
      <c r="O15" s="216"/>
    </row>
    <row r="16" spans="1:15" ht="16.5" hidden="1" customHeight="1">
      <c r="A16" s="216" t="s">
        <v>2</v>
      </c>
      <c r="B16" s="217"/>
      <c r="C16" s="217"/>
      <c r="D16" s="217"/>
      <c r="E16" s="217"/>
      <c r="F16" s="217"/>
      <c r="G16" s="217"/>
      <c r="H16" s="217"/>
      <c r="I16" s="217"/>
      <c r="J16" s="217"/>
      <c r="K16" s="217"/>
      <c r="L16" s="217"/>
      <c r="M16" s="217"/>
      <c r="N16" s="217"/>
      <c r="O16" s="217"/>
    </row>
    <row r="17" spans="1:18" ht="137.25" customHeight="1">
      <c r="A17" s="218" t="s">
        <v>484</v>
      </c>
      <c r="B17" s="218"/>
      <c r="C17" s="218"/>
      <c r="D17" s="218"/>
      <c r="E17" s="218"/>
      <c r="F17" s="218"/>
      <c r="G17" s="218"/>
      <c r="H17" s="218"/>
      <c r="I17" s="218"/>
      <c r="J17" s="218"/>
      <c r="K17" s="218"/>
      <c r="L17" s="218"/>
      <c r="M17" s="218"/>
      <c r="N17" s="218"/>
      <c r="O17" s="218"/>
    </row>
    <row r="18" spans="1:18" ht="185.25" customHeight="1">
      <c r="A18" s="219"/>
      <c r="B18" s="219"/>
      <c r="C18" s="219"/>
      <c r="D18" s="219"/>
      <c r="E18" s="219"/>
      <c r="F18" s="219"/>
      <c r="G18" s="219"/>
      <c r="H18" s="219"/>
      <c r="I18" s="219"/>
      <c r="J18" s="219"/>
      <c r="K18" s="219"/>
      <c r="L18" s="219"/>
      <c r="M18" s="219"/>
      <c r="N18" s="219"/>
      <c r="O18" s="219"/>
      <c r="P18" s="24"/>
      <c r="Q18" s="24"/>
      <c r="R18" s="24"/>
    </row>
    <row r="19" spans="1:18" ht="27" customHeight="1">
      <c r="A19" s="220" t="s">
        <v>89</v>
      </c>
      <c r="B19" s="220"/>
      <c r="C19" s="220"/>
      <c r="D19" s="220"/>
      <c r="E19" s="220"/>
      <c r="F19" s="220"/>
      <c r="G19" s="220"/>
      <c r="H19" s="220"/>
      <c r="I19" s="220"/>
      <c r="J19" s="220"/>
      <c r="K19" s="47"/>
      <c r="L19" s="47"/>
      <c r="M19" s="47"/>
      <c r="N19" s="47"/>
      <c r="O19" s="47"/>
      <c r="P19" s="24"/>
      <c r="Q19" s="24"/>
      <c r="R19" s="24"/>
    </row>
    <row r="20" spans="1:18" ht="35.25" customHeight="1">
      <c r="A20" s="221" t="s">
        <v>472</v>
      </c>
      <c r="B20" s="221"/>
      <c r="C20" s="221"/>
      <c r="D20" s="221"/>
      <c r="E20" s="221"/>
      <c r="F20" s="221"/>
      <c r="G20" s="221"/>
      <c r="H20" s="221"/>
      <c r="I20" s="221"/>
      <c r="J20" s="221"/>
      <c r="K20" s="47"/>
      <c r="L20" s="47"/>
      <c r="M20" s="47"/>
      <c r="N20" s="47"/>
      <c r="O20" s="47"/>
      <c r="P20" s="24"/>
      <c r="Q20" s="24"/>
      <c r="R20" s="24"/>
    </row>
    <row r="21" spans="1:18">
      <c r="A21" s="212" t="s">
        <v>90</v>
      </c>
      <c r="B21" s="212"/>
      <c r="C21" s="212"/>
      <c r="D21" s="212"/>
      <c r="E21" s="212"/>
      <c r="F21" s="212"/>
      <c r="G21" s="212"/>
      <c r="H21" s="212"/>
      <c r="I21" s="212"/>
      <c r="J21" s="212"/>
      <c r="K21" s="54"/>
      <c r="L21" s="54"/>
      <c r="M21" s="68"/>
      <c r="N21" s="69"/>
      <c r="O21" s="69"/>
    </row>
    <row r="22" spans="1:18" ht="18.75" customHeight="1">
      <c r="A22" s="213" t="s">
        <v>233</v>
      </c>
      <c r="B22" s="213"/>
      <c r="C22" s="213"/>
      <c r="D22" s="213"/>
      <c r="E22" s="213"/>
      <c r="F22" s="213"/>
      <c r="G22" s="213"/>
      <c r="H22" s="213"/>
      <c r="I22" s="213"/>
      <c r="J22" s="213"/>
      <c r="K22" s="7"/>
      <c r="L22" s="7"/>
      <c r="M22" s="7"/>
      <c r="N22" s="7"/>
      <c r="O22" s="7"/>
    </row>
    <row r="23" spans="1:18">
      <c r="A23" s="214" t="s">
        <v>192</v>
      </c>
      <c r="B23" s="214"/>
      <c r="C23" s="214"/>
      <c r="D23" s="214"/>
      <c r="E23" s="214"/>
      <c r="F23" s="214"/>
      <c r="G23" s="214"/>
      <c r="H23" s="214"/>
      <c r="I23" s="214"/>
      <c r="J23" s="214"/>
      <c r="K23" s="7"/>
      <c r="L23" s="7"/>
      <c r="M23" s="7"/>
      <c r="N23" s="7"/>
      <c r="O23" s="7"/>
    </row>
    <row r="24" spans="1:18">
      <c r="A24" s="215"/>
      <c r="B24" s="215"/>
      <c r="C24" s="215"/>
      <c r="D24" s="215"/>
      <c r="E24" s="215"/>
      <c r="F24" s="215"/>
      <c r="G24" s="215"/>
      <c r="H24" s="215"/>
      <c r="I24" s="215"/>
      <c r="J24" s="215"/>
      <c r="K24" s="7"/>
      <c r="L24" s="7"/>
      <c r="M24" s="7"/>
      <c r="N24" s="7"/>
      <c r="O24" s="7"/>
    </row>
    <row r="25" spans="1:18">
      <c r="A25" s="169" t="s">
        <v>6</v>
      </c>
      <c r="B25" s="170"/>
      <c r="C25" s="170"/>
      <c r="D25" s="170"/>
      <c r="E25" s="170"/>
      <c r="F25" s="170"/>
      <c r="G25" s="170"/>
      <c r="H25" s="170"/>
      <c r="I25" s="170"/>
      <c r="J25" s="170"/>
      <c r="K25" s="170"/>
      <c r="L25" s="170"/>
      <c r="M25" s="170"/>
      <c r="N25" s="170"/>
      <c r="O25" s="170"/>
    </row>
    <row r="26" spans="1:18" ht="42" customHeight="1">
      <c r="A26" s="169" t="s">
        <v>7</v>
      </c>
      <c r="B26" s="169"/>
      <c r="C26" s="169"/>
      <c r="D26" s="169"/>
      <c r="E26" s="169"/>
      <c r="F26" s="169"/>
      <c r="G26" s="169"/>
      <c r="H26" s="169"/>
      <c r="I26" s="169"/>
      <c r="J26" s="169"/>
      <c r="K26" s="169"/>
      <c r="L26" s="169"/>
      <c r="M26" s="210" t="s">
        <v>193</v>
      </c>
      <c r="N26" s="165" t="s">
        <v>238</v>
      </c>
      <c r="O26" s="7"/>
    </row>
    <row r="27" spans="1:18">
      <c r="A27" s="161" t="s">
        <v>8</v>
      </c>
      <c r="B27" s="161"/>
      <c r="C27" s="161"/>
      <c r="D27" s="161"/>
      <c r="E27" s="161"/>
      <c r="F27" s="161"/>
      <c r="G27" s="161"/>
      <c r="H27" s="161"/>
      <c r="I27" s="161"/>
      <c r="J27" s="161"/>
      <c r="K27" s="161"/>
      <c r="L27" s="161"/>
      <c r="M27" s="211"/>
      <c r="N27" s="165"/>
      <c r="O27" s="7"/>
    </row>
    <row r="28" spans="1:18" ht="32.25" customHeight="1">
      <c r="A28" s="7" t="s">
        <v>9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211"/>
      <c r="N28" s="165"/>
      <c r="O28" s="7"/>
    </row>
    <row r="29" spans="1:18">
      <c r="A29" s="161" t="s">
        <v>86</v>
      </c>
      <c r="B29" s="161"/>
      <c r="C29" s="161"/>
      <c r="D29" s="161"/>
      <c r="E29" s="161"/>
      <c r="F29" s="161"/>
      <c r="G29" s="161"/>
      <c r="H29" s="161"/>
      <c r="I29" s="161"/>
      <c r="J29" s="161"/>
      <c r="K29" s="161"/>
      <c r="L29" s="161"/>
      <c r="M29" s="7"/>
      <c r="N29" s="8"/>
      <c r="O29" s="7"/>
    </row>
    <row r="30" spans="1:18">
      <c r="A30" s="160" t="s">
        <v>98</v>
      </c>
      <c r="B30" s="160"/>
      <c r="C30" s="160"/>
      <c r="D30" s="160"/>
      <c r="E30" s="160"/>
      <c r="F30" s="160"/>
      <c r="G30" s="160"/>
      <c r="H30" s="160"/>
      <c r="I30" s="160"/>
      <c r="J30" s="160"/>
      <c r="K30" s="7"/>
      <c r="L30" s="7"/>
      <c r="M30" s="7"/>
      <c r="N30" s="8"/>
      <c r="O30" s="7"/>
    </row>
    <row r="31" spans="1:18" ht="78.75" customHeight="1">
      <c r="A31" s="163" t="s">
        <v>87</v>
      </c>
      <c r="B31" s="163" t="s">
        <v>10</v>
      </c>
      <c r="C31" s="163"/>
      <c r="D31" s="163"/>
      <c r="E31" s="163" t="s">
        <v>11</v>
      </c>
      <c r="F31" s="163"/>
      <c r="G31" s="163" t="s">
        <v>12</v>
      </c>
      <c r="H31" s="163"/>
      <c r="I31" s="163"/>
      <c r="J31" s="163" t="s">
        <v>13</v>
      </c>
      <c r="K31" s="163"/>
      <c r="L31" s="163"/>
      <c r="M31" s="187" t="s">
        <v>184</v>
      </c>
      <c r="N31" s="189"/>
      <c r="O31" s="7"/>
    </row>
    <row r="32" spans="1:18" ht="59.25" customHeight="1">
      <c r="A32" s="166"/>
      <c r="B32" s="163"/>
      <c r="C32" s="163"/>
      <c r="D32" s="163"/>
      <c r="E32" s="163"/>
      <c r="F32" s="163"/>
      <c r="G32" s="163" t="s">
        <v>14</v>
      </c>
      <c r="H32" s="163" t="s">
        <v>24</v>
      </c>
      <c r="I32" s="163"/>
      <c r="J32" s="163" t="s">
        <v>226</v>
      </c>
      <c r="K32" s="163" t="s">
        <v>227</v>
      </c>
      <c r="L32" s="163" t="s">
        <v>232</v>
      </c>
      <c r="M32" s="165" t="s">
        <v>185</v>
      </c>
      <c r="N32" s="163" t="s">
        <v>186</v>
      </c>
      <c r="O32" s="7"/>
    </row>
    <row r="33" spans="1:17" ht="131.25">
      <c r="A33" s="166"/>
      <c r="B33" s="9" t="s">
        <v>25</v>
      </c>
      <c r="C33" s="9" t="s">
        <v>26</v>
      </c>
      <c r="D33" s="9" t="s">
        <v>27</v>
      </c>
      <c r="E33" s="9" t="s">
        <v>28</v>
      </c>
      <c r="F33" s="9" t="s">
        <v>18</v>
      </c>
      <c r="G33" s="166"/>
      <c r="H33" s="9" t="s">
        <v>15</v>
      </c>
      <c r="I33" s="9" t="s">
        <v>16</v>
      </c>
      <c r="J33" s="163"/>
      <c r="K33" s="163"/>
      <c r="L33" s="166"/>
      <c r="M33" s="165"/>
      <c r="N33" s="163"/>
      <c r="O33" s="7"/>
    </row>
    <row r="34" spans="1:17">
      <c r="A34" s="9">
        <v>1</v>
      </c>
      <c r="B34" s="9">
        <v>2</v>
      </c>
      <c r="C34" s="9">
        <v>3</v>
      </c>
      <c r="D34" s="9">
        <v>4</v>
      </c>
      <c r="E34" s="9">
        <v>5</v>
      </c>
      <c r="F34" s="9">
        <v>6</v>
      </c>
      <c r="G34" s="9">
        <v>7</v>
      </c>
      <c r="H34" s="9">
        <v>8</v>
      </c>
      <c r="I34" s="9">
        <v>9</v>
      </c>
      <c r="J34" s="9">
        <v>10</v>
      </c>
      <c r="K34" s="9">
        <v>11</v>
      </c>
      <c r="L34" s="9">
        <v>12</v>
      </c>
      <c r="M34" s="53">
        <v>13</v>
      </c>
      <c r="N34" s="53">
        <v>14</v>
      </c>
      <c r="O34" s="7"/>
    </row>
    <row r="35" spans="1:17" ht="78.75">
      <c r="A35" s="238" t="s">
        <v>108</v>
      </c>
      <c r="B35" s="251" t="s">
        <v>108</v>
      </c>
      <c r="C35" s="251" t="s">
        <v>108</v>
      </c>
      <c r="D35" s="239" t="s">
        <v>108</v>
      </c>
      <c r="E35" s="251" t="s">
        <v>108</v>
      </c>
      <c r="F35" s="251" t="s">
        <v>18</v>
      </c>
      <c r="G35" s="10" t="s">
        <v>102</v>
      </c>
      <c r="H35" s="9" t="s">
        <v>97</v>
      </c>
      <c r="I35" s="9">
        <v>744</v>
      </c>
      <c r="J35" s="9">
        <v>95</v>
      </c>
      <c r="K35" s="11">
        <f>J35</f>
        <v>95</v>
      </c>
      <c r="L35" s="11">
        <f>J35</f>
        <v>95</v>
      </c>
      <c r="M35" s="53">
        <v>10</v>
      </c>
      <c r="N35" s="76">
        <v>10</v>
      </c>
      <c r="O35" s="7"/>
    </row>
    <row r="36" spans="1:17" ht="141.75">
      <c r="A36" s="205"/>
      <c r="B36" s="209"/>
      <c r="C36" s="209"/>
      <c r="D36" s="207"/>
      <c r="E36" s="209"/>
      <c r="F36" s="209"/>
      <c r="G36" s="10" t="s">
        <v>104</v>
      </c>
      <c r="H36" s="9" t="s">
        <v>97</v>
      </c>
      <c r="I36" s="9">
        <v>744</v>
      </c>
      <c r="J36" s="9">
        <v>100</v>
      </c>
      <c r="K36" s="38">
        <f>J36</f>
        <v>100</v>
      </c>
      <c r="L36" s="11">
        <f>J36</f>
        <v>100</v>
      </c>
      <c r="M36" s="53">
        <v>10</v>
      </c>
      <c r="N36" s="53">
        <v>10</v>
      </c>
      <c r="O36" s="7"/>
    </row>
    <row r="37" spans="1:17" ht="18.75" customHeight="1">
      <c r="A37" s="168"/>
      <c r="B37" s="168"/>
      <c r="C37" s="168"/>
      <c r="D37" s="168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</row>
    <row r="38" spans="1:17">
      <c r="A38" s="161" t="s">
        <v>101</v>
      </c>
      <c r="B38" s="161"/>
      <c r="C38" s="161"/>
      <c r="D38" s="161"/>
      <c r="E38" s="161"/>
      <c r="F38" s="161"/>
      <c r="G38" s="161"/>
      <c r="H38" s="161"/>
      <c r="I38" s="161"/>
      <c r="J38" s="161"/>
      <c r="K38" s="7"/>
      <c r="L38" s="7"/>
      <c r="M38" s="7"/>
      <c r="N38" s="7"/>
      <c r="O38" s="7"/>
    </row>
    <row r="39" spans="1:17" ht="117" customHeight="1">
      <c r="A39" s="163" t="s">
        <v>87</v>
      </c>
      <c r="B39" s="163" t="s">
        <v>10</v>
      </c>
      <c r="C39" s="163"/>
      <c r="D39" s="163"/>
      <c r="E39" s="163" t="s">
        <v>11</v>
      </c>
      <c r="F39" s="163"/>
      <c r="G39" s="163" t="s">
        <v>21</v>
      </c>
      <c r="H39" s="163"/>
      <c r="I39" s="163"/>
      <c r="J39" s="163" t="s">
        <v>22</v>
      </c>
      <c r="K39" s="163"/>
      <c r="L39" s="163"/>
      <c r="M39" s="163" t="s">
        <v>187</v>
      </c>
      <c r="N39" s="163"/>
      <c r="O39" s="163"/>
      <c r="P39" s="187" t="s">
        <v>184</v>
      </c>
      <c r="Q39" s="189"/>
    </row>
    <row r="40" spans="1:17" ht="55.5" customHeight="1">
      <c r="A40" s="166"/>
      <c r="B40" s="163"/>
      <c r="C40" s="163"/>
      <c r="D40" s="163"/>
      <c r="E40" s="163"/>
      <c r="F40" s="163"/>
      <c r="G40" s="163" t="s">
        <v>85</v>
      </c>
      <c r="H40" s="163" t="s">
        <v>24</v>
      </c>
      <c r="I40" s="163"/>
      <c r="J40" s="163" t="s">
        <v>226</v>
      </c>
      <c r="K40" s="163" t="s">
        <v>227</v>
      </c>
      <c r="L40" s="163" t="s">
        <v>228</v>
      </c>
      <c r="M40" s="163" t="s">
        <v>226</v>
      </c>
      <c r="N40" s="163" t="s">
        <v>227</v>
      </c>
      <c r="O40" s="163" t="s">
        <v>229</v>
      </c>
      <c r="P40" s="163" t="s">
        <v>185</v>
      </c>
      <c r="Q40" s="163" t="s">
        <v>186</v>
      </c>
    </row>
    <row r="41" spans="1:17" ht="131.25">
      <c r="A41" s="166"/>
      <c r="B41" s="9" t="s">
        <v>25</v>
      </c>
      <c r="C41" s="9" t="s">
        <v>26</v>
      </c>
      <c r="D41" s="9" t="s">
        <v>27</v>
      </c>
      <c r="E41" s="9" t="s">
        <v>28</v>
      </c>
      <c r="F41" s="44" t="s">
        <v>174</v>
      </c>
      <c r="G41" s="166"/>
      <c r="H41" s="9" t="s">
        <v>29</v>
      </c>
      <c r="I41" s="9" t="s">
        <v>16</v>
      </c>
      <c r="J41" s="163"/>
      <c r="K41" s="163"/>
      <c r="L41" s="166"/>
      <c r="M41" s="163"/>
      <c r="N41" s="163"/>
      <c r="O41" s="166"/>
      <c r="P41" s="163"/>
      <c r="Q41" s="163"/>
    </row>
    <row r="42" spans="1:17">
      <c r="A42" s="9">
        <v>1</v>
      </c>
      <c r="B42" s="9">
        <v>2</v>
      </c>
      <c r="C42" s="9">
        <v>3</v>
      </c>
      <c r="D42" s="9">
        <v>4</v>
      </c>
      <c r="E42" s="9">
        <v>5</v>
      </c>
      <c r="F42" s="9">
        <v>6</v>
      </c>
      <c r="G42" s="9">
        <v>7</v>
      </c>
      <c r="H42" s="9">
        <v>8</v>
      </c>
      <c r="I42" s="9">
        <v>9</v>
      </c>
      <c r="J42" s="9">
        <v>10</v>
      </c>
      <c r="K42" s="9">
        <v>11</v>
      </c>
      <c r="L42" s="9">
        <v>12</v>
      </c>
      <c r="M42" s="9">
        <v>13</v>
      </c>
      <c r="N42" s="9">
        <v>14</v>
      </c>
      <c r="O42" s="9">
        <v>15</v>
      </c>
      <c r="P42" s="71">
        <v>16</v>
      </c>
      <c r="Q42" s="71">
        <v>17</v>
      </c>
    </row>
    <row r="43" spans="1:17" ht="93" customHeight="1">
      <c r="A43" s="156" t="s">
        <v>234</v>
      </c>
      <c r="B43" s="80" t="s">
        <v>195</v>
      </c>
      <c r="C43" s="2" t="s">
        <v>17</v>
      </c>
      <c r="D43" s="2" t="s">
        <v>167</v>
      </c>
      <c r="E43" s="125" t="s">
        <v>30</v>
      </c>
      <c r="F43" s="124" t="s">
        <v>56</v>
      </c>
      <c r="G43" s="124" t="s">
        <v>31</v>
      </c>
      <c r="H43" s="124" t="s">
        <v>32</v>
      </c>
      <c r="I43" s="3" t="s">
        <v>107</v>
      </c>
      <c r="J43" s="124">
        <v>54</v>
      </c>
      <c r="K43" s="124">
        <f>J43</f>
        <v>54</v>
      </c>
      <c r="L43" s="124">
        <f>J43</f>
        <v>54</v>
      </c>
      <c r="M43" s="124" t="s">
        <v>18</v>
      </c>
      <c r="N43" s="124" t="s">
        <v>18</v>
      </c>
      <c r="O43" s="124" t="s">
        <v>18</v>
      </c>
      <c r="P43" s="125">
        <v>10</v>
      </c>
      <c r="Q43" s="76">
        <f>J43*0.1</f>
        <v>5</v>
      </c>
    </row>
    <row r="44" spans="1:17" ht="112.5" hidden="1">
      <c r="A44" s="121" t="s">
        <v>236</v>
      </c>
      <c r="B44" s="80" t="s">
        <v>196</v>
      </c>
      <c r="C44" s="124" t="s">
        <v>19</v>
      </c>
      <c r="D44" s="2" t="s">
        <v>167</v>
      </c>
      <c r="E44" s="125" t="s">
        <v>30</v>
      </c>
      <c r="F44" s="124" t="s">
        <v>56</v>
      </c>
      <c r="G44" s="124" t="s">
        <v>31</v>
      </c>
      <c r="H44" s="124" t="s">
        <v>32</v>
      </c>
      <c r="I44" s="3" t="s">
        <v>107</v>
      </c>
      <c r="J44" s="124"/>
      <c r="K44" s="124">
        <f t="shared" ref="K44:K50" si="0">J44</f>
        <v>0</v>
      </c>
      <c r="L44" s="124">
        <f t="shared" ref="L44:L50" si="1">J44</f>
        <v>0</v>
      </c>
      <c r="M44" s="124" t="s">
        <v>18</v>
      </c>
      <c r="N44" s="124" t="s">
        <v>18</v>
      </c>
      <c r="O44" s="124" t="s">
        <v>18</v>
      </c>
      <c r="P44" s="125">
        <v>10</v>
      </c>
      <c r="Q44" s="76">
        <f>J44*0.1</f>
        <v>0</v>
      </c>
    </row>
    <row r="45" spans="1:17" ht="150" hidden="1">
      <c r="A45" s="45" t="s">
        <v>175</v>
      </c>
      <c r="B45" s="80" t="s">
        <v>200</v>
      </c>
      <c r="C45" s="2" t="s">
        <v>17</v>
      </c>
      <c r="D45" s="124" t="s">
        <v>167</v>
      </c>
      <c r="E45" s="125" t="s">
        <v>30</v>
      </c>
      <c r="F45" s="124" t="s">
        <v>88</v>
      </c>
      <c r="G45" s="124" t="s">
        <v>31</v>
      </c>
      <c r="H45" s="124" t="s">
        <v>32</v>
      </c>
      <c r="I45" s="3" t="s">
        <v>107</v>
      </c>
      <c r="J45" s="124"/>
      <c r="K45" s="124">
        <f t="shared" si="0"/>
        <v>0</v>
      </c>
      <c r="L45" s="124">
        <f t="shared" si="1"/>
        <v>0</v>
      </c>
      <c r="M45" s="124" t="s">
        <v>18</v>
      </c>
      <c r="N45" s="124" t="s">
        <v>18</v>
      </c>
      <c r="O45" s="124" t="s">
        <v>18</v>
      </c>
      <c r="P45" s="125">
        <v>10</v>
      </c>
      <c r="Q45" s="76">
        <f t="shared" ref="Q45:Q52" si="2">J45*0.1</f>
        <v>0</v>
      </c>
    </row>
    <row r="46" spans="1:17" ht="131.25" hidden="1">
      <c r="A46" s="79" t="s">
        <v>197</v>
      </c>
      <c r="B46" s="80" t="s">
        <v>198</v>
      </c>
      <c r="C46" s="2" t="s">
        <v>19</v>
      </c>
      <c r="D46" s="124" t="s">
        <v>167</v>
      </c>
      <c r="E46" s="125" t="s">
        <v>30</v>
      </c>
      <c r="F46" s="124" t="s">
        <v>88</v>
      </c>
      <c r="G46" s="124" t="s">
        <v>31</v>
      </c>
      <c r="H46" s="124" t="s">
        <v>32</v>
      </c>
      <c r="I46" s="3" t="s">
        <v>107</v>
      </c>
      <c r="J46" s="124"/>
      <c r="K46" s="124">
        <f t="shared" si="0"/>
        <v>0</v>
      </c>
      <c r="L46" s="124">
        <f t="shared" si="1"/>
        <v>0</v>
      </c>
      <c r="M46" s="124" t="s">
        <v>18</v>
      </c>
      <c r="N46" s="124" t="s">
        <v>18</v>
      </c>
      <c r="O46" s="124" t="s">
        <v>18</v>
      </c>
      <c r="P46" s="125">
        <v>10</v>
      </c>
      <c r="Q46" s="76">
        <f t="shared" si="2"/>
        <v>0</v>
      </c>
    </row>
    <row r="47" spans="1:17" ht="80.25" customHeight="1">
      <c r="A47" s="121" t="s">
        <v>237</v>
      </c>
      <c r="B47" s="80" t="s">
        <v>196</v>
      </c>
      <c r="C47" s="2" t="s">
        <v>19</v>
      </c>
      <c r="D47" s="124" t="s">
        <v>173</v>
      </c>
      <c r="E47" s="125" t="s">
        <v>30</v>
      </c>
      <c r="F47" s="124" t="s">
        <v>56</v>
      </c>
      <c r="G47" s="124" t="s">
        <v>31</v>
      </c>
      <c r="H47" s="124" t="s">
        <v>32</v>
      </c>
      <c r="I47" s="3" t="s">
        <v>107</v>
      </c>
      <c r="J47" s="124">
        <v>27</v>
      </c>
      <c r="K47" s="124">
        <f t="shared" si="0"/>
        <v>27</v>
      </c>
      <c r="L47" s="124">
        <f t="shared" si="1"/>
        <v>27</v>
      </c>
      <c r="M47" s="124" t="s">
        <v>18</v>
      </c>
      <c r="N47" s="124" t="s">
        <v>18</v>
      </c>
      <c r="O47" s="124" t="s">
        <v>18</v>
      </c>
      <c r="P47" s="125">
        <v>10</v>
      </c>
      <c r="Q47" s="76">
        <f t="shared" si="2"/>
        <v>3</v>
      </c>
    </row>
    <row r="48" spans="1:17" ht="89.25" customHeight="1">
      <c r="A48" s="121" t="s">
        <v>235</v>
      </c>
      <c r="B48" s="80" t="s">
        <v>195</v>
      </c>
      <c r="C48" s="2" t="s">
        <v>17</v>
      </c>
      <c r="D48" s="124" t="s">
        <v>173</v>
      </c>
      <c r="E48" s="125" t="s">
        <v>30</v>
      </c>
      <c r="F48" s="124" t="s">
        <v>56</v>
      </c>
      <c r="G48" s="124" t="s">
        <v>31</v>
      </c>
      <c r="H48" s="124" t="s">
        <v>32</v>
      </c>
      <c r="I48" s="3" t="s">
        <v>107</v>
      </c>
      <c r="J48" s="124">
        <v>249</v>
      </c>
      <c r="K48" s="124">
        <f t="shared" si="0"/>
        <v>249</v>
      </c>
      <c r="L48" s="124">
        <f t="shared" si="1"/>
        <v>249</v>
      </c>
      <c r="M48" s="124" t="s">
        <v>18</v>
      </c>
      <c r="N48" s="124" t="s">
        <v>18</v>
      </c>
      <c r="O48" s="124" t="s">
        <v>18</v>
      </c>
      <c r="P48" s="125">
        <v>10</v>
      </c>
      <c r="Q48" s="76">
        <f t="shared" si="2"/>
        <v>25</v>
      </c>
    </row>
    <row r="49" spans="1:17" ht="150" hidden="1">
      <c r="A49" s="79" t="s">
        <v>201</v>
      </c>
      <c r="B49" s="80" t="s">
        <v>200</v>
      </c>
      <c r="C49" s="2" t="s">
        <v>17</v>
      </c>
      <c r="D49" s="36" t="s">
        <v>173</v>
      </c>
      <c r="E49" s="37" t="s">
        <v>30</v>
      </c>
      <c r="F49" s="44" t="s">
        <v>88</v>
      </c>
      <c r="G49" s="36" t="s">
        <v>31</v>
      </c>
      <c r="H49" s="36" t="s">
        <v>32</v>
      </c>
      <c r="I49" s="3" t="s">
        <v>107</v>
      </c>
      <c r="J49" s="85"/>
      <c r="K49" s="74">
        <f t="shared" si="0"/>
        <v>0</v>
      </c>
      <c r="L49" s="74">
        <f t="shared" si="1"/>
        <v>0</v>
      </c>
      <c r="M49" s="74" t="s">
        <v>18</v>
      </c>
      <c r="N49" s="74" t="s">
        <v>18</v>
      </c>
      <c r="O49" s="74" t="s">
        <v>18</v>
      </c>
      <c r="P49" s="73">
        <v>5</v>
      </c>
      <c r="Q49" s="76">
        <f t="shared" si="2"/>
        <v>0</v>
      </c>
    </row>
    <row r="50" spans="1:17" ht="131.25" hidden="1">
      <c r="A50" s="79" t="s">
        <v>202</v>
      </c>
      <c r="B50" s="80" t="s">
        <v>198</v>
      </c>
      <c r="C50" s="2" t="s">
        <v>19</v>
      </c>
      <c r="D50" s="36" t="s">
        <v>173</v>
      </c>
      <c r="E50" s="37" t="s">
        <v>30</v>
      </c>
      <c r="F50" s="44" t="s">
        <v>88</v>
      </c>
      <c r="G50" s="36" t="s">
        <v>31</v>
      </c>
      <c r="H50" s="36" t="s">
        <v>32</v>
      </c>
      <c r="I50" s="3" t="s">
        <v>107</v>
      </c>
      <c r="J50" s="74"/>
      <c r="K50" s="74">
        <f t="shared" si="0"/>
        <v>0</v>
      </c>
      <c r="L50" s="74">
        <f t="shared" si="1"/>
        <v>0</v>
      </c>
      <c r="M50" s="74" t="s">
        <v>18</v>
      </c>
      <c r="N50" s="74" t="s">
        <v>18</v>
      </c>
      <c r="O50" s="74" t="s">
        <v>18</v>
      </c>
      <c r="P50" s="73"/>
      <c r="Q50" s="76">
        <f t="shared" si="2"/>
        <v>0</v>
      </c>
    </row>
    <row r="51" spans="1:17" hidden="1">
      <c r="A51" s="20"/>
      <c r="B51" s="11"/>
      <c r="C51" s="9"/>
      <c r="D51" s="9"/>
      <c r="E51" s="11"/>
      <c r="F51" s="11"/>
      <c r="G51" s="9"/>
      <c r="H51" s="9"/>
      <c r="I51" s="3"/>
      <c r="J51" s="74"/>
      <c r="K51" s="74"/>
      <c r="L51" s="74"/>
      <c r="M51" s="74"/>
      <c r="N51" s="74"/>
      <c r="O51" s="74"/>
      <c r="P51" s="73"/>
      <c r="Q51" s="76">
        <f t="shared" si="2"/>
        <v>0</v>
      </c>
    </row>
    <row r="52" spans="1:17" ht="23.25" customHeight="1">
      <c r="A52" s="12" t="s">
        <v>94</v>
      </c>
      <c r="B52" s="11"/>
      <c r="C52" s="9"/>
      <c r="D52" s="9"/>
      <c r="E52" s="11"/>
      <c r="F52" s="11"/>
      <c r="G52" s="9"/>
      <c r="H52" s="9"/>
      <c r="I52" s="13"/>
      <c r="J52" s="74">
        <f>SUM(J43:J51)</f>
        <v>330</v>
      </c>
      <c r="K52" s="74">
        <f t="shared" ref="K52:L52" si="3">SUM(K43:K51)</f>
        <v>330</v>
      </c>
      <c r="L52" s="74">
        <f t="shared" si="3"/>
        <v>330</v>
      </c>
      <c r="M52" s="74"/>
      <c r="N52" s="74"/>
      <c r="O52" s="74"/>
      <c r="P52" s="73">
        <v>10</v>
      </c>
      <c r="Q52" s="76">
        <f t="shared" si="2"/>
        <v>33</v>
      </c>
    </row>
    <row r="53" spans="1:17">
      <c r="A53" s="162"/>
      <c r="B53" s="162"/>
      <c r="C53" s="162"/>
      <c r="D53" s="162"/>
      <c r="E53" s="162"/>
      <c r="F53" s="162"/>
      <c r="G53" s="162"/>
      <c r="H53" s="162"/>
      <c r="I53" s="162"/>
      <c r="J53" s="162"/>
      <c r="K53" s="162"/>
      <c r="L53" s="162"/>
      <c r="M53" s="162"/>
      <c r="N53" s="162"/>
      <c r="O53" s="162"/>
    </row>
    <row r="54" spans="1:17">
      <c r="A54" s="161" t="s">
        <v>33</v>
      </c>
      <c r="B54" s="161"/>
      <c r="C54" s="161"/>
      <c r="D54" s="161"/>
      <c r="E54" s="161"/>
      <c r="F54" s="161"/>
      <c r="G54" s="161"/>
      <c r="H54" s="161"/>
      <c r="I54" s="161"/>
      <c r="J54" s="161"/>
      <c r="K54" s="161"/>
      <c r="L54" s="161"/>
      <c r="M54" s="161"/>
      <c r="N54" s="161"/>
      <c r="O54" s="161"/>
    </row>
    <row r="55" spans="1:17">
      <c r="A55" s="163" t="s">
        <v>34</v>
      </c>
      <c r="B55" s="163"/>
      <c r="C55" s="163"/>
      <c r="D55" s="163"/>
      <c r="E55" s="163"/>
      <c r="F55" s="164"/>
      <c r="G55" s="164"/>
      <c r="H55" s="164"/>
      <c r="I55" s="164"/>
      <c r="J55" s="164"/>
      <c r="K55" s="164"/>
      <c r="L55" s="7"/>
      <c r="M55" s="7"/>
      <c r="N55" s="7"/>
      <c r="O55" s="7"/>
    </row>
    <row r="56" spans="1:17">
      <c r="A56" s="9" t="s">
        <v>35</v>
      </c>
      <c r="B56" s="9" t="s">
        <v>36</v>
      </c>
      <c r="C56" s="9" t="s">
        <v>37</v>
      </c>
      <c r="D56" s="9" t="s">
        <v>38</v>
      </c>
      <c r="E56" s="163" t="s">
        <v>15</v>
      </c>
      <c r="F56" s="164"/>
      <c r="G56" s="164"/>
      <c r="H56" s="164"/>
      <c r="I56" s="164"/>
      <c r="J56" s="164"/>
      <c r="K56" s="164"/>
      <c r="L56" s="7"/>
      <c r="M56" s="7"/>
      <c r="N56" s="7"/>
      <c r="O56" s="7"/>
    </row>
    <row r="57" spans="1:17">
      <c r="A57" s="9">
        <v>1</v>
      </c>
      <c r="B57" s="9">
        <v>2</v>
      </c>
      <c r="C57" s="9">
        <v>3</v>
      </c>
      <c r="D57" s="9">
        <v>4</v>
      </c>
      <c r="E57" s="163">
        <v>5</v>
      </c>
      <c r="F57" s="164"/>
      <c r="G57" s="164"/>
      <c r="H57" s="164"/>
      <c r="I57" s="164"/>
      <c r="J57" s="164"/>
      <c r="K57" s="164"/>
      <c r="L57" s="7"/>
      <c r="M57" s="7"/>
      <c r="N57" s="7"/>
      <c r="O57" s="7"/>
    </row>
    <row r="58" spans="1:17">
      <c r="A58" s="9" t="s">
        <v>18</v>
      </c>
      <c r="B58" s="9" t="s">
        <v>18</v>
      </c>
      <c r="C58" s="9" t="s">
        <v>18</v>
      </c>
      <c r="D58" s="9" t="s">
        <v>18</v>
      </c>
      <c r="E58" s="163" t="s">
        <v>18</v>
      </c>
      <c r="F58" s="165"/>
      <c r="G58" s="165"/>
      <c r="H58" s="165"/>
      <c r="I58" s="165"/>
      <c r="J58" s="165"/>
      <c r="K58" s="165"/>
      <c r="L58" s="7"/>
      <c r="M58" s="7"/>
      <c r="N58" s="7"/>
      <c r="O58" s="7"/>
    </row>
    <row r="59" spans="1:17">
      <c r="A59" s="161" t="s">
        <v>39</v>
      </c>
      <c r="B59" s="161"/>
      <c r="C59" s="161"/>
      <c r="D59" s="161"/>
      <c r="E59" s="161"/>
      <c r="F59" s="161"/>
      <c r="G59" s="7"/>
      <c r="H59" s="7"/>
      <c r="I59" s="7"/>
      <c r="J59" s="7"/>
      <c r="K59" s="7"/>
      <c r="L59" s="7"/>
      <c r="M59" s="7"/>
      <c r="N59" s="7"/>
      <c r="O59" s="7"/>
    </row>
    <row r="60" spans="1:17">
      <c r="A60" s="198" t="s">
        <v>40</v>
      </c>
      <c r="B60" s="198"/>
      <c r="C60" s="198"/>
      <c r="D60" s="198"/>
      <c r="E60" s="198"/>
      <c r="F60" s="198"/>
      <c r="G60" s="198"/>
      <c r="H60" s="198"/>
      <c r="I60" s="198"/>
      <c r="J60" s="198"/>
      <c r="K60" s="198"/>
      <c r="L60" s="14"/>
      <c r="M60" s="14"/>
      <c r="N60" s="14"/>
      <c r="O60" s="14"/>
    </row>
    <row r="61" spans="1:17" ht="40.5" customHeight="1">
      <c r="A61" s="199" t="s">
        <v>41</v>
      </c>
      <c r="B61" s="199"/>
      <c r="C61" s="199"/>
      <c r="D61" s="199"/>
      <c r="E61" s="199"/>
      <c r="F61" s="199"/>
      <c r="G61" s="199"/>
      <c r="H61" s="199"/>
      <c r="I61" s="199"/>
      <c r="J61" s="199"/>
      <c r="K61" s="199"/>
      <c r="L61" s="14"/>
      <c r="M61" s="14"/>
      <c r="N61" s="14"/>
      <c r="O61" s="14"/>
    </row>
    <row r="62" spans="1:17" ht="16.5" customHeight="1">
      <c r="A62" s="243" t="s">
        <v>42</v>
      </c>
      <c r="B62" s="243"/>
      <c r="C62" s="243"/>
      <c r="D62" s="243"/>
      <c r="E62" s="243"/>
      <c r="F62" s="243"/>
      <c r="G62" s="243"/>
      <c r="H62" s="243"/>
      <c r="I62" s="243"/>
      <c r="J62" s="243"/>
      <c r="K62" s="243"/>
      <c r="L62" s="14"/>
      <c r="M62" s="14"/>
      <c r="N62" s="14"/>
      <c r="O62" s="14"/>
    </row>
    <row r="63" spans="1:17">
      <c r="A63" s="161" t="s">
        <v>43</v>
      </c>
      <c r="B63" s="161"/>
      <c r="C63" s="161"/>
      <c r="D63" s="161"/>
      <c r="E63" s="161"/>
      <c r="F63" s="161"/>
      <c r="G63" s="161"/>
      <c r="H63" s="161"/>
      <c r="I63" s="161"/>
      <c r="J63" s="7"/>
      <c r="K63" s="7"/>
      <c r="L63" s="7"/>
      <c r="M63" s="7"/>
      <c r="N63" s="7"/>
      <c r="O63" s="7"/>
    </row>
    <row r="64" spans="1:17" ht="18.75" customHeight="1">
      <c r="A64" s="236" t="s">
        <v>44</v>
      </c>
      <c r="B64" s="236"/>
      <c r="C64" s="236"/>
      <c r="D64" s="236"/>
      <c r="E64" s="236" t="s">
        <v>45</v>
      </c>
      <c r="F64" s="236"/>
      <c r="G64" s="236"/>
      <c r="H64" s="236" t="s">
        <v>46</v>
      </c>
      <c r="I64" s="236"/>
      <c r="J64" s="236"/>
      <c r="K64" s="236"/>
      <c r="L64" s="236"/>
      <c r="M64" s="95"/>
      <c r="N64" s="95"/>
      <c r="O64" s="95"/>
      <c r="P64" s="95"/>
    </row>
    <row r="65" spans="1:15">
      <c r="A65" s="237">
        <v>1</v>
      </c>
      <c r="B65" s="237"/>
      <c r="C65" s="237"/>
      <c r="D65" s="237"/>
      <c r="E65" s="240">
        <v>2</v>
      </c>
      <c r="F65" s="241"/>
      <c r="G65" s="242"/>
      <c r="H65" s="236">
        <v>3</v>
      </c>
      <c r="I65" s="236"/>
      <c r="J65" s="236"/>
      <c r="K65" s="236"/>
      <c r="L65" s="236"/>
    </row>
    <row r="66" spans="1:15" ht="55.5" customHeight="1">
      <c r="A66" s="252" t="s">
        <v>289</v>
      </c>
      <c r="B66" s="253"/>
      <c r="C66" s="253"/>
      <c r="D66" s="254"/>
      <c r="E66" s="240" t="s">
        <v>47</v>
      </c>
      <c r="F66" s="241"/>
      <c r="G66" s="242"/>
      <c r="H66" s="240" t="s">
        <v>48</v>
      </c>
      <c r="I66" s="241"/>
      <c r="J66" s="241"/>
      <c r="K66" s="241"/>
      <c r="L66" s="242"/>
    </row>
    <row r="67" spans="1:15" ht="56.25" customHeight="1">
      <c r="A67" s="252" t="s">
        <v>290</v>
      </c>
      <c r="B67" s="253"/>
      <c r="C67" s="253"/>
      <c r="D67" s="254"/>
      <c r="E67" s="240" t="s">
        <v>49</v>
      </c>
      <c r="F67" s="241"/>
      <c r="G67" s="242"/>
      <c r="H67" s="240" t="s">
        <v>50</v>
      </c>
      <c r="I67" s="241"/>
      <c r="J67" s="241"/>
      <c r="K67" s="241"/>
      <c r="L67" s="242"/>
    </row>
    <row r="68" spans="1:15" ht="54.75" customHeight="1">
      <c r="A68" s="252" t="s">
        <v>291</v>
      </c>
      <c r="B68" s="253"/>
      <c r="C68" s="253"/>
      <c r="D68" s="254"/>
      <c r="E68" s="240" t="s">
        <v>52</v>
      </c>
      <c r="F68" s="241"/>
      <c r="G68" s="242"/>
      <c r="H68" s="240" t="s">
        <v>48</v>
      </c>
      <c r="I68" s="241"/>
      <c r="J68" s="241"/>
      <c r="K68" s="241"/>
      <c r="L68" s="242"/>
    </row>
    <row r="69" spans="1:15" ht="56.25" customHeight="1">
      <c r="A69" s="252" t="s">
        <v>352</v>
      </c>
      <c r="B69" s="253"/>
      <c r="C69" s="253"/>
      <c r="D69" s="254"/>
      <c r="E69" s="240" t="s">
        <v>51</v>
      </c>
      <c r="F69" s="241"/>
      <c r="G69" s="242"/>
      <c r="H69" s="255" t="s">
        <v>188</v>
      </c>
      <c r="I69" s="256"/>
      <c r="J69" s="256"/>
      <c r="K69" s="256"/>
      <c r="L69" s="257"/>
    </row>
    <row r="70" spans="1:15">
      <c r="A70" s="8"/>
      <c r="B70" s="8"/>
      <c r="C70" s="8"/>
      <c r="D70" s="8"/>
      <c r="E70" s="8"/>
      <c r="F70" s="8"/>
      <c r="G70" s="8"/>
      <c r="H70" s="8"/>
      <c r="I70" s="8"/>
      <c r="J70" s="7"/>
      <c r="K70" s="7"/>
      <c r="L70" s="7"/>
      <c r="M70" s="7"/>
      <c r="N70" s="7"/>
      <c r="O70" s="7"/>
    </row>
    <row r="71" spans="1:15" ht="29.25" customHeight="1">
      <c r="A71" s="169" t="s">
        <v>53</v>
      </c>
      <c r="B71" s="169"/>
      <c r="C71" s="169"/>
      <c r="D71" s="169"/>
      <c r="E71" s="169"/>
      <c r="F71" s="169"/>
      <c r="G71" s="169"/>
      <c r="H71" s="169"/>
      <c r="I71" s="169"/>
      <c r="J71" s="169"/>
      <c r="K71" s="169"/>
      <c r="L71" s="169"/>
      <c r="M71" s="210" t="s">
        <v>193</v>
      </c>
      <c r="N71" s="165" t="s">
        <v>203</v>
      </c>
      <c r="O71" s="7"/>
    </row>
    <row r="72" spans="1:15" ht="18" customHeight="1">
      <c r="A72" s="161" t="s">
        <v>54</v>
      </c>
      <c r="B72" s="161"/>
      <c r="C72" s="161"/>
      <c r="D72" s="161"/>
      <c r="E72" s="161"/>
      <c r="F72" s="161"/>
      <c r="G72" s="161"/>
      <c r="H72" s="161"/>
      <c r="I72" s="161"/>
      <c r="J72" s="161"/>
      <c r="K72" s="161"/>
      <c r="L72" s="161"/>
      <c r="M72" s="211"/>
      <c r="N72" s="165"/>
      <c r="O72" s="7"/>
    </row>
    <row r="73" spans="1:15">
      <c r="A73" s="161" t="s">
        <v>9</v>
      </c>
      <c r="B73" s="161"/>
      <c r="C73" s="161"/>
      <c r="D73" s="161"/>
      <c r="E73" s="161"/>
      <c r="F73" s="161"/>
      <c r="G73" s="161"/>
      <c r="H73" s="161"/>
      <c r="I73" s="161"/>
      <c r="J73" s="161"/>
      <c r="K73" s="161"/>
      <c r="L73" s="161"/>
      <c r="M73" s="211"/>
      <c r="N73" s="165"/>
      <c r="O73" s="7"/>
    </row>
    <row r="74" spans="1:15">
      <c r="A74" s="161" t="s">
        <v>86</v>
      </c>
      <c r="B74" s="161"/>
      <c r="C74" s="161"/>
      <c r="D74" s="161"/>
      <c r="E74" s="161"/>
      <c r="F74" s="161"/>
      <c r="G74" s="161"/>
      <c r="H74" s="161"/>
      <c r="I74" s="161"/>
      <c r="J74" s="161"/>
      <c r="K74" s="161"/>
      <c r="L74" s="161"/>
      <c r="M74" s="7"/>
      <c r="N74" s="8"/>
      <c r="O74" s="7"/>
    </row>
    <row r="75" spans="1:15">
      <c r="A75" s="161" t="s">
        <v>100</v>
      </c>
      <c r="B75" s="161"/>
      <c r="C75" s="161"/>
      <c r="D75" s="161"/>
      <c r="E75" s="161"/>
      <c r="F75" s="161"/>
      <c r="G75" s="161"/>
      <c r="H75" s="161"/>
      <c r="I75" s="161"/>
      <c r="J75" s="161"/>
      <c r="K75" s="7"/>
      <c r="L75" s="7"/>
      <c r="M75" s="7"/>
      <c r="N75" s="8"/>
      <c r="O75" s="7"/>
    </row>
    <row r="76" spans="1:15" ht="81" customHeight="1">
      <c r="A76" s="163" t="s">
        <v>87</v>
      </c>
      <c r="B76" s="163" t="s">
        <v>10</v>
      </c>
      <c r="C76" s="163"/>
      <c r="D76" s="163"/>
      <c r="E76" s="163" t="s">
        <v>11</v>
      </c>
      <c r="F76" s="163"/>
      <c r="G76" s="163" t="s">
        <v>12</v>
      </c>
      <c r="H76" s="163"/>
      <c r="I76" s="163"/>
      <c r="J76" s="163" t="s">
        <v>13</v>
      </c>
      <c r="K76" s="163"/>
      <c r="L76" s="163"/>
      <c r="M76" s="187" t="s">
        <v>184</v>
      </c>
      <c r="N76" s="189"/>
      <c r="O76" s="7"/>
    </row>
    <row r="77" spans="1:15" ht="59.25" customHeight="1">
      <c r="A77" s="166"/>
      <c r="B77" s="163"/>
      <c r="C77" s="163"/>
      <c r="D77" s="163"/>
      <c r="E77" s="163"/>
      <c r="F77" s="163"/>
      <c r="G77" s="163" t="s">
        <v>14</v>
      </c>
      <c r="H77" s="163" t="s">
        <v>24</v>
      </c>
      <c r="I77" s="163"/>
      <c r="J77" s="163" t="s">
        <v>226</v>
      </c>
      <c r="K77" s="163" t="s">
        <v>227</v>
      </c>
      <c r="L77" s="163" t="s">
        <v>232</v>
      </c>
      <c r="M77" s="165" t="s">
        <v>185</v>
      </c>
      <c r="N77" s="163" t="s">
        <v>186</v>
      </c>
      <c r="O77" s="7"/>
    </row>
    <row r="78" spans="1:15" ht="56.25">
      <c r="A78" s="166"/>
      <c r="B78" s="9" t="s">
        <v>26</v>
      </c>
      <c r="C78" s="9" t="s">
        <v>27</v>
      </c>
      <c r="D78" s="9" t="s">
        <v>18</v>
      </c>
      <c r="E78" s="9" t="s">
        <v>58</v>
      </c>
      <c r="F78" s="9" t="s">
        <v>18</v>
      </c>
      <c r="G78" s="166"/>
      <c r="H78" s="9" t="s">
        <v>15</v>
      </c>
      <c r="I78" s="9" t="s">
        <v>16</v>
      </c>
      <c r="J78" s="163"/>
      <c r="K78" s="163"/>
      <c r="L78" s="166"/>
      <c r="M78" s="165"/>
      <c r="N78" s="163"/>
      <c r="O78" s="7"/>
    </row>
    <row r="79" spans="1:15">
      <c r="A79" s="9">
        <v>1</v>
      </c>
      <c r="B79" s="9">
        <v>2</v>
      </c>
      <c r="C79" s="9">
        <v>3</v>
      </c>
      <c r="D79" s="9">
        <v>4</v>
      </c>
      <c r="E79" s="9">
        <v>5</v>
      </c>
      <c r="F79" s="9">
        <v>6</v>
      </c>
      <c r="G79" s="9">
        <v>7</v>
      </c>
      <c r="H79" s="9">
        <v>8</v>
      </c>
      <c r="I79" s="9">
        <v>9</v>
      </c>
      <c r="J79" s="9">
        <v>10</v>
      </c>
      <c r="K79" s="9">
        <v>11</v>
      </c>
      <c r="L79" s="9">
        <v>12</v>
      </c>
      <c r="M79" s="53">
        <v>13</v>
      </c>
      <c r="N79" s="53">
        <v>14</v>
      </c>
      <c r="O79" s="7"/>
    </row>
    <row r="80" spans="1:15" ht="78.75">
      <c r="A80" s="238" t="s">
        <v>108</v>
      </c>
      <c r="B80" s="239" t="s">
        <v>108</v>
      </c>
      <c r="C80" s="239" t="s">
        <v>108</v>
      </c>
      <c r="D80" s="251" t="s">
        <v>18</v>
      </c>
      <c r="E80" s="239" t="s">
        <v>108</v>
      </c>
      <c r="F80" s="251" t="s">
        <v>18</v>
      </c>
      <c r="G80" s="10" t="s">
        <v>103</v>
      </c>
      <c r="H80" s="9" t="s">
        <v>97</v>
      </c>
      <c r="I80" s="9">
        <v>744</v>
      </c>
      <c r="J80" s="9">
        <v>95</v>
      </c>
      <c r="K80" s="43">
        <v>95</v>
      </c>
      <c r="L80" s="43">
        <v>95</v>
      </c>
      <c r="M80" s="53">
        <v>10</v>
      </c>
      <c r="N80" s="76">
        <v>10</v>
      </c>
      <c r="O80" s="7"/>
    </row>
    <row r="81" spans="1:17" ht="141.75">
      <c r="A81" s="205"/>
      <c r="B81" s="207"/>
      <c r="C81" s="207"/>
      <c r="D81" s="209"/>
      <c r="E81" s="207"/>
      <c r="F81" s="209"/>
      <c r="G81" s="10" t="s">
        <v>104</v>
      </c>
      <c r="H81" s="9" t="s">
        <v>97</v>
      </c>
      <c r="I81" s="9">
        <v>744</v>
      </c>
      <c r="J81" s="9">
        <v>100</v>
      </c>
      <c r="K81" s="43">
        <v>100</v>
      </c>
      <c r="L81" s="43">
        <v>100</v>
      </c>
      <c r="M81" s="53">
        <v>10</v>
      </c>
      <c r="N81" s="53">
        <v>10</v>
      </c>
      <c r="O81" s="7"/>
    </row>
    <row r="82" spans="1:17" ht="18.75" customHeight="1">
      <c r="A82" s="168"/>
      <c r="B82" s="168"/>
      <c r="C82" s="168"/>
      <c r="D82" s="168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</row>
    <row r="83" spans="1:17">
      <c r="A83" s="161" t="s">
        <v>101</v>
      </c>
      <c r="B83" s="161"/>
      <c r="C83" s="161"/>
      <c r="D83" s="161"/>
      <c r="E83" s="161"/>
      <c r="F83" s="161"/>
      <c r="G83" s="161"/>
      <c r="H83" s="161"/>
      <c r="I83" s="161"/>
      <c r="J83" s="161"/>
      <c r="K83" s="7"/>
      <c r="L83" s="7"/>
      <c r="M83" s="7"/>
      <c r="N83" s="7"/>
      <c r="O83" s="7"/>
    </row>
    <row r="84" spans="1:17" ht="123.75" customHeight="1">
      <c r="A84" s="163" t="s">
        <v>87</v>
      </c>
      <c r="B84" s="163" t="s">
        <v>10</v>
      </c>
      <c r="C84" s="163"/>
      <c r="D84" s="163"/>
      <c r="E84" s="163" t="s">
        <v>11</v>
      </c>
      <c r="F84" s="163"/>
      <c r="G84" s="163" t="s">
        <v>21</v>
      </c>
      <c r="H84" s="163"/>
      <c r="I84" s="163"/>
      <c r="J84" s="163" t="s">
        <v>22</v>
      </c>
      <c r="K84" s="163"/>
      <c r="L84" s="163"/>
      <c r="M84" s="163" t="s">
        <v>23</v>
      </c>
      <c r="N84" s="163"/>
      <c r="O84" s="163"/>
      <c r="P84" s="187" t="s">
        <v>184</v>
      </c>
      <c r="Q84" s="189"/>
    </row>
    <row r="85" spans="1:17" ht="63" customHeight="1">
      <c r="A85" s="166"/>
      <c r="B85" s="163"/>
      <c r="C85" s="163"/>
      <c r="D85" s="163"/>
      <c r="E85" s="163"/>
      <c r="F85" s="163"/>
      <c r="G85" s="163" t="s">
        <v>85</v>
      </c>
      <c r="H85" s="163" t="s">
        <v>24</v>
      </c>
      <c r="I85" s="163"/>
      <c r="J85" s="163" t="s">
        <v>226</v>
      </c>
      <c r="K85" s="163" t="s">
        <v>231</v>
      </c>
      <c r="L85" s="163" t="s">
        <v>232</v>
      </c>
      <c r="M85" s="163" t="s">
        <v>230</v>
      </c>
      <c r="N85" s="163" t="s">
        <v>231</v>
      </c>
      <c r="O85" s="163" t="s">
        <v>232</v>
      </c>
      <c r="P85" s="163" t="s">
        <v>185</v>
      </c>
      <c r="Q85" s="163" t="s">
        <v>186</v>
      </c>
    </row>
    <row r="86" spans="1:17" ht="52.5" customHeight="1">
      <c r="A86" s="166"/>
      <c r="B86" s="9" t="s">
        <v>26</v>
      </c>
      <c r="C86" s="9" t="s">
        <v>27</v>
      </c>
      <c r="D86" s="9" t="s">
        <v>18</v>
      </c>
      <c r="E86" s="9" t="s">
        <v>58</v>
      </c>
      <c r="F86" s="9" t="s">
        <v>18</v>
      </c>
      <c r="G86" s="166"/>
      <c r="H86" s="9" t="s">
        <v>29</v>
      </c>
      <c r="I86" s="9" t="s">
        <v>16</v>
      </c>
      <c r="J86" s="163"/>
      <c r="K86" s="166"/>
      <c r="L86" s="166"/>
      <c r="M86" s="166"/>
      <c r="N86" s="166"/>
      <c r="O86" s="166"/>
      <c r="P86" s="163"/>
      <c r="Q86" s="163"/>
    </row>
    <row r="87" spans="1:17">
      <c r="A87" s="18">
        <v>1</v>
      </c>
      <c r="B87" s="18">
        <v>2</v>
      </c>
      <c r="C87" s="18">
        <v>3</v>
      </c>
      <c r="D87" s="9">
        <v>4</v>
      </c>
      <c r="E87" s="9">
        <v>5</v>
      </c>
      <c r="F87" s="9">
        <v>6</v>
      </c>
      <c r="G87" s="9">
        <v>7</v>
      </c>
      <c r="H87" s="9">
        <v>8</v>
      </c>
      <c r="I87" s="9">
        <v>9</v>
      </c>
      <c r="J87" s="9">
        <v>10</v>
      </c>
      <c r="K87" s="9">
        <v>11</v>
      </c>
      <c r="L87" s="9">
        <v>12</v>
      </c>
      <c r="M87" s="9">
        <v>13</v>
      </c>
      <c r="N87" s="9">
        <v>14</v>
      </c>
      <c r="O87" s="9">
        <v>15</v>
      </c>
      <c r="P87" s="71">
        <v>16</v>
      </c>
      <c r="Q87" s="71">
        <v>17</v>
      </c>
    </row>
    <row r="88" spans="1:17" ht="56.25" hidden="1">
      <c r="A88" s="89" t="s">
        <v>204</v>
      </c>
      <c r="B88" s="2" t="s">
        <v>166</v>
      </c>
      <c r="C88" s="2" t="s">
        <v>167</v>
      </c>
      <c r="D88" s="37" t="s">
        <v>18</v>
      </c>
      <c r="E88" s="9" t="s">
        <v>56</v>
      </c>
      <c r="F88" s="11" t="s">
        <v>18</v>
      </c>
      <c r="G88" s="9" t="s">
        <v>59</v>
      </c>
      <c r="H88" s="9" t="s">
        <v>32</v>
      </c>
      <c r="I88" s="3" t="s">
        <v>107</v>
      </c>
      <c r="J88" s="9"/>
      <c r="K88" s="9">
        <f>J88</f>
        <v>0</v>
      </c>
      <c r="L88" s="9">
        <f>J88</f>
        <v>0</v>
      </c>
      <c r="M88" s="15" t="s">
        <v>18</v>
      </c>
      <c r="N88" s="9" t="s">
        <v>18</v>
      </c>
      <c r="O88" s="9" t="s">
        <v>18</v>
      </c>
      <c r="P88" s="71">
        <v>10</v>
      </c>
      <c r="Q88" s="72">
        <f t="shared" ref="Q88:Q89" si="4">J88*0.1</f>
        <v>0</v>
      </c>
    </row>
    <row r="89" spans="1:17" ht="75" hidden="1">
      <c r="A89" s="123" t="s">
        <v>205</v>
      </c>
      <c r="B89" s="2" t="s">
        <v>55</v>
      </c>
      <c r="C89" s="2" t="s">
        <v>167</v>
      </c>
      <c r="D89" s="125" t="s">
        <v>18</v>
      </c>
      <c r="E89" s="124" t="s">
        <v>56</v>
      </c>
      <c r="F89" s="125" t="s">
        <v>18</v>
      </c>
      <c r="G89" s="124" t="s">
        <v>59</v>
      </c>
      <c r="H89" s="124" t="s">
        <v>32</v>
      </c>
      <c r="I89" s="3" t="s">
        <v>107</v>
      </c>
      <c r="J89" s="124"/>
      <c r="K89" s="124">
        <f t="shared" ref="K89:K107" si="5">J89</f>
        <v>0</v>
      </c>
      <c r="L89" s="124">
        <f t="shared" ref="L89:L107" si="6">J89</f>
        <v>0</v>
      </c>
      <c r="M89" s="15" t="s">
        <v>18</v>
      </c>
      <c r="N89" s="124" t="s">
        <v>18</v>
      </c>
      <c r="O89" s="124" t="s">
        <v>18</v>
      </c>
      <c r="P89" s="71">
        <v>10</v>
      </c>
      <c r="Q89" s="72">
        <f t="shared" si="4"/>
        <v>0</v>
      </c>
    </row>
    <row r="90" spans="1:17" ht="37.5" hidden="1">
      <c r="A90" s="90" t="s">
        <v>206</v>
      </c>
      <c r="B90" s="2" t="s">
        <v>20</v>
      </c>
      <c r="C90" s="2" t="s">
        <v>167</v>
      </c>
      <c r="D90" s="37" t="s">
        <v>18</v>
      </c>
      <c r="E90" s="9" t="s">
        <v>56</v>
      </c>
      <c r="F90" s="11" t="s">
        <v>18</v>
      </c>
      <c r="G90" s="9" t="s">
        <v>59</v>
      </c>
      <c r="H90" s="9" t="s">
        <v>32</v>
      </c>
      <c r="I90" s="3" t="s">
        <v>107</v>
      </c>
      <c r="J90" s="119"/>
      <c r="K90" s="39">
        <f t="shared" si="5"/>
        <v>0</v>
      </c>
      <c r="L90" s="39">
        <f t="shared" si="6"/>
        <v>0</v>
      </c>
      <c r="M90" s="15" t="s">
        <v>18</v>
      </c>
      <c r="N90" s="9" t="s">
        <v>18</v>
      </c>
      <c r="O90" s="9" t="s">
        <v>18</v>
      </c>
      <c r="P90" s="71">
        <v>10</v>
      </c>
      <c r="Q90" s="72">
        <f>J90*0.1</f>
        <v>0</v>
      </c>
    </row>
    <row r="91" spans="1:17" ht="93.75">
      <c r="A91" s="123" t="s">
        <v>207</v>
      </c>
      <c r="B91" s="2" t="s">
        <v>168</v>
      </c>
      <c r="C91" s="2" t="s">
        <v>167</v>
      </c>
      <c r="D91" s="120" t="s">
        <v>18</v>
      </c>
      <c r="E91" s="119" t="s">
        <v>56</v>
      </c>
      <c r="F91" s="120" t="s">
        <v>18</v>
      </c>
      <c r="G91" s="119" t="s">
        <v>59</v>
      </c>
      <c r="H91" s="119" t="s">
        <v>32</v>
      </c>
      <c r="I91" s="3" t="s">
        <v>107</v>
      </c>
      <c r="J91" s="119">
        <v>18</v>
      </c>
      <c r="K91" s="119">
        <f t="shared" si="5"/>
        <v>18</v>
      </c>
      <c r="L91" s="119">
        <f t="shared" si="6"/>
        <v>18</v>
      </c>
      <c r="M91" s="16" t="s">
        <v>170</v>
      </c>
      <c r="N91" s="16" t="s">
        <v>170</v>
      </c>
      <c r="O91" s="16" t="s">
        <v>170</v>
      </c>
      <c r="P91" s="71">
        <v>10</v>
      </c>
      <c r="Q91" s="72">
        <f t="shared" ref="Q91:Q109" si="7">J91*0.1</f>
        <v>2</v>
      </c>
    </row>
    <row r="92" spans="1:17" ht="75">
      <c r="A92" s="90" t="s">
        <v>208</v>
      </c>
      <c r="B92" s="2" t="s">
        <v>57</v>
      </c>
      <c r="C92" s="2" t="s">
        <v>167</v>
      </c>
      <c r="D92" s="37" t="s">
        <v>18</v>
      </c>
      <c r="E92" s="9" t="s">
        <v>56</v>
      </c>
      <c r="F92" s="118" t="s">
        <v>462</v>
      </c>
      <c r="G92" s="9" t="s">
        <v>59</v>
      </c>
      <c r="H92" s="9" t="s">
        <v>32</v>
      </c>
      <c r="I92" s="3" t="s">
        <v>107</v>
      </c>
      <c r="J92" s="9">
        <v>36</v>
      </c>
      <c r="K92" s="39">
        <f t="shared" si="5"/>
        <v>36</v>
      </c>
      <c r="L92" s="39">
        <f t="shared" si="6"/>
        <v>36</v>
      </c>
      <c r="M92" s="16" t="s">
        <v>169</v>
      </c>
      <c r="N92" s="16" t="s">
        <v>169</v>
      </c>
      <c r="O92" s="16" t="s">
        <v>169</v>
      </c>
      <c r="P92" s="71">
        <v>10</v>
      </c>
      <c r="Q92" s="72">
        <f t="shared" si="7"/>
        <v>4</v>
      </c>
    </row>
    <row r="93" spans="1:17" ht="93.75" hidden="1">
      <c r="A93" s="89" t="s">
        <v>209</v>
      </c>
      <c r="B93" s="2" t="s">
        <v>166</v>
      </c>
      <c r="C93" s="2" t="s">
        <v>167</v>
      </c>
      <c r="D93" s="37" t="s">
        <v>18</v>
      </c>
      <c r="E93" s="9" t="s">
        <v>88</v>
      </c>
      <c r="F93" s="11" t="s">
        <v>18</v>
      </c>
      <c r="G93" s="9" t="s">
        <v>59</v>
      </c>
      <c r="H93" s="9" t="s">
        <v>32</v>
      </c>
      <c r="I93" s="3" t="s">
        <v>107</v>
      </c>
      <c r="J93" s="9"/>
      <c r="K93" s="39">
        <f t="shared" si="5"/>
        <v>0</v>
      </c>
      <c r="L93" s="39">
        <f t="shared" si="6"/>
        <v>0</v>
      </c>
      <c r="M93" s="15" t="s">
        <v>18</v>
      </c>
      <c r="N93" s="9" t="s">
        <v>18</v>
      </c>
      <c r="O93" s="9" t="s">
        <v>18</v>
      </c>
      <c r="P93" s="71">
        <v>10</v>
      </c>
      <c r="Q93" s="72">
        <f t="shared" si="7"/>
        <v>0</v>
      </c>
    </row>
    <row r="94" spans="1:17" ht="93.75" hidden="1">
      <c r="A94" s="89" t="s">
        <v>210</v>
      </c>
      <c r="B94" s="2" t="s">
        <v>55</v>
      </c>
      <c r="C94" s="2" t="s">
        <v>167</v>
      </c>
      <c r="D94" s="37" t="s">
        <v>18</v>
      </c>
      <c r="E94" s="9" t="s">
        <v>88</v>
      </c>
      <c r="F94" s="11" t="s">
        <v>18</v>
      </c>
      <c r="G94" s="9" t="s">
        <v>59</v>
      </c>
      <c r="H94" s="9" t="s">
        <v>32</v>
      </c>
      <c r="I94" s="3" t="s">
        <v>107</v>
      </c>
      <c r="J94" s="9"/>
      <c r="K94" s="39">
        <f t="shared" si="5"/>
        <v>0</v>
      </c>
      <c r="L94" s="39">
        <f t="shared" si="6"/>
        <v>0</v>
      </c>
      <c r="M94" s="15" t="s">
        <v>18</v>
      </c>
      <c r="N94" s="9" t="s">
        <v>18</v>
      </c>
      <c r="O94" s="9" t="s">
        <v>18</v>
      </c>
      <c r="P94" s="71">
        <v>10</v>
      </c>
      <c r="Q94" s="72">
        <f t="shared" si="7"/>
        <v>0</v>
      </c>
    </row>
    <row r="95" spans="1:17" ht="93.75" hidden="1">
      <c r="A95" s="89" t="s">
        <v>211</v>
      </c>
      <c r="B95" s="2" t="s">
        <v>20</v>
      </c>
      <c r="C95" s="2" t="s">
        <v>167</v>
      </c>
      <c r="D95" s="37" t="s">
        <v>18</v>
      </c>
      <c r="E95" s="9" t="s">
        <v>88</v>
      </c>
      <c r="F95" s="11" t="s">
        <v>18</v>
      </c>
      <c r="G95" s="9" t="s">
        <v>59</v>
      </c>
      <c r="H95" s="9" t="s">
        <v>32</v>
      </c>
      <c r="I95" s="3" t="s">
        <v>107</v>
      </c>
      <c r="J95" s="9"/>
      <c r="K95" s="39">
        <f t="shared" si="5"/>
        <v>0</v>
      </c>
      <c r="L95" s="39">
        <f t="shared" si="6"/>
        <v>0</v>
      </c>
      <c r="M95" s="15" t="s">
        <v>18</v>
      </c>
      <c r="N95" s="9" t="s">
        <v>18</v>
      </c>
      <c r="O95" s="9" t="s">
        <v>18</v>
      </c>
      <c r="P95" s="71">
        <v>10</v>
      </c>
      <c r="Q95" s="72">
        <f t="shared" si="7"/>
        <v>0</v>
      </c>
    </row>
    <row r="96" spans="1:17" ht="93.75" hidden="1">
      <c r="A96" s="89" t="s">
        <v>212</v>
      </c>
      <c r="B96" s="2" t="s">
        <v>168</v>
      </c>
      <c r="C96" s="2" t="s">
        <v>167</v>
      </c>
      <c r="D96" s="37" t="s">
        <v>18</v>
      </c>
      <c r="E96" s="9" t="s">
        <v>88</v>
      </c>
      <c r="F96" s="11" t="s">
        <v>18</v>
      </c>
      <c r="G96" s="9" t="s">
        <v>59</v>
      </c>
      <c r="H96" s="9" t="s">
        <v>32</v>
      </c>
      <c r="I96" s="3" t="s">
        <v>107</v>
      </c>
      <c r="J96" s="9"/>
      <c r="K96" s="39">
        <f t="shared" si="5"/>
        <v>0</v>
      </c>
      <c r="L96" s="39">
        <f t="shared" si="6"/>
        <v>0</v>
      </c>
      <c r="M96" s="16" t="s">
        <v>171</v>
      </c>
      <c r="N96" s="16" t="s">
        <v>171</v>
      </c>
      <c r="O96" s="16" t="s">
        <v>171</v>
      </c>
      <c r="P96" s="71">
        <v>10</v>
      </c>
      <c r="Q96" s="72">
        <f t="shared" si="7"/>
        <v>0</v>
      </c>
    </row>
    <row r="97" spans="1:17" ht="93.75" hidden="1">
      <c r="A97" s="89" t="s">
        <v>213</v>
      </c>
      <c r="B97" s="2" t="s">
        <v>57</v>
      </c>
      <c r="C97" s="2" t="s">
        <v>167</v>
      </c>
      <c r="D97" s="37" t="s">
        <v>18</v>
      </c>
      <c r="E97" s="9" t="s">
        <v>88</v>
      </c>
      <c r="F97" s="11" t="s">
        <v>18</v>
      </c>
      <c r="G97" s="9" t="s">
        <v>59</v>
      </c>
      <c r="H97" s="9" t="s">
        <v>32</v>
      </c>
      <c r="I97" s="3" t="s">
        <v>107</v>
      </c>
      <c r="J97" s="9"/>
      <c r="K97" s="39">
        <f t="shared" si="5"/>
        <v>0</v>
      </c>
      <c r="L97" s="39">
        <f t="shared" si="6"/>
        <v>0</v>
      </c>
      <c r="M97" s="16" t="s">
        <v>172</v>
      </c>
      <c r="N97" s="16" t="s">
        <v>172</v>
      </c>
      <c r="O97" s="16" t="s">
        <v>172</v>
      </c>
      <c r="P97" s="71">
        <v>10</v>
      </c>
      <c r="Q97" s="72">
        <f t="shared" si="7"/>
        <v>0</v>
      </c>
    </row>
    <row r="98" spans="1:17" ht="56.25" hidden="1">
      <c r="A98" s="90" t="s">
        <v>214</v>
      </c>
      <c r="B98" s="2" t="s">
        <v>166</v>
      </c>
      <c r="C98" s="2" t="s">
        <v>173</v>
      </c>
      <c r="D98" s="41" t="s">
        <v>18</v>
      </c>
      <c r="E98" s="40" t="s">
        <v>56</v>
      </c>
      <c r="F98" s="41" t="s">
        <v>18</v>
      </c>
      <c r="G98" s="40" t="s">
        <v>59</v>
      </c>
      <c r="H98" s="40" t="s">
        <v>32</v>
      </c>
      <c r="I98" s="3" t="s">
        <v>107</v>
      </c>
      <c r="J98" s="40"/>
      <c r="K98" s="42">
        <f t="shared" si="5"/>
        <v>0</v>
      </c>
      <c r="L98" s="42">
        <f t="shared" si="6"/>
        <v>0</v>
      </c>
      <c r="M98" s="15" t="s">
        <v>18</v>
      </c>
      <c r="N98" s="40" t="s">
        <v>18</v>
      </c>
      <c r="O98" s="40" t="s">
        <v>18</v>
      </c>
      <c r="P98" s="71">
        <v>10</v>
      </c>
      <c r="Q98" s="72">
        <f t="shared" si="7"/>
        <v>0</v>
      </c>
    </row>
    <row r="99" spans="1:17" ht="75" hidden="1">
      <c r="A99" s="90" t="s">
        <v>215</v>
      </c>
      <c r="B99" s="2" t="s">
        <v>55</v>
      </c>
      <c r="C99" s="2" t="s">
        <v>173</v>
      </c>
      <c r="D99" s="41" t="s">
        <v>18</v>
      </c>
      <c r="E99" s="40" t="s">
        <v>56</v>
      </c>
      <c r="F99" s="41" t="s">
        <v>18</v>
      </c>
      <c r="G99" s="40" t="s">
        <v>59</v>
      </c>
      <c r="H99" s="40" t="s">
        <v>32</v>
      </c>
      <c r="I99" s="3" t="s">
        <v>107</v>
      </c>
      <c r="J99" s="119"/>
      <c r="K99" s="42">
        <f t="shared" si="5"/>
        <v>0</v>
      </c>
      <c r="L99" s="42">
        <f t="shared" si="6"/>
        <v>0</v>
      </c>
      <c r="M99" s="15" t="s">
        <v>18</v>
      </c>
      <c r="N99" s="40" t="s">
        <v>18</v>
      </c>
      <c r="O99" s="40" t="s">
        <v>18</v>
      </c>
      <c r="P99" s="71">
        <v>10</v>
      </c>
      <c r="Q99" s="72">
        <f t="shared" si="7"/>
        <v>0</v>
      </c>
    </row>
    <row r="100" spans="1:17" ht="37.5">
      <c r="A100" s="90" t="s">
        <v>216</v>
      </c>
      <c r="B100" s="2" t="s">
        <v>20</v>
      </c>
      <c r="C100" s="2" t="s">
        <v>173</v>
      </c>
      <c r="D100" s="41" t="s">
        <v>18</v>
      </c>
      <c r="E100" s="40" t="s">
        <v>56</v>
      </c>
      <c r="F100" s="41" t="s">
        <v>18</v>
      </c>
      <c r="G100" s="40" t="s">
        <v>59</v>
      </c>
      <c r="H100" s="40" t="s">
        <v>32</v>
      </c>
      <c r="I100" s="3" t="s">
        <v>107</v>
      </c>
      <c r="J100" s="119">
        <v>3</v>
      </c>
      <c r="K100" s="42">
        <f t="shared" si="5"/>
        <v>3</v>
      </c>
      <c r="L100" s="42">
        <f t="shared" si="6"/>
        <v>3</v>
      </c>
      <c r="M100" s="15" t="s">
        <v>18</v>
      </c>
      <c r="N100" s="40" t="s">
        <v>18</v>
      </c>
      <c r="O100" s="40" t="s">
        <v>18</v>
      </c>
      <c r="P100" s="71">
        <v>10</v>
      </c>
      <c r="Q100" s="72">
        <f t="shared" si="7"/>
        <v>0</v>
      </c>
    </row>
    <row r="101" spans="1:17" ht="93.75">
      <c r="A101" s="123" t="s">
        <v>217</v>
      </c>
      <c r="B101" s="2" t="s">
        <v>168</v>
      </c>
      <c r="C101" s="2" t="s">
        <v>173</v>
      </c>
      <c r="D101" s="120" t="s">
        <v>18</v>
      </c>
      <c r="E101" s="119" t="s">
        <v>56</v>
      </c>
      <c r="F101" s="120" t="s">
        <v>18</v>
      </c>
      <c r="G101" s="119" t="s">
        <v>59</v>
      </c>
      <c r="H101" s="119" t="s">
        <v>32</v>
      </c>
      <c r="I101" s="3" t="s">
        <v>107</v>
      </c>
      <c r="J101" s="119">
        <v>89</v>
      </c>
      <c r="K101" s="119">
        <f t="shared" si="5"/>
        <v>89</v>
      </c>
      <c r="L101" s="119">
        <f t="shared" si="6"/>
        <v>89</v>
      </c>
      <c r="M101" s="16" t="s">
        <v>170</v>
      </c>
      <c r="N101" s="16" t="s">
        <v>170</v>
      </c>
      <c r="O101" s="16" t="s">
        <v>170</v>
      </c>
      <c r="P101" s="71">
        <v>10</v>
      </c>
      <c r="Q101" s="72">
        <f t="shared" si="7"/>
        <v>9</v>
      </c>
    </row>
    <row r="102" spans="1:17" ht="75">
      <c r="A102" s="90" t="s">
        <v>218</v>
      </c>
      <c r="B102" s="2" t="s">
        <v>57</v>
      </c>
      <c r="C102" s="2" t="s">
        <v>173</v>
      </c>
      <c r="D102" s="41" t="s">
        <v>18</v>
      </c>
      <c r="E102" s="40" t="s">
        <v>56</v>
      </c>
      <c r="F102" s="41" t="s">
        <v>18</v>
      </c>
      <c r="G102" s="40" t="s">
        <v>59</v>
      </c>
      <c r="H102" s="40" t="s">
        <v>32</v>
      </c>
      <c r="I102" s="3" t="s">
        <v>107</v>
      </c>
      <c r="J102" s="40">
        <v>184</v>
      </c>
      <c r="K102" s="42">
        <f t="shared" si="5"/>
        <v>184</v>
      </c>
      <c r="L102" s="42">
        <f t="shared" si="6"/>
        <v>184</v>
      </c>
      <c r="M102" s="16" t="s">
        <v>169</v>
      </c>
      <c r="N102" s="16" t="s">
        <v>169</v>
      </c>
      <c r="O102" s="16" t="s">
        <v>169</v>
      </c>
      <c r="P102" s="71">
        <v>10</v>
      </c>
      <c r="Q102" s="72">
        <f t="shared" si="7"/>
        <v>18</v>
      </c>
    </row>
    <row r="103" spans="1:17" ht="93.75" hidden="1">
      <c r="A103" s="82" t="s">
        <v>219</v>
      </c>
      <c r="B103" s="2" t="s">
        <v>166</v>
      </c>
      <c r="C103" s="2" t="s">
        <v>173</v>
      </c>
      <c r="D103" s="41" t="s">
        <v>18</v>
      </c>
      <c r="E103" s="40" t="s">
        <v>88</v>
      </c>
      <c r="F103" s="41" t="s">
        <v>18</v>
      </c>
      <c r="G103" s="40" t="s">
        <v>59</v>
      </c>
      <c r="H103" s="40" t="s">
        <v>32</v>
      </c>
      <c r="I103" s="3" t="s">
        <v>107</v>
      </c>
      <c r="J103" s="40"/>
      <c r="K103" s="42">
        <f t="shared" si="5"/>
        <v>0</v>
      </c>
      <c r="L103" s="42">
        <f t="shared" si="6"/>
        <v>0</v>
      </c>
      <c r="M103" s="15" t="s">
        <v>18</v>
      </c>
      <c r="N103" s="40" t="s">
        <v>18</v>
      </c>
      <c r="O103" s="40" t="s">
        <v>18</v>
      </c>
      <c r="P103" s="71">
        <v>10</v>
      </c>
      <c r="Q103" s="72">
        <f t="shared" si="7"/>
        <v>0</v>
      </c>
    </row>
    <row r="104" spans="1:17" ht="93.75" hidden="1">
      <c r="A104" s="82" t="s">
        <v>220</v>
      </c>
      <c r="B104" s="2" t="s">
        <v>55</v>
      </c>
      <c r="C104" s="2" t="s">
        <v>173</v>
      </c>
      <c r="D104" s="41" t="s">
        <v>18</v>
      </c>
      <c r="E104" s="40" t="s">
        <v>88</v>
      </c>
      <c r="F104" s="41" t="s">
        <v>18</v>
      </c>
      <c r="G104" s="40" t="s">
        <v>59</v>
      </c>
      <c r="H104" s="40" t="s">
        <v>32</v>
      </c>
      <c r="I104" s="3" t="s">
        <v>107</v>
      </c>
      <c r="J104" s="40"/>
      <c r="K104" s="42">
        <f t="shared" si="5"/>
        <v>0</v>
      </c>
      <c r="L104" s="42">
        <f t="shared" si="6"/>
        <v>0</v>
      </c>
      <c r="M104" s="15" t="s">
        <v>18</v>
      </c>
      <c r="N104" s="40" t="s">
        <v>18</v>
      </c>
      <c r="O104" s="40" t="s">
        <v>18</v>
      </c>
      <c r="P104" s="71">
        <v>10</v>
      </c>
      <c r="Q104" s="72">
        <f t="shared" si="7"/>
        <v>0</v>
      </c>
    </row>
    <row r="105" spans="1:17" ht="93.75" hidden="1">
      <c r="A105" s="82" t="s">
        <v>221</v>
      </c>
      <c r="B105" s="2" t="s">
        <v>20</v>
      </c>
      <c r="C105" s="2" t="s">
        <v>173</v>
      </c>
      <c r="D105" s="41" t="s">
        <v>18</v>
      </c>
      <c r="E105" s="40" t="s">
        <v>88</v>
      </c>
      <c r="F105" s="41" t="s">
        <v>18</v>
      </c>
      <c r="G105" s="40" t="s">
        <v>59</v>
      </c>
      <c r="H105" s="40" t="s">
        <v>32</v>
      </c>
      <c r="I105" s="3" t="s">
        <v>107</v>
      </c>
      <c r="J105" s="40"/>
      <c r="K105" s="42">
        <f t="shared" si="5"/>
        <v>0</v>
      </c>
      <c r="L105" s="42">
        <f t="shared" si="6"/>
        <v>0</v>
      </c>
      <c r="M105" s="15" t="s">
        <v>18</v>
      </c>
      <c r="N105" s="40" t="s">
        <v>18</v>
      </c>
      <c r="O105" s="40" t="s">
        <v>18</v>
      </c>
      <c r="P105" s="71">
        <v>10</v>
      </c>
      <c r="Q105" s="72">
        <f t="shared" si="7"/>
        <v>0</v>
      </c>
    </row>
    <row r="106" spans="1:17" ht="93.75" hidden="1">
      <c r="A106" s="82" t="s">
        <v>222</v>
      </c>
      <c r="B106" s="2" t="s">
        <v>168</v>
      </c>
      <c r="C106" s="2" t="s">
        <v>173</v>
      </c>
      <c r="D106" s="41" t="s">
        <v>18</v>
      </c>
      <c r="E106" s="40" t="s">
        <v>88</v>
      </c>
      <c r="F106" s="41" t="s">
        <v>18</v>
      </c>
      <c r="G106" s="40" t="s">
        <v>59</v>
      </c>
      <c r="H106" s="40" t="s">
        <v>32</v>
      </c>
      <c r="I106" s="3" t="s">
        <v>107</v>
      </c>
      <c r="J106" s="40"/>
      <c r="K106" s="42">
        <f t="shared" si="5"/>
        <v>0</v>
      </c>
      <c r="L106" s="42">
        <f t="shared" si="6"/>
        <v>0</v>
      </c>
      <c r="M106" s="16" t="s">
        <v>171</v>
      </c>
      <c r="N106" s="16" t="s">
        <v>171</v>
      </c>
      <c r="O106" s="16" t="s">
        <v>171</v>
      </c>
      <c r="P106" s="71">
        <v>10</v>
      </c>
      <c r="Q106" s="72">
        <f t="shared" si="7"/>
        <v>0</v>
      </c>
    </row>
    <row r="107" spans="1:17" ht="93.75" hidden="1">
      <c r="A107" s="81" t="s">
        <v>223</v>
      </c>
      <c r="B107" s="2" t="s">
        <v>57</v>
      </c>
      <c r="C107" s="2" t="s">
        <v>173</v>
      </c>
      <c r="D107" s="41" t="s">
        <v>18</v>
      </c>
      <c r="E107" s="40" t="s">
        <v>88</v>
      </c>
      <c r="F107" s="41" t="s">
        <v>18</v>
      </c>
      <c r="G107" s="40" t="s">
        <v>59</v>
      </c>
      <c r="H107" s="40" t="s">
        <v>32</v>
      </c>
      <c r="I107" s="3" t="s">
        <v>107</v>
      </c>
      <c r="J107" s="40"/>
      <c r="K107" s="42">
        <f t="shared" si="5"/>
        <v>0</v>
      </c>
      <c r="L107" s="42">
        <f t="shared" si="6"/>
        <v>0</v>
      </c>
      <c r="M107" s="16" t="s">
        <v>172</v>
      </c>
      <c r="N107" s="16" t="s">
        <v>172</v>
      </c>
      <c r="O107" s="16" t="s">
        <v>172</v>
      </c>
      <c r="P107" s="71">
        <v>10</v>
      </c>
      <c r="Q107" s="72">
        <f t="shared" si="7"/>
        <v>0</v>
      </c>
    </row>
    <row r="108" spans="1:17" hidden="1">
      <c r="A108" s="19"/>
      <c r="B108" s="2"/>
      <c r="C108" s="2"/>
      <c r="D108" s="37"/>
      <c r="E108" s="36"/>
      <c r="F108" s="37"/>
      <c r="G108" s="36"/>
      <c r="H108" s="36"/>
      <c r="I108" s="3"/>
      <c r="J108" s="36"/>
      <c r="K108" s="87"/>
      <c r="L108" s="87"/>
      <c r="M108" s="36"/>
      <c r="N108" s="36"/>
      <c r="O108" s="36"/>
      <c r="P108" s="71">
        <v>10</v>
      </c>
      <c r="Q108" s="72">
        <f t="shared" si="7"/>
        <v>0</v>
      </c>
    </row>
    <row r="109" spans="1:17" ht="21.75" customHeight="1">
      <c r="A109" s="12" t="s">
        <v>94</v>
      </c>
      <c r="B109" s="2"/>
      <c r="C109" s="2"/>
      <c r="D109" s="11"/>
      <c r="E109" s="9"/>
      <c r="F109" s="11"/>
      <c r="G109" s="9"/>
      <c r="H109" s="9"/>
      <c r="I109" s="13"/>
      <c r="J109" s="15">
        <f>SUM(J88:J108)</f>
        <v>330</v>
      </c>
      <c r="K109" s="15">
        <f>SUM(K88:K108)</f>
        <v>330</v>
      </c>
      <c r="L109" s="15">
        <f>SUM(L88:L108)</f>
        <v>330</v>
      </c>
      <c r="M109" s="9"/>
      <c r="N109" s="9"/>
      <c r="O109" s="9"/>
      <c r="P109" s="71">
        <v>10</v>
      </c>
      <c r="Q109" s="72">
        <f t="shared" si="7"/>
        <v>33</v>
      </c>
    </row>
    <row r="110" spans="1:17">
      <c r="A110" s="7" t="s">
        <v>33</v>
      </c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</row>
    <row r="111" spans="1:17">
      <c r="A111" s="163" t="s">
        <v>34</v>
      </c>
      <c r="B111" s="163"/>
      <c r="C111" s="163"/>
      <c r="D111" s="163"/>
      <c r="E111" s="163"/>
      <c r="F111" s="164"/>
      <c r="G111" s="164"/>
      <c r="H111" s="164"/>
      <c r="I111" s="164"/>
      <c r="J111" s="164"/>
      <c r="K111" s="164"/>
      <c r="L111" s="7"/>
      <c r="M111" s="7"/>
      <c r="N111" s="7"/>
      <c r="O111" s="7"/>
    </row>
    <row r="112" spans="1:17">
      <c r="A112" s="9" t="s">
        <v>35</v>
      </c>
      <c r="B112" s="9" t="s">
        <v>36</v>
      </c>
      <c r="C112" s="9" t="s">
        <v>37</v>
      </c>
      <c r="D112" s="9" t="s">
        <v>38</v>
      </c>
      <c r="E112" s="163" t="s">
        <v>15</v>
      </c>
      <c r="F112" s="164"/>
      <c r="G112" s="164"/>
      <c r="H112" s="164"/>
      <c r="I112" s="164"/>
      <c r="J112" s="164"/>
      <c r="K112" s="164"/>
      <c r="L112" s="7"/>
      <c r="M112" s="7"/>
      <c r="N112" s="7"/>
      <c r="O112" s="7"/>
    </row>
    <row r="113" spans="1:23">
      <c r="A113" s="9">
        <v>1</v>
      </c>
      <c r="B113" s="9">
        <v>2</v>
      </c>
      <c r="C113" s="9">
        <v>3</v>
      </c>
      <c r="D113" s="9">
        <v>4</v>
      </c>
      <c r="E113" s="163">
        <v>5</v>
      </c>
      <c r="F113" s="164"/>
      <c r="G113" s="164"/>
      <c r="H113" s="164"/>
      <c r="I113" s="164"/>
      <c r="J113" s="164"/>
      <c r="K113" s="164"/>
      <c r="L113" s="7"/>
      <c r="M113" s="7"/>
      <c r="N113" s="7"/>
      <c r="O113" s="7"/>
    </row>
    <row r="114" spans="1:23" ht="75.75" customHeight="1">
      <c r="A114" s="9" t="s">
        <v>60</v>
      </c>
      <c r="B114" s="9" t="s">
        <v>61</v>
      </c>
      <c r="C114" s="17">
        <v>42443</v>
      </c>
      <c r="D114" s="9">
        <v>529</v>
      </c>
      <c r="E114" s="163" t="s">
        <v>162</v>
      </c>
      <c r="F114" s="165"/>
      <c r="G114" s="165"/>
      <c r="H114" s="165"/>
      <c r="I114" s="165"/>
      <c r="J114" s="165"/>
      <c r="K114" s="165"/>
      <c r="L114" s="7"/>
      <c r="M114" s="7"/>
      <c r="N114" s="7"/>
      <c r="O114" s="7"/>
    </row>
    <row r="115" spans="1:23" ht="75.75" customHeight="1">
      <c r="A115" s="21" t="s">
        <v>60</v>
      </c>
      <c r="B115" s="21" t="s">
        <v>61</v>
      </c>
      <c r="C115" s="17">
        <v>42450</v>
      </c>
      <c r="D115" s="21">
        <v>601</v>
      </c>
      <c r="E115" s="201" t="s">
        <v>163</v>
      </c>
      <c r="F115" s="202"/>
      <c r="G115" s="202"/>
      <c r="H115" s="202"/>
      <c r="I115" s="202"/>
      <c r="J115" s="202"/>
      <c r="K115" s="203"/>
      <c r="L115" s="22"/>
      <c r="M115" s="22"/>
      <c r="N115" s="22"/>
      <c r="O115" s="22"/>
    </row>
    <row r="116" spans="1:23">
      <c r="A116" s="161" t="s">
        <v>39</v>
      </c>
      <c r="B116" s="161"/>
      <c r="C116" s="161"/>
      <c r="D116" s="161"/>
      <c r="E116" s="161"/>
      <c r="F116" s="161"/>
      <c r="G116" s="7"/>
      <c r="H116" s="7"/>
      <c r="I116" s="7"/>
      <c r="J116" s="7"/>
      <c r="K116" s="7"/>
      <c r="L116" s="7"/>
      <c r="M116" s="7"/>
      <c r="N116" s="7"/>
      <c r="O116" s="7"/>
    </row>
    <row r="117" spans="1:23">
      <c r="A117" s="198" t="s">
        <v>40</v>
      </c>
      <c r="B117" s="198"/>
      <c r="C117" s="198"/>
      <c r="D117" s="198"/>
      <c r="E117" s="198"/>
      <c r="F117" s="198"/>
      <c r="G117" s="198"/>
      <c r="H117" s="198"/>
      <c r="I117" s="198"/>
      <c r="J117" s="198"/>
      <c r="K117" s="198"/>
      <c r="L117" s="14"/>
      <c r="M117" s="14"/>
      <c r="N117" s="14"/>
      <c r="O117" s="14"/>
    </row>
    <row r="118" spans="1:23" ht="39" customHeight="1">
      <c r="A118" s="199" t="s">
        <v>41</v>
      </c>
      <c r="B118" s="199"/>
      <c r="C118" s="199"/>
      <c r="D118" s="199"/>
      <c r="E118" s="199"/>
      <c r="F118" s="199"/>
      <c r="G118" s="199"/>
      <c r="H118" s="199"/>
      <c r="I118" s="199"/>
      <c r="J118" s="199"/>
      <c r="K118" s="199"/>
      <c r="L118" s="14"/>
      <c r="M118" s="14"/>
      <c r="N118" s="14"/>
      <c r="O118" s="14"/>
    </row>
    <row r="119" spans="1:23" ht="17.25" customHeight="1">
      <c r="A119" s="243" t="s">
        <v>461</v>
      </c>
      <c r="B119" s="243"/>
      <c r="C119" s="243"/>
      <c r="D119" s="243"/>
      <c r="E119" s="243"/>
      <c r="F119" s="243"/>
      <c r="G119" s="243"/>
      <c r="H119" s="243"/>
      <c r="I119" s="243"/>
      <c r="J119" s="243"/>
      <c r="K119" s="243"/>
      <c r="L119" s="14"/>
      <c r="M119" s="14"/>
      <c r="N119" s="14"/>
      <c r="O119" s="14"/>
    </row>
    <row r="120" spans="1:23">
      <c r="A120" s="161" t="s">
        <v>43</v>
      </c>
      <c r="B120" s="161"/>
      <c r="C120" s="161"/>
      <c r="D120" s="161"/>
      <c r="E120" s="161"/>
      <c r="F120" s="161"/>
      <c r="G120" s="161"/>
      <c r="H120" s="161"/>
      <c r="I120" s="161"/>
      <c r="J120" s="7"/>
      <c r="K120" s="7"/>
      <c r="L120" s="7"/>
      <c r="M120" s="7"/>
      <c r="N120" s="7"/>
      <c r="O120" s="7"/>
    </row>
    <row r="121" spans="1:23" ht="18.75" customHeight="1">
      <c r="A121" s="236" t="s">
        <v>44</v>
      </c>
      <c r="B121" s="236"/>
      <c r="C121" s="236"/>
      <c r="D121" s="236"/>
      <c r="E121" s="236" t="s">
        <v>45</v>
      </c>
      <c r="F121" s="236"/>
      <c r="G121" s="236"/>
      <c r="H121" s="236" t="s">
        <v>46</v>
      </c>
      <c r="I121" s="236"/>
      <c r="J121" s="236"/>
      <c r="K121" s="236"/>
      <c r="L121" s="236"/>
      <c r="M121" s="95"/>
      <c r="N121" s="95"/>
      <c r="O121" s="95"/>
      <c r="P121" s="95"/>
    </row>
    <row r="122" spans="1:23">
      <c r="A122" s="237">
        <v>1</v>
      </c>
      <c r="B122" s="237"/>
      <c r="C122" s="237"/>
      <c r="D122" s="237"/>
      <c r="E122" s="240">
        <v>2</v>
      </c>
      <c r="F122" s="241"/>
      <c r="G122" s="242"/>
      <c r="H122" s="236">
        <v>3</v>
      </c>
      <c r="I122" s="236"/>
      <c r="J122" s="236"/>
      <c r="K122" s="236"/>
      <c r="L122" s="236"/>
    </row>
    <row r="123" spans="1:23" ht="55.5" customHeight="1">
      <c r="A123" s="252" t="s">
        <v>289</v>
      </c>
      <c r="B123" s="253"/>
      <c r="C123" s="253"/>
      <c r="D123" s="254"/>
      <c r="E123" s="240" t="s">
        <v>47</v>
      </c>
      <c r="F123" s="241"/>
      <c r="G123" s="242"/>
      <c r="H123" s="240" t="s">
        <v>48</v>
      </c>
      <c r="I123" s="241"/>
      <c r="J123" s="241"/>
      <c r="K123" s="241"/>
      <c r="L123" s="242"/>
    </row>
    <row r="124" spans="1:23" ht="56.25" customHeight="1">
      <c r="A124" s="252" t="s">
        <v>290</v>
      </c>
      <c r="B124" s="253"/>
      <c r="C124" s="253"/>
      <c r="D124" s="254"/>
      <c r="E124" s="240" t="s">
        <v>49</v>
      </c>
      <c r="F124" s="241"/>
      <c r="G124" s="242"/>
      <c r="H124" s="240" t="s">
        <v>50</v>
      </c>
      <c r="I124" s="241"/>
      <c r="J124" s="241"/>
      <c r="K124" s="241"/>
      <c r="L124" s="242"/>
    </row>
    <row r="125" spans="1:23" ht="54.75" customHeight="1">
      <c r="A125" s="252" t="s">
        <v>291</v>
      </c>
      <c r="B125" s="253"/>
      <c r="C125" s="253"/>
      <c r="D125" s="254"/>
      <c r="E125" s="240" t="s">
        <v>52</v>
      </c>
      <c r="F125" s="241"/>
      <c r="G125" s="242"/>
      <c r="H125" s="240" t="s">
        <v>48</v>
      </c>
      <c r="I125" s="241"/>
      <c r="J125" s="241"/>
      <c r="K125" s="241"/>
      <c r="L125" s="242"/>
    </row>
    <row r="126" spans="1:23" ht="59.25" customHeight="1">
      <c r="A126" s="252" t="s">
        <v>353</v>
      </c>
      <c r="B126" s="253"/>
      <c r="C126" s="253"/>
      <c r="D126" s="254"/>
      <c r="E126" s="240" t="s">
        <v>51</v>
      </c>
      <c r="F126" s="241"/>
      <c r="G126" s="242"/>
      <c r="H126" s="255" t="s">
        <v>188</v>
      </c>
      <c r="I126" s="256"/>
      <c r="J126" s="256"/>
      <c r="K126" s="256"/>
      <c r="L126" s="257"/>
    </row>
    <row r="127" spans="1:23" ht="9" customHeight="1">
      <c r="A127" s="8"/>
      <c r="B127" s="8"/>
      <c r="C127" s="8"/>
      <c r="D127" s="8"/>
      <c r="E127" s="8"/>
      <c r="F127" s="8"/>
      <c r="G127" s="8"/>
      <c r="H127" s="8"/>
      <c r="I127" s="8"/>
      <c r="J127" s="7"/>
      <c r="K127" s="7"/>
      <c r="L127" s="7"/>
      <c r="M127" s="7"/>
      <c r="N127" s="7"/>
      <c r="O127" s="7"/>
    </row>
    <row r="128" spans="1:23" s="101" customFormat="1">
      <c r="A128" s="193" t="s">
        <v>246</v>
      </c>
      <c r="B128" s="194"/>
      <c r="C128" s="194"/>
      <c r="D128" s="194"/>
      <c r="E128" s="194"/>
      <c r="F128" s="194"/>
      <c r="G128" s="194"/>
      <c r="H128" s="194"/>
      <c r="I128" s="194"/>
      <c r="J128" s="194"/>
      <c r="K128" s="194"/>
      <c r="L128" s="194"/>
      <c r="M128" s="194"/>
      <c r="N128" s="194"/>
      <c r="O128" s="194"/>
      <c r="P128" s="98"/>
      <c r="Q128" s="99"/>
      <c r="R128" s="100"/>
      <c r="S128" s="100"/>
      <c r="T128" s="100"/>
      <c r="U128" s="100"/>
      <c r="V128" s="100"/>
      <c r="W128" s="100"/>
    </row>
    <row r="129" spans="1:31" s="101" customFormat="1">
      <c r="A129" s="102"/>
      <c r="B129" s="103"/>
      <c r="C129" s="103"/>
      <c r="D129" s="103"/>
      <c r="E129" s="103"/>
      <c r="F129" s="103"/>
      <c r="G129" s="103"/>
      <c r="H129" s="103"/>
      <c r="I129" s="103"/>
      <c r="J129" s="103"/>
      <c r="K129" s="103"/>
      <c r="L129" s="103"/>
      <c r="M129" s="103"/>
      <c r="N129" s="103"/>
      <c r="O129" s="103"/>
      <c r="P129" s="98"/>
      <c r="Q129" s="99"/>
      <c r="R129" s="100"/>
      <c r="S129" s="100"/>
      <c r="T129" s="100"/>
      <c r="U129" s="100"/>
      <c r="V129" s="100"/>
      <c r="W129" s="100"/>
    </row>
    <row r="130" spans="1:31">
      <c r="A130" s="193" t="s">
        <v>247</v>
      </c>
      <c r="B130" s="193"/>
      <c r="C130" s="193"/>
      <c r="D130" s="193"/>
      <c r="E130" s="193"/>
      <c r="F130" s="193"/>
      <c r="G130" s="193"/>
      <c r="H130" s="193"/>
      <c r="I130" s="193"/>
      <c r="J130" s="193"/>
      <c r="K130" s="193"/>
      <c r="L130" s="193"/>
      <c r="M130" s="195" t="s">
        <v>193</v>
      </c>
      <c r="N130" s="258" t="s">
        <v>18</v>
      </c>
      <c r="O130" s="104"/>
      <c r="P130" s="104"/>
      <c r="Q130" s="105"/>
      <c r="R130" s="105"/>
      <c r="S130" s="105"/>
      <c r="T130" s="105"/>
      <c r="U130" s="105"/>
      <c r="V130" s="105"/>
      <c r="W130" s="105"/>
    </row>
    <row r="131" spans="1:31">
      <c r="A131" s="183" t="s">
        <v>248</v>
      </c>
      <c r="B131" s="183"/>
      <c r="C131" s="183"/>
      <c r="D131" s="183"/>
      <c r="E131" s="183"/>
      <c r="F131" s="183"/>
      <c r="G131" s="183"/>
      <c r="H131" s="183"/>
      <c r="I131" s="183"/>
      <c r="J131" s="183"/>
      <c r="K131" s="183"/>
      <c r="L131" s="183"/>
      <c r="M131" s="196"/>
      <c r="N131" s="258"/>
      <c r="O131" s="104"/>
      <c r="P131" s="104"/>
      <c r="Q131" s="105"/>
      <c r="R131" s="105"/>
      <c r="S131" s="105"/>
      <c r="T131" s="105"/>
      <c r="U131" s="105"/>
      <c r="V131" s="105"/>
      <c r="W131" s="105"/>
    </row>
    <row r="132" spans="1:31">
      <c r="A132" s="104" t="s">
        <v>249</v>
      </c>
      <c r="B132" s="104"/>
      <c r="C132" s="104"/>
      <c r="D132" s="104"/>
      <c r="E132" s="104"/>
      <c r="F132" s="104"/>
      <c r="G132" s="104"/>
      <c r="H132" s="104"/>
      <c r="I132" s="104"/>
      <c r="J132" s="104"/>
      <c r="K132" s="104"/>
      <c r="L132" s="104"/>
      <c r="M132" s="196"/>
      <c r="N132" s="258"/>
      <c r="O132" s="104"/>
      <c r="P132" s="104"/>
      <c r="Q132" s="105"/>
      <c r="R132" s="105"/>
      <c r="S132" s="105"/>
      <c r="T132" s="105"/>
      <c r="U132" s="105"/>
      <c r="V132" s="105"/>
      <c r="W132" s="105"/>
    </row>
    <row r="133" spans="1:31">
      <c r="A133" s="183" t="s">
        <v>250</v>
      </c>
      <c r="B133" s="183"/>
      <c r="C133" s="183"/>
      <c r="D133" s="183"/>
      <c r="E133" s="183"/>
      <c r="F133" s="183"/>
      <c r="G133" s="183"/>
      <c r="H133" s="183"/>
      <c r="I133" s="183"/>
      <c r="J133" s="183"/>
      <c r="K133" s="183"/>
      <c r="L133" s="183"/>
      <c r="M133" s="104"/>
      <c r="N133" s="98"/>
      <c r="O133" s="104"/>
      <c r="P133" s="104"/>
      <c r="Q133" s="105"/>
      <c r="R133" s="105"/>
      <c r="S133" s="105"/>
      <c r="T133" s="105"/>
      <c r="U133" s="105"/>
      <c r="V133" s="105"/>
      <c r="W133" s="105"/>
    </row>
    <row r="134" spans="1:31">
      <c r="A134" s="179" t="s">
        <v>251</v>
      </c>
      <c r="B134" s="179"/>
      <c r="C134" s="179"/>
      <c r="D134" s="179"/>
      <c r="E134" s="179"/>
      <c r="F134" s="179"/>
      <c r="G134" s="179"/>
      <c r="H134" s="179"/>
      <c r="I134" s="179"/>
      <c r="J134" s="179"/>
      <c r="K134" s="104"/>
      <c r="L134" s="104"/>
      <c r="M134" s="104"/>
      <c r="N134" s="98"/>
      <c r="O134" s="104"/>
      <c r="P134" s="104"/>
      <c r="Q134" s="105"/>
      <c r="R134" s="105"/>
      <c r="S134" s="105"/>
      <c r="T134" s="105"/>
      <c r="U134" s="105"/>
      <c r="V134" s="105"/>
      <c r="W134" s="105"/>
    </row>
    <row r="135" spans="1:31" s="101" customFormat="1">
      <c r="A135" s="244" t="s">
        <v>252</v>
      </c>
      <c r="B135" s="244" t="s">
        <v>253</v>
      </c>
      <c r="C135" s="244"/>
      <c r="D135" s="244"/>
      <c r="E135" s="244" t="s">
        <v>254</v>
      </c>
      <c r="F135" s="244"/>
      <c r="G135" s="244" t="s">
        <v>255</v>
      </c>
      <c r="H135" s="244"/>
      <c r="I135" s="244"/>
      <c r="J135" s="244" t="s">
        <v>256</v>
      </c>
      <c r="K135" s="244"/>
      <c r="L135" s="244"/>
      <c r="M135" s="244" t="s">
        <v>257</v>
      </c>
      <c r="N135" s="244"/>
      <c r="O135" s="98"/>
      <c r="P135" s="99"/>
      <c r="Q135" s="100"/>
      <c r="R135" s="100"/>
      <c r="S135" s="100"/>
      <c r="T135" s="100"/>
      <c r="U135" s="100"/>
      <c r="V135" s="100"/>
      <c r="W135" s="100"/>
    </row>
    <row r="136" spans="1:31" s="101" customFormat="1">
      <c r="A136" s="244"/>
      <c r="B136" s="171" t="s">
        <v>258</v>
      </c>
      <c r="C136" s="171" t="s">
        <v>258</v>
      </c>
      <c r="D136" s="171" t="s">
        <v>258</v>
      </c>
      <c r="E136" s="171" t="s">
        <v>258</v>
      </c>
      <c r="F136" s="171" t="s">
        <v>258</v>
      </c>
      <c r="G136" s="244" t="s">
        <v>259</v>
      </c>
      <c r="H136" s="244" t="s">
        <v>260</v>
      </c>
      <c r="I136" s="244"/>
      <c r="J136" s="244" t="s">
        <v>226</v>
      </c>
      <c r="K136" s="244" t="s">
        <v>227</v>
      </c>
      <c r="L136" s="244" t="s">
        <v>261</v>
      </c>
      <c r="M136" s="244" t="s">
        <v>185</v>
      </c>
      <c r="N136" s="244" t="s">
        <v>186</v>
      </c>
      <c r="O136" s="98"/>
      <c r="P136" s="99"/>
      <c r="Q136" s="100"/>
      <c r="R136" s="100"/>
      <c r="S136" s="100"/>
      <c r="T136" s="100"/>
      <c r="U136" s="100"/>
      <c r="V136" s="100"/>
      <c r="W136" s="100"/>
    </row>
    <row r="137" spans="1:31" s="101" customFormat="1" ht="75">
      <c r="A137" s="244"/>
      <c r="B137" s="172"/>
      <c r="C137" s="172"/>
      <c r="D137" s="172"/>
      <c r="E137" s="172"/>
      <c r="F137" s="172"/>
      <c r="G137" s="244"/>
      <c r="H137" s="106" t="s">
        <v>15</v>
      </c>
      <c r="I137" s="107" t="s">
        <v>262</v>
      </c>
      <c r="J137" s="244"/>
      <c r="K137" s="244"/>
      <c r="L137" s="244"/>
      <c r="M137" s="244"/>
      <c r="N137" s="244"/>
      <c r="O137" s="98"/>
      <c r="P137" s="99"/>
      <c r="Q137" s="100"/>
      <c r="R137" s="100"/>
      <c r="S137" s="100"/>
      <c r="T137" s="100"/>
      <c r="U137" s="100"/>
      <c r="V137" s="100"/>
      <c r="W137" s="100"/>
    </row>
    <row r="138" spans="1:31" s="101" customFormat="1">
      <c r="A138" s="106">
        <v>1</v>
      </c>
      <c r="B138" s="106">
        <v>2</v>
      </c>
      <c r="C138" s="106">
        <v>3</v>
      </c>
      <c r="D138" s="106">
        <v>4</v>
      </c>
      <c r="E138" s="106">
        <v>5</v>
      </c>
      <c r="F138" s="106">
        <v>6</v>
      </c>
      <c r="G138" s="106">
        <v>7</v>
      </c>
      <c r="H138" s="106">
        <v>8</v>
      </c>
      <c r="I138" s="106">
        <v>9</v>
      </c>
      <c r="J138" s="106">
        <v>10</v>
      </c>
      <c r="K138" s="106">
        <v>11</v>
      </c>
      <c r="L138" s="106">
        <v>12</v>
      </c>
      <c r="M138" s="106">
        <v>13</v>
      </c>
      <c r="N138" s="106">
        <v>14</v>
      </c>
      <c r="O138" s="98"/>
      <c r="P138" s="99"/>
      <c r="Q138" s="100"/>
      <c r="R138" s="100"/>
      <c r="S138" s="100"/>
      <c r="T138" s="100"/>
      <c r="U138" s="100"/>
      <c r="V138" s="100"/>
      <c r="W138" s="100"/>
    </row>
    <row r="139" spans="1:31" s="101" customFormat="1">
      <c r="A139" s="244" t="s">
        <v>18</v>
      </c>
      <c r="B139" s="244" t="s">
        <v>18</v>
      </c>
      <c r="C139" s="244" t="s">
        <v>18</v>
      </c>
      <c r="D139" s="244" t="s">
        <v>18</v>
      </c>
      <c r="E139" s="244" t="s">
        <v>18</v>
      </c>
      <c r="F139" s="244" t="s">
        <v>18</v>
      </c>
      <c r="G139" s="106" t="s">
        <v>18</v>
      </c>
      <c r="H139" s="106" t="s">
        <v>18</v>
      </c>
      <c r="I139" s="106" t="s">
        <v>18</v>
      </c>
      <c r="J139" s="106" t="s">
        <v>18</v>
      </c>
      <c r="K139" s="106" t="s">
        <v>18</v>
      </c>
      <c r="L139" s="106" t="s">
        <v>18</v>
      </c>
      <c r="M139" s="106" t="s">
        <v>18</v>
      </c>
      <c r="N139" s="106" t="s">
        <v>18</v>
      </c>
      <c r="O139" s="98"/>
      <c r="P139" s="99"/>
      <c r="Q139" s="100"/>
      <c r="R139" s="100"/>
      <c r="S139" s="100"/>
      <c r="T139" s="100"/>
      <c r="U139" s="100"/>
      <c r="V139" s="100"/>
      <c r="W139" s="100"/>
    </row>
    <row r="140" spans="1:31" s="101" customFormat="1">
      <c r="A140" s="244"/>
      <c r="B140" s="244"/>
      <c r="C140" s="244"/>
      <c r="D140" s="244"/>
      <c r="E140" s="244"/>
      <c r="F140" s="244"/>
      <c r="G140" s="106" t="s">
        <v>18</v>
      </c>
      <c r="H140" s="106" t="s">
        <v>18</v>
      </c>
      <c r="I140" s="106" t="s">
        <v>18</v>
      </c>
      <c r="J140" s="106" t="s">
        <v>18</v>
      </c>
      <c r="K140" s="106" t="s">
        <v>18</v>
      </c>
      <c r="L140" s="106" t="s">
        <v>18</v>
      </c>
      <c r="M140" s="106" t="s">
        <v>18</v>
      </c>
      <c r="N140" s="106" t="s">
        <v>18</v>
      </c>
      <c r="O140" s="98"/>
      <c r="P140" s="99"/>
      <c r="Q140" s="100"/>
      <c r="R140" s="100"/>
      <c r="S140" s="100"/>
      <c r="T140" s="100"/>
      <c r="U140" s="100"/>
      <c r="V140" s="100"/>
      <c r="W140" s="100"/>
    </row>
    <row r="141" spans="1:31" s="101" customFormat="1">
      <c r="A141" s="108"/>
      <c r="B141" s="108"/>
      <c r="C141" s="108"/>
      <c r="D141" s="108"/>
      <c r="E141" s="108"/>
      <c r="F141" s="108"/>
      <c r="G141" s="108"/>
      <c r="H141" s="108"/>
      <c r="I141" s="108"/>
      <c r="J141" s="108"/>
      <c r="K141" s="108"/>
      <c r="L141" s="108"/>
      <c r="M141" s="108"/>
      <c r="N141" s="108"/>
      <c r="O141" s="98"/>
      <c r="P141" s="99"/>
      <c r="Q141" s="100"/>
      <c r="R141" s="100"/>
      <c r="S141" s="100"/>
      <c r="T141" s="100"/>
      <c r="U141" s="100"/>
      <c r="V141" s="100"/>
      <c r="W141" s="100"/>
      <c r="X141" s="100"/>
      <c r="Y141" s="100"/>
      <c r="Z141" s="100"/>
      <c r="AA141" s="100"/>
      <c r="AB141" s="100"/>
      <c r="AC141" s="100"/>
      <c r="AD141" s="100"/>
      <c r="AE141" s="100"/>
    </row>
    <row r="142" spans="1:31" s="101" customFormat="1">
      <c r="A142" s="179" t="s">
        <v>263</v>
      </c>
      <c r="B142" s="179"/>
      <c r="C142" s="179"/>
      <c r="D142" s="179"/>
      <c r="E142" s="179"/>
      <c r="F142" s="179"/>
      <c r="G142" s="179"/>
      <c r="H142" s="179"/>
      <c r="I142" s="179"/>
      <c r="J142" s="179"/>
      <c r="K142" s="109"/>
      <c r="L142" s="109"/>
      <c r="M142" s="110"/>
      <c r="N142" s="110"/>
      <c r="O142" s="110"/>
      <c r="P142" s="98"/>
      <c r="Q142" s="99"/>
      <c r="R142" s="100"/>
      <c r="S142" s="100"/>
      <c r="T142" s="100"/>
      <c r="U142" s="100"/>
      <c r="V142" s="100"/>
      <c r="W142" s="100"/>
      <c r="X142" s="100"/>
      <c r="Y142" s="100"/>
      <c r="Z142" s="100"/>
      <c r="AA142" s="100"/>
      <c r="AB142" s="100"/>
      <c r="AC142" s="100"/>
      <c r="AD142" s="100"/>
      <c r="AE142" s="100"/>
    </row>
    <row r="143" spans="1:31" s="101" customFormat="1" ht="114.75" customHeight="1">
      <c r="A143" s="244" t="s">
        <v>252</v>
      </c>
      <c r="B143" s="244" t="s">
        <v>253</v>
      </c>
      <c r="C143" s="244"/>
      <c r="D143" s="244"/>
      <c r="E143" s="244" t="s">
        <v>254</v>
      </c>
      <c r="F143" s="244"/>
      <c r="G143" s="244" t="s">
        <v>264</v>
      </c>
      <c r="H143" s="244"/>
      <c r="I143" s="244"/>
      <c r="J143" s="245" t="s">
        <v>256</v>
      </c>
      <c r="K143" s="246"/>
      <c r="L143" s="247"/>
      <c r="M143" s="248" t="s">
        <v>187</v>
      </c>
      <c r="N143" s="249"/>
      <c r="O143" s="250"/>
      <c r="P143" s="259" t="s">
        <v>257</v>
      </c>
      <c r="Q143" s="259"/>
      <c r="R143" s="100"/>
      <c r="S143" s="100"/>
      <c r="T143" s="100"/>
      <c r="U143" s="100"/>
      <c r="V143" s="100"/>
      <c r="W143" s="100"/>
      <c r="X143" s="100"/>
      <c r="Y143" s="100"/>
      <c r="Z143" s="100"/>
      <c r="AA143" s="100"/>
      <c r="AB143" s="100"/>
      <c r="AC143" s="100"/>
      <c r="AD143" s="100"/>
      <c r="AE143" s="100"/>
    </row>
    <row r="144" spans="1:31" s="101" customFormat="1">
      <c r="A144" s="244"/>
      <c r="B144" s="171" t="s">
        <v>258</v>
      </c>
      <c r="C144" s="171" t="s">
        <v>258</v>
      </c>
      <c r="D144" s="171" t="s">
        <v>258</v>
      </c>
      <c r="E144" s="171" t="s">
        <v>258</v>
      </c>
      <c r="F144" s="171" t="s">
        <v>258</v>
      </c>
      <c r="G144" s="171" t="s">
        <v>259</v>
      </c>
      <c r="H144" s="259" t="s">
        <v>260</v>
      </c>
      <c r="I144" s="259"/>
      <c r="J144" s="171" t="s">
        <v>265</v>
      </c>
      <c r="K144" s="171" t="s">
        <v>266</v>
      </c>
      <c r="L144" s="171" t="s">
        <v>267</v>
      </c>
      <c r="M144" s="171" t="s">
        <v>265</v>
      </c>
      <c r="N144" s="171" t="s">
        <v>266</v>
      </c>
      <c r="O144" s="171" t="s">
        <v>267</v>
      </c>
      <c r="P144" s="244" t="s">
        <v>185</v>
      </c>
      <c r="Q144" s="244" t="s">
        <v>186</v>
      </c>
      <c r="R144" s="100"/>
      <c r="S144" s="100"/>
      <c r="T144" s="100"/>
      <c r="U144" s="100"/>
      <c r="V144" s="100"/>
      <c r="W144" s="100"/>
      <c r="X144" s="100"/>
      <c r="Y144" s="100"/>
      <c r="Z144" s="100"/>
      <c r="AA144" s="100"/>
      <c r="AB144" s="100"/>
      <c r="AC144" s="100"/>
      <c r="AD144" s="100"/>
      <c r="AE144" s="100"/>
    </row>
    <row r="145" spans="1:31" s="101" customFormat="1" ht="75">
      <c r="A145" s="244"/>
      <c r="B145" s="172"/>
      <c r="C145" s="172"/>
      <c r="D145" s="172"/>
      <c r="E145" s="172"/>
      <c r="F145" s="172"/>
      <c r="G145" s="172"/>
      <c r="H145" s="111" t="s">
        <v>15</v>
      </c>
      <c r="I145" s="107" t="s">
        <v>262</v>
      </c>
      <c r="J145" s="172"/>
      <c r="K145" s="172"/>
      <c r="L145" s="172"/>
      <c r="M145" s="172"/>
      <c r="N145" s="172"/>
      <c r="O145" s="172"/>
      <c r="P145" s="244"/>
      <c r="Q145" s="244"/>
      <c r="R145" s="100"/>
      <c r="S145" s="100"/>
      <c r="T145" s="100"/>
      <c r="U145" s="100"/>
      <c r="V145" s="100"/>
      <c r="W145" s="100"/>
      <c r="X145" s="100"/>
      <c r="Y145" s="100"/>
      <c r="Z145" s="100"/>
      <c r="AA145" s="100"/>
      <c r="AB145" s="100"/>
      <c r="AC145" s="100"/>
      <c r="AD145" s="100"/>
      <c r="AE145" s="100"/>
    </row>
    <row r="146" spans="1:31" s="101" customFormat="1">
      <c r="A146" s="106">
        <v>1</v>
      </c>
      <c r="B146" s="106">
        <v>2</v>
      </c>
      <c r="C146" s="106">
        <v>3</v>
      </c>
      <c r="D146" s="112">
        <v>4</v>
      </c>
      <c r="E146" s="106">
        <v>5</v>
      </c>
      <c r="F146" s="106">
        <v>6</v>
      </c>
      <c r="G146" s="113">
        <v>7</v>
      </c>
      <c r="H146" s="106">
        <v>8</v>
      </c>
      <c r="I146" s="106">
        <v>9</v>
      </c>
      <c r="J146" s="106">
        <v>10</v>
      </c>
      <c r="K146" s="106">
        <v>11</v>
      </c>
      <c r="L146" s="106">
        <v>12</v>
      </c>
      <c r="M146" s="106">
        <v>13</v>
      </c>
      <c r="N146" s="106">
        <v>14</v>
      </c>
      <c r="O146" s="106">
        <v>15</v>
      </c>
      <c r="P146" s="106">
        <v>16</v>
      </c>
      <c r="Q146" s="106">
        <v>17</v>
      </c>
      <c r="R146" s="100"/>
      <c r="S146" s="100"/>
      <c r="T146" s="100"/>
      <c r="U146" s="100"/>
      <c r="V146" s="100"/>
      <c r="W146" s="100"/>
      <c r="X146" s="100"/>
      <c r="Y146" s="100"/>
      <c r="Z146" s="100"/>
      <c r="AA146" s="100"/>
      <c r="AB146" s="100"/>
      <c r="AC146" s="100"/>
      <c r="AD146" s="100"/>
      <c r="AE146" s="100"/>
    </row>
    <row r="147" spans="1:31" s="101" customFormat="1">
      <c r="A147" s="260" t="s">
        <v>18</v>
      </c>
      <c r="B147" s="260" t="s">
        <v>18</v>
      </c>
      <c r="C147" s="260" t="s">
        <v>18</v>
      </c>
      <c r="D147" s="171" t="s">
        <v>18</v>
      </c>
      <c r="E147" s="171" t="s">
        <v>18</v>
      </c>
      <c r="F147" s="244" t="s">
        <v>18</v>
      </c>
      <c r="G147" s="106" t="s">
        <v>18</v>
      </c>
      <c r="H147" s="106" t="s">
        <v>18</v>
      </c>
      <c r="I147" s="106" t="s">
        <v>18</v>
      </c>
      <c r="J147" s="106" t="s">
        <v>18</v>
      </c>
      <c r="K147" s="106" t="s">
        <v>18</v>
      </c>
      <c r="L147" s="106" t="s">
        <v>18</v>
      </c>
      <c r="M147" s="106" t="s">
        <v>18</v>
      </c>
      <c r="N147" s="106" t="s">
        <v>18</v>
      </c>
      <c r="O147" s="106" t="s">
        <v>18</v>
      </c>
      <c r="P147" s="106" t="s">
        <v>18</v>
      </c>
      <c r="Q147" s="106" t="s">
        <v>18</v>
      </c>
      <c r="R147" s="100"/>
      <c r="S147" s="100"/>
      <c r="T147" s="100"/>
      <c r="U147" s="100"/>
      <c r="V147" s="100"/>
      <c r="W147" s="100"/>
      <c r="X147" s="100"/>
      <c r="Y147" s="100"/>
      <c r="Z147" s="100"/>
      <c r="AA147" s="100"/>
      <c r="AB147" s="100"/>
      <c r="AC147" s="100"/>
      <c r="AD147" s="100"/>
      <c r="AE147" s="100"/>
    </row>
    <row r="148" spans="1:31" s="101" customFormat="1">
      <c r="A148" s="260"/>
      <c r="B148" s="260"/>
      <c r="C148" s="260"/>
      <c r="D148" s="172"/>
      <c r="E148" s="172"/>
      <c r="F148" s="244"/>
      <c r="G148" s="106" t="s">
        <v>18</v>
      </c>
      <c r="H148" s="106" t="s">
        <v>18</v>
      </c>
      <c r="I148" s="106" t="s">
        <v>18</v>
      </c>
      <c r="J148" s="106" t="s">
        <v>18</v>
      </c>
      <c r="K148" s="106" t="s">
        <v>18</v>
      </c>
      <c r="L148" s="106" t="s">
        <v>18</v>
      </c>
      <c r="M148" s="106" t="s">
        <v>18</v>
      </c>
      <c r="N148" s="106" t="s">
        <v>18</v>
      </c>
      <c r="O148" s="106" t="s">
        <v>18</v>
      </c>
      <c r="P148" s="106" t="s">
        <v>18</v>
      </c>
      <c r="Q148" s="106" t="s">
        <v>18</v>
      </c>
      <c r="R148" s="4"/>
      <c r="S148" s="4"/>
      <c r="T148" s="4"/>
      <c r="U148" s="4"/>
      <c r="V148" s="4"/>
      <c r="W148" s="4"/>
      <c r="X148" s="100"/>
      <c r="Y148" s="100"/>
      <c r="Z148" s="100"/>
      <c r="AA148" s="100"/>
      <c r="AB148" s="100"/>
      <c r="AC148" s="100"/>
      <c r="AD148" s="100"/>
      <c r="AE148" s="100"/>
    </row>
    <row r="149" spans="1:31" s="101" customFormat="1">
      <c r="A149" s="108"/>
      <c r="B149" s="108"/>
      <c r="C149" s="108"/>
      <c r="D149" s="114"/>
      <c r="E149" s="108"/>
      <c r="F149" s="108"/>
      <c r="G149" s="115"/>
      <c r="H149" s="108"/>
      <c r="I149" s="108"/>
      <c r="J149" s="108"/>
      <c r="K149" s="108"/>
      <c r="L149" s="108"/>
      <c r="M149" s="108"/>
      <c r="N149" s="108"/>
      <c r="O149" s="108"/>
      <c r="P149" s="108"/>
      <c r="Q149" s="108"/>
      <c r="R149" s="4"/>
      <c r="S149" s="4"/>
      <c r="T149" s="4"/>
      <c r="U149" s="4"/>
      <c r="V149" s="4"/>
      <c r="W149" s="4"/>
      <c r="X149" s="100"/>
      <c r="Y149" s="100"/>
      <c r="Z149" s="100"/>
      <c r="AA149" s="100"/>
      <c r="AB149" s="100"/>
      <c r="AC149" s="100"/>
      <c r="AD149" s="100"/>
      <c r="AE149" s="100"/>
    </row>
    <row r="150" spans="1:31" s="101" customFormat="1">
      <c r="A150" s="116"/>
      <c r="B150" s="116"/>
      <c r="C150" s="116"/>
      <c r="D150" s="117"/>
      <c r="E150" s="116"/>
      <c r="F150" s="116"/>
      <c r="G150" s="117"/>
      <c r="H150" s="116"/>
      <c r="I150" s="116"/>
      <c r="J150" s="116"/>
      <c r="K150" s="116"/>
      <c r="L150" s="116"/>
      <c r="M150" s="116"/>
      <c r="N150" s="116"/>
      <c r="O150" s="116"/>
      <c r="P150" s="116"/>
      <c r="Q150" s="116"/>
      <c r="R150" s="4"/>
      <c r="S150" s="4"/>
      <c r="T150" s="4"/>
      <c r="U150" s="4"/>
      <c r="V150" s="4"/>
      <c r="W150" s="4"/>
      <c r="X150" s="100"/>
      <c r="Y150" s="100"/>
      <c r="Z150" s="100"/>
      <c r="AA150" s="100"/>
      <c r="AB150" s="100"/>
      <c r="AC150" s="100"/>
      <c r="AD150" s="100"/>
      <c r="AE150" s="100"/>
    </row>
    <row r="151" spans="1:31">
      <c r="A151" s="169" t="s">
        <v>245</v>
      </c>
      <c r="B151" s="170"/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</row>
    <row r="152" spans="1:31">
      <c r="A152" s="161" t="s">
        <v>62</v>
      </c>
      <c r="B152" s="161"/>
      <c r="C152" s="161"/>
      <c r="D152" s="161"/>
      <c r="E152" s="161"/>
      <c r="F152" s="161"/>
      <c r="G152" s="161"/>
      <c r="H152" s="161"/>
      <c r="I152" s="161"/>
      <c r="J152" s="161"/>
      <c r="K152" s="161"/>
      <c r="L152" s="161"/>
      <c r="M152" s="161"/>
      <c r="N152" s="161"/>
      <c r="O152" s="161"/>
    </row>
    <row r="153" spans="1:31">
      <c r="A153" s="167" t="s">
        <v>63</v>
      </c>
      <c r="B153" s="167"/>
      <c r="C153" s="167"/>
      <c r="D153" s="167"/>
      <c r="E153" s="167"/>
      <c r="F153" s="167"/>
      <c r="G153" s="167"/>
      <c r="H153" s="167"/>
      <c r="I153" s="167"/>
      <c r="J153" s="167"/>
      <c r="K153" s="167"/>
      <c r="L153" s="167"/>
      <c r="M153" s="7"/>
      <c r="N153" s="7"/>
      <c r="O153" s="7"/>
    </row>
    <row r="154" spans="1:31">
      <c r="A154" s="167" t="s">
        <v>64</v>
      </c>
      <c r="B154" s="167"/>
      <c r="C154" s="167"/>
      <c r="D154" s="167"/>
      <c r="E154" s="167"/>
      <c r="F154" s="167"/>
      <c r="G154" s="167"/>
      <c r="H154" s="167"/>
      <c r="I154" s="167"/>
      <c r="J154" s="167"/>
      <c r="K154" s="167"/>
      <c r="L154" s="167"/>
      <c r="M154" s="7"/>
      <c r="N154" s="7"/>
      <c r="O154" s="7"/>
    </row>
    <row r="155" spans="1:31" ht="16.5" customHeight="1">
      <c r="A155" s="167" t="s">
        <v>65</v>
      </c>
      <c r="B155" s="167"/>
      <c r="C155" s="167"/>
      <c r="D155" s="167"/>
      <c r="E155" s="167"/>
      <c r="F155" s="167"/>
      <c r="G155" s="167"/>
      <c r="H155" s="167"/>
      <c r="I155" s="167"/>
      <c r="J155" s="167"/>
      <c r="K155" s="167"/>
      <c r="L155" s="167"/>
      <c r="M155" s="7"/>
      <c r="N155" s="7"/>
      <c r="O155" s="7"/>
    </row>
    <row r="156" spans="1:31">
      <c r="A156" s="167" t="s">
        <v>66</v>
      </c>
      <c r="B156" s="167"/>
      <c r="C156" s="167"/>
      <c r="D156" s="167"/>
      <c r="E156" s="167"/>
      <c r="F156" s="167"/>
      <c r="G156" s="167"/>
      <c r="H156" s="167"/>
      <c r="I156" s="167"/>
      <c r="J156" s="167"/>
      <c r="K156" s="167"/>
      <c r="L156" s="167"/>
      <c r="M156" s="7"/>
      <c r="N156" s="7"/>
      <c r="O156" s="7"/>
    </row>
    <row r="157" spans="1:31">
      <c r="A157" s="167" t="s">
        <v>67</v>
      </c>
      <c r="B157" s="167"/>
      <c r="C157" s="167"/>
      <c r="D157" s="167"/>
      <c r="E157" s="167"/>
      <c r="F157" s="167"/>
      <c r="G157" s="167"/>
      <c r="H157" s="167"/>
      <c r="I157" s="167"/>
      <c r="J157" s="167"/>
      <c r="K157" s="167"/>
      <c r="L157" s="167"/>
      <c r="M157" s="7"/>
      <c r="N157" s="7"/>
      <c r="O157" s="7"/>
    </row>
    <row r="158" spans="1:31">
      <c r="A158" s="167" t="s">
        <v>68</v>
      </c>
      <c r="B158" s="167"/>
      <c r="C158" s="167"/>
      <c r="D158" s="167"/>
      <c r="E158" s="167"/>
      <c r="F158" s="167"/>
      <c r="G158" s="167"/>
      <c r="H158" s="167"/>
      <c r="I158" s="167"/>
      <c r="J158" s="167"/>
      <c r="K158" s="167"/>
      <c r="L158" s="167"/>
      <c r="M158" s="7"/>
      <c r="N158" s="7"/>
      <c r="O158" s="7"/>
    </row>
    <row r="159" spans="1:31">
      <c r="A159" s="167" t="s">
        <v>69</v>
      </c>
      <c r="B159" s="167"/>
      <c r="C159" s="167"/>
      <c r="D159" s="167"/>
      <c r="E159" s="167"/>
      <c r="F159" s="167"/>
      <c r="G159" s="167"/>
      <c r="H159" s="167"/>
      <c r="I159" s="167"/>
      <c r="J159" s="167"/>
      <c r="K159" s="167"/>
      <c r="L159" s="167"/>
      <c r="M159" s="7"/>
      <c r="N159" s="7"/>
      <c r="O159" s="7"/>
    </row>
    <row r="160" spans="1:31">
      <c r="A160" s="168" t="s">
        <v>91</v>
      </c>
      <c r="B160" s="168"/>
      <c r="C160" s="168"/>
      <c r="D160" s="168"/>
      <c r="E160" s="168"/>
      <c r="F160" s="168"/>
      <c r="G160" s="168"/>
      <c r="H160" s="168"/>
      <c r="I160" s="168"/>
      <c r="J160" s="168"/>
      <c r="K160" s="168"/>
      <c r="L160" s="168"/>
      <c r="M160" s="168"/>
      <c r="N160" s="168"/>
      <c r="O160" s="168"/>
    </row>
    <row r="161" spans="1:15" ht="60.75" customHeight="1">
      <c r="A161" s="168" t="s">
        <v>164</v>
      </c>
      <c r="B161" s="168"/>
      <c r="C161" s="168"/>
      <c r="D161" s="168"/>
      <c r="E161" s="168"/>
      <c r="F161" s="168"/>
      <c r="G161" s="168"/>
      <c r="H161" s="168"/>
      <c r="I161" s="168"/>
      <c r="J161" s="168"/>
      <c r="K161" s="168"/>
      <c r="L161" s="168"/>
      <c r="M161" s="168"/>
      <c r="N161" s="168"/>
      <c r="O161" s="168"/>
    </row>
    <row r="162" spans="1:15" ht="60.75" customHeight="1">
      <c r="A162" s="168" t="s">
        <v>165</v>
      </c>
      <c r="B162" s="168"/>
      <c r="C162" s="168"/>
      <c r="D162" s="168"/>
      <c r="E162" s="168"/>
      <c r="F162" s="168"/>
      <c r="G162" s="168"/>
      <c r="H162" s="168"/>
      <c r="I162" s="168"/>
      <c r="J162" s="168"/>
      <c r="K162" s="168"/>
      <c r="L162" s="168"/>
      <c r="M162" s="168"/>
      <c r="N162" s="168"/>
      <c r="O162" s="168"/>
    </row>
    <row r="163" spans="1:15">
      <c r="A163" s="161" t="s">
        <v>70</v>
      </c>
      <c r="B163" s="161"/>
      <c r="C163" s="161"/>
      <c r="D163" s="161"/>
      <c r="E163" s="161"/>
      <c r="F163" s="161"/>
      <c r="G163" s="161"/>
      <c r="H163" s="161"/>
      <c r="I163" s="161"/>
      <c r="J163" s="161"/>
      <c r="K163" s="161"/>
      <c r="L163" s="161"/>
      <c r="M163" s="161"/>
      <c r="N163" s="161"/>
      <c r="O163" s="161"/>
    </row>
    <row r="164" spans="1:15">
      <c r="A164" s="9" t="s">
        <v>71</v>
      </c>
      <c r="B164" s="163" t="s">
        <v>72</v>
      </c>
      <c r="C164" s="164"/>
      <c r="D164" s="164"/>
      <c r="E164" s="166" t="s">
        <v>73</v>
      </c>
      <c r="F164" s="164"/>
      <c r="G164" s="164"/>
      <c r="H164" s="164"/>
      <c r="I164" s="164"/>
      <c r="J164" s="164"/>
      <c r="K164" s="164"/>
      <c r="L164" s="164"/>
      <c r="M164" s="7"/>
      <c r="N164" s="7"/>
      <c r="O164" s="7"/>
    </row>
    <row r="165" spans="1:15">
      <c r="A165" s="9">
        <v>1</v>
      </c>
      <c r="B165" s="163">
        <v>2</v>
      </c>
      <c r="C165" s="164"/>
      <c r="D165" s="164"/>
      <c r="E165" s="165">
        <v>3</v>
      </c>
      <c r="F165" s="165"/>
      <c r="G165" s="165"/>
      <c r="H165" s="165"/>
      <c r="I165" s="165"/>
      <c r="J165" s="165"/>
      <c r="K165" s="164"/>
      <c r="L165" s="164"/>
      <c r="M165" s="7"/>
      <c r="N165" s="7"/>
      <c r="O165" s="7"/>
    </row>
    <row r="166" spans="1:15" ht="40.5" customHeight="1">
      <c r="A166" s="9" t="s">
        <v>74</v>
      </c>
      <c r="B166" s="163" t="s">
        <v>239</v>
      </c>
      <c r="C166" s="164"/>
      <c r="D166" s="164"/>
      <c r="E166" s="165" t="s">
        <v>75</v>
      </c>
      <c r="F166" s="165"/>
      <c r="G166" s="165"/>
      <c r="H166" s="165"/>
      <c r="I166" s="165"/>
      <c r="J166" s="165"/>
      <c r="K166" s="165"/>
      <c r="L166" s="165"/>
      <c r="M166" s="7"/>
      <c r="N166" s="7"/>
      <c r="O166" s="7"/>
    </row>
    <row r="167" spans="1:15" ht="42.75" customHeight="1">
      <c r="A167" s="9" t="s">
        <v>76</v>
      </c>
      <c r="B167" s="163" t="s">
        <v>77</v>
      </c>
      <c r="C167" s="166"/>
      <c r="D167" s="166"/>
      <c r="E167" s="165" t="s">
        <v>75</v>
      </c>
      <c r="F167" s="165"/>
      <c r="G167" s="165"/>
      <c r="H167" s="165"/>
      <c r="I167" s="165"/>
      <c r="J167" s="165"/>
      <c r="K167" s="165"/>
      <c r="L167" s="165"/>
      <c r="M167" s="7"/>
      <c r="N167" s="7"/>
      <c r="O167" s="7"/>
    </row>
    <row r="168" spans="1:15" ht="42" customHeight="1">
      <c r="A168" s="9" t="s">
        <v>78</v>
      </c>
      <c r="B168" s="163" t="s">
        <v>194</v>
      </c>
      <c r="C168" s="164"/>
      <c r="D168" s="164"/>
      <c r="E168" s="165" t="s">
        <v>75</v>
      </c>
      <c r="F168" s="165"/>
      <c r="G168" s="165"/>
      <c r="H168" s="165"/>
      <c r="I168" s="165"/>
      <c r="J168" s="165"/>
      <c r="K168" s="165"/>
      <c r="L168" s="165"/>
      <c r="M168" s="7"/>
      <c r="N168" s="7"/>
      <c r="O168" s="7"/>
    </row>
    <row r="169" spans="1:15">
      <c r="A169" s="161" t="s">
        <v>80</v>
      </c>
      <c r="B169" s="161"/>
      <c r="C169" s="161"/>
      <c r="D169" s="161"/>
      <c r="E169" s="161"/>
      <c r="F169" s="161"/>
      <c r="G169" s="161"/>
      <c r="H169" s="161"/>
      <c r="I169" s="161"/>
      <c r="J169" s="161"/>
      <c r="K169" s="161"/>
      <c r="L169" s="161"/>
      <c r="M169" s="161"/>
      <c r="N169" s="161"/>
      <c r="O169" s="161"/>
    </row>
    <row r="170" spans="1:15">
      <c r="A170" s="161" t="s">
        <v>81</v>
      </c>
      <c r="B170" s="161"/>
      <c r="C170" s="161"/>
      <c r="D170" s="161"/>
      <c r="E170" s="161"/>
      <c r="F170" s="161"/>
      <c r="G170" s="161"/>
      <c r="H170" s="161"/>
      <c r="I170" s="161"/>
      <c r="J170" s="161"/>
      <c r="K170" s="161"/>
      <c r="L170" s="161"/>
      <c r="M170" s="161"/>
      <c r="N170" s="161"/>
      <c r="O170" s="161"/>
    </row>
    <row r="171" spans="1:15">
      <c r="A171" s="161" t="s">
        <v>82</v>
      </c>
      <c r="B171" s="161"/>
      <c r="C171" s="161"/>
      <c r="D171" s="161"/>
      <c r="E171" s="161"/>
      <c r="F171" s="161"/>
      <c r="G171" s="161"/>
      <c r="H171" s="161"/>
      <c r="I171" s="161"/>
      <c r="J171" s="161"/>
      <c r="K171" s="161"/>
      <c r="L171" s="161"/>
      <c r="M171" s="161"/>
      <c r="N171" s="161"/>
      <c r="O171" s="161"/>
    </row>
    <row r="172" spans="1:15">
      <c r="A172" s="161" t="s">
        <v>190</v>
      </c>
      <c r="B172" s="161"/>
      <c r="C172" s="161"/>
      <c r="D172" s="161"/>
      <c r="E172" s="161"/>
      <c r="F172" s="161"/>
      <c r="G172" s="161"/>
      <c r="H172" s="161"/>
      <c r="I172" s="161"/>
      <c r="J172" s="161"/>
      <c r="K172" s="161"/>
      <c r="L172" s="161"/>
      <c r="M172" s="161"/>
      <c r="N172" s="161"/>
      <c r="O172" s="161"/>
    </row>
    <row r="173" spans="1:15" ht="21" customHeight="1">
      <c r="A173" s="162" t="s">
        <v>92</v>
      </c>
      <c r="B173" s="162"/>
      <c r="C173" s="162"/>
      <c r="D173" s="162"/>
      <c r="E173" s="162"/>
      <c r="F173" s="162"/>
      <c r="G173" s="162"/>
      <c r="H173" s="162"/>
      <c r="I173" s="162"/>
      <c r="J173" s="162"/>
      <c r="K173" s="162"/>
      <c r="L173" s="162"/>
      <c r="M173" s="162"/>
      <c r="N173" s="162"/>
      <c r="O173" s="162"/>
    </row>
    <row r="174" spans="1:15" ht="62.25" customHeight="1">
      <c r="A174" s="162" t="s">
        <v>93</v>
      </c>
      <c r="B174" s="162"/>
      <c r="C174" s="162"/>
      <c r="D174" s="162"/>
      <c r="E174" s="162"/>
      <c r="F174" s="162"/>
      <c r="G174" s="162"/>
      <c r="H174" s="162"/>
      <c r="I174" s="162"/>
      <c r="J174" s="162"/>
      <c r="K174" s="162"/>
      <c r="L174" s="162"/>
      <c r="M174" s="162"/>
      <c r="N174" s="162"/>
      <c r="O174" s="162"/>
    </row>
    <row r="175" spans="1:15">
      <c r="A175" s="160" t="s">
        <v>83</v>
      </c>
      <c r="B175" s="160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</row>
    <row r="176" spans="1:15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</row>
    <row r="177" spans="1:15" hidden="1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</row>
    <row r="178" spans="1:15">
      <c r="A178" s="46" t="s">
        <v>178</v>
      </c>
      <c r="B178" s="7"/>
      <c r="C178" s="7"/>
      <c r="D178" s="7"/>
      <c r="E178" s="7"/>
      <c r="F178" s="7"/>
      <c r="G178" s="7"/>
      <c r="H178" s="7"/>
      <c r="I178" s="7"/>
      <c r="J178" s="7"/>
      <c r="K178" s="7" t="s">
        <v>84</v>
      </c>
      <c r="L178" s="7"/>
      <c r="M178" s="7"/>
      <c r="N178" s="7"/>
      <c r="O178" s="7"/>
    </row>
    <row r="179" spans="1:15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</row>
    <row r="180" spans="1:15">
      <c r="A180" s="23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</row>
  </sheetData>
  <mergeCells count="267">
    <mergeCell ref="A147:A148"/>
    <mergeCell ref="B147:B148"/>
    <mergeCell ref="C147:C148"/>
    <mergeCell ref="D147:D148"/>
    <mergeCell ref="E147:E148"/>
    <mergeCell ref="F147:F148"/>
    <mergeCell ref="A121:D121"/>
    <mergeCell ref="E121:G121"/>
    <mergeCell ref="H121:L121"/>
    <mergeCell ref="A122:D122"/>
    <mergeCell ref="E122:G122"/>
    <mergeCell ref="H122:L122"/>
    <mergeCell ref="A123:D123"/>
    <mergeCell ref="E123:G123"/>
    <mergeCell ref="H123:L123"/>
    <mergeCell ref="A124:D124"/>
    <mergeCell ref="E124:G124"/>
    <mergeCell ref="H124:L124"/>
    <mergeCell ref="A125:D125"/>
    <mergeCell ref="E125:G125"/>
    <mergeCell ref="H125:L125"/>
    <mergeCell ref="A126:D126"/>
    <mergeCell ref="E126:G126"/>
    <mergeCell ref="H126:L126"/>
    <mergeCell ref="P143:Q143"/>
    <mergeCell ref="B144:B145"/>
    <mergeCell ref="C144:C145"/>
    <mergeCell ref="D144:D145"/>
    <mergeCell ref="E144:E145"/>
    <mergeCell ref="F144:F145"/>
    <mergeCell ref="G144:G145"/>
    <mergeCell ref="H144:I144"/>
    <mergeCell ref="J144:J145"/>
    <mergeCell ref="K144:K145"/>
    <mergeCell ref="L144:L145"/>
    <mergeCell ref="M144:M145"/>
    <mergeCell ref="N144:N145"/>
    <mergeCell ref="O144:O145"/>
    <mergeCell ref="P144:P145"/>
    <mergeCell ref="Q144:Q145"/>
    <mergeCell ref="D136:D137"/>
    <mergeCell ref="E136:E137"/>
    <mergeCell ref="F136:F137"/>
    <mergeCell ref="G136:G137"/>
    <mergeCell ref="H136:I136"/>
    <mergeCell ref="J136:J137"/>
    <mergeCell ref="K136:K137"/>
    <mergeCell ref="L136:L137"/>
    <mergeCell ref="M136:M137"/>
    <mergeCell ref="A69:D69"/>
    <mergeCell ref="E69:G69"/>
    <mergeCell ref="H69:L69"/>
    <mergeCell ref="A128:O128"/>
    <mergeCell ref="A130:L130"/>
    <mergeCell ref="M130:M132"/>
    <mergeCell ref="N130:N132"/>
    <mergeCell ref="A131:L131"/>
    <mergeCell ref="A133:L133"/>
    <mergeCell ref="A80:A81"/>
    <mergeCell ref="B80:B81"/>
    <mergeCell ref="C80:C81"/>
    <mergeCell ref="D80:D81"/>
    <mergeCell ref="E80:E81"/>
    <mergeCell ref="F80:F81"/>
    <mergeCell ref="E114:K114"/>
    <mergeCell ref="A116:F116"/>
    <mergeCell ref="A117:K117"/>
    <mergeCell ref="A118:K118"/>
    <mergeCell ref="A119:K119"/>
    <mergeCell ref="A120:I120"/>
    <mergeCell ref="A111:K111"/>
    <mergeCell ref="E112:K112"/>
    <mergeCell ref="E113:K113"/>
    <mergeCell ref="A66:D66"/>
    <mergeCell ref="E66:G66"/>
    <mergeCell ref="H66:L66"/>
    <mergeCell ref="A67:D67"/>
    <mergeCell ref="E67:G67"/>
    <mergeCell ref="H67:L67"/>
    <mergeCell ref="A68:D68"/>
    <mergeCell ref="E68:G68"/>
    <mergeCell ref="H68:L68"/>
    <mergeCell ref="A174:O174"/>
    <mergeCell ref="A175:O175"/>
    <mergeCell ref="B168:D168"/>
    <mergeCell ref="E168:L168"/>
    <mergeCell ref="A169:O169"/>
    <mergeCell ref="A170:O170"/>
    <mergeCell ref="A171:O171"/>
    <mergeCell ref="A173:O173"/>
    <mergeCell ref="B165:D165"/>
    <mergeCell ref="E165:L165"/>
    <mergeCell ref="B166:D166"/>
    <mergeCell ref="E166:L166"/>
    <mergeCell ref="B167:D167"/>
    <mergeCell ref="E167:L167"/>
    <mergeCell ref="A172:O172"/>
    <mergeCell ref="A158:L158"/>
    <mergeCell ref="A159:L159"/>
    <mergeCell ref="A160:O160"/>
    <mergeCell ref="A161:O161"/>
    <mergeCell ref="A163:O163"/>
    <mergeCell ref="B164:D164"/>
    <mergeCell ref="E164:L164"/>
    <mergeCell ref="A152:O152"/>
    <mergeCell ref="A153:L153"/>
    <mergeCell ref="A154:L154"/>
    <mergeCell ref="A155:L155"/>
    <mergeCell ref="A156:L156"/>
    <mergeCell ref="A157:L157"/>
    <mergeCell ref="A162:O162"/>
    <mergeCell ref="A151:O151"/>
    <mergeCell ref="A134:J134"/>
    <mergeCell ref="A135:A137"/>
    <mergeCell ref="B135:D135"/>
    <mergeCell ref="E135:F135"/>
    <mergeCell ref="G135:I135"/>
    <mergeCell ref="J135:L135"/>
    <mergeCell ref="M135:N135"/>
    <mergeCell ref="B136:B137"/>
    <mergeCell ref="C136:C137"/>
    <mergeCell ref="N136:N137"/>
    <mergeCell ref="A139:A140"/>
    <mergeCell ref="B139:B140"/>
    <mergeCell ref="C139:C140"/>
    <mergeCell ref="D139:D140"/>
    <mergeCell ref="E139:E140"/>
    <mergeCell ref="F139:F140"/>
    <mergeCell ref="A142:J142"/>
    <mergeCell ref="A143:A145"/>
    <mergeCell ref="B143:D143"/>
    <mergeCell ref="E143:F143"/>
    <mergeCell ref="G143:I143"/>
    <mergeCell ref="J143:L143"/>
    <mergeCell ref="M143:O143"/>
    <mergeCell ref="E115:K115"/>
    <mergeCell ref="J85:J86"/>
    <mergeCell ref="K85:K86"/>
    <mergeCell ref="L85:L86"/>
    <mergeCell ref="M85:M86"/>
    <mergeCell ref="N85:N86"/>
    <mergeCell ref="O85:O86"/>
    <mergeCell ref="A82:O82"/>
    <mergeCell ref="A83:J83"/>
    <mergeCell ref="A84:A86"/>
    <mergeCell ref="B84:D85"/>
    <mergeCell ref="E84:F85"/>
    <mergeCell ref="G84:I84"/>
    <mergeCell ref="J84:L84"/>
    <mergeCell ref="M84:O84"/>
    <mergeCell ref="G85:G86"/>
    <mergeCell ref="H85:I85"/>
    <mergeCell ref="G76:I76"/>
    <mergeCell ref="J76:L76"/>
    <mergeCell ref="G77:G78"/>
    <mergeCell ref="H77:I77"/>
    <mergeCell ref="J77:J78"/>
    <mergeCell ref="K77:K78"/>
    <mergeCell ref="L77:L78"/>
    <mergeCell ref="M71:M73"/>
    <mergeCell ref="N71:N73"/>
    <mergeCell ref="A72:L72"/>
    <mergeCell ref="A73:L73"/>
    <mergeCell ref="A74:L74"/>
    <mergeCell ref="A75:J75"/>
    <mergeCell ref="A71:L71"/>
    <mergeCell ref="A76:A78"/>
    <mergeCell ref="B76:D77"/>
    <mergeCell ref="E76:F77"/>
    <mergeCell ref="O40:O41"/>
    <mergeCell ref="A59:F59"/>
    <mergeCell ref="A60:K60"/>
    <mergeCell ref="A61:K61"/>
    <mergeCell ref="A62:K62"/>
    <mergeCell ref="A63:I63"/>
    <mergeCell ref="A55:K55"/>
    <mergeCell ref="E56:K56"/>
    <mergeCell ref="E57:K57"/>
    <mergeCell ref="E58:K58"/>
    <mergeCell ref="J40:J41"/>
    <mergeCell ref="K40:K41"/>
    <mergeCell ref="L40:L41"/>
    <mergeCell ref="M40:M41"/>
    <mergeCell ref="N40:N41"/>
    <mergeCell ref="H64:L64"/>
    <mergeCell ref="A65:D65"/>
    <mergeCell ref="A31:A33"/>
    <mergeCell ref="B31:D32"/>
    <mergeCell ref="E31:F32"/>
    <mergeCell ref="G31:I31"/>
    <mergeCell ref="J31:L31"/>
    <mergeCell ref="G32:G33"/>
    <mergeCell ref="H32:I32"/>
    <mergeCell ref="J32:J33"/>
    <mergeCell ref="K32:K33"/>
    <mergeCell ref="L32:L33"/>
    <mergeCell ref="A35:A36"/>
    <mergeCell ref="B35:B36"/>
    <mergeCell ref="C35:C36"/>
    <mergeCell ref="D35:D36"/>
    <mergeCell ref="E35:E36"/>
    <mergeCell ref="F35:F36"/>
    <mergeCell ref="A64:D64"/>
    <mergeCell ref="E64:G64"/>
    <mergeCell ref="E65:G65"/>
    <mergeCell ref="H65:L65"/>
    <mergeCell ref="A26:L26"/>
    <mergeCell ref="M26:M28"/>
    <mergeCell ref="N26:N28"/>
    <mergeCell ref="A27:L27"/>
    <mergeCell ref="A29:L29"/>
    <mergeCell ref="A30:J30"/>
    <mergeCell ref="K12:M12"/>
    <mergeCell ref="N12:O12"/>
    <mergeCell ref="A22:J22"/>
    <mergeCell ref="A23:J23"/>
    <mergeCell ref="A24:J24"/>
    <mergeCell ref="A25:O25"/>
    <mergeCell ref="A14:O14"/>
    <mergeCell ref="A15:O15"/>
    <mergeCell ref="A16:O16"/>
    <mergeCell ref="A17:O17"/>
    <mergeCell ref="A18:O18"/>
    <mergeCell ref="A19:J19"/>
    <mergeCell ref="A20:J20"/>
    <mergeCell ref="A21:J21"/>
    <mergeCell ref="A3:O3"/>
    <mergeCell ref="K8:M8"/>
    <mergeCell ref="N8:O8"/>
    <mergeCell ref="A10:J10"/>
    <mergeCell ref="K10:M10"/>
    <mergeCell ref="N10:O10"/>
    <mergeCell ref="A11:J11"/>
    <mergeCell ref="K11:M11"/>
    <mergeCell ref="N11:O11"/>
    <mergeCell ref="A4:O4"/>
    <mergeCell ref="N5:O5"/>
    <mergeCell ref="A6:J6"/>
    <mergeCell ref="K6:M6"/>
    <mergeCell ref="N6:O6"/>
    <mergeCell ref="A7:J7"/>
    <mergeCell ref="K7:M7"/>
    <mergeCell ref="N7:O7"/>
    <mergeCell ref="P84:Q84"/>
    <mergeCell ref="P85:P86"/>
    <mergeCell ref="Q85:Q86"/>
    <mergeCell ref="M31:N31"/>
    <mergeCell ref="M32:M33"/>
    <mergeCell ref="N32:N33"/>
    <mergeCell ref="M76:N76"/>
    <mergeCell ref="M77:M78"/>
    <mergeCell ref="N77:N78"/>
    <mergeCell ref="P39:Q39"/>
    <mergeCell ref="P40:P41"/>
    <mergeCell ref="Q40:Q41"/>
    <mergeCell ref="A37:O37"/>
    <mergeCell ref="A38:J38"/>
    <mergeCell ref="A39:A41"/>
    <mergeCell ref="B39:D40"/>
    <mergeCell ref="E39:F40"/>
    <mergeCell ref="G39:I39"/>
    <mergeCell ref="J39:L39"/>
    <mergeCell ref="M39:O39"/>
    <mergeCell ref="G40:G41"/>
    <mergeCell ref="H40:I40"/>
    <mergeCell ref="A53:O53"/>
    <mergeCell ref="A54:O54"/>
  </mergeCells>
  <hyperlinks>
    <hyperlink ref="M143" location="sub_777" display="sub_777"/>
    <hyperlink ref="P143" location="sub_666" display="sub_666"/>
  </hyperlinks>
  <pageMargins left="0.55118110236220474" right="0.31496062992125984" top="0.35433070866141736" bottom="0.35433070866141736" header="0.31496062992125984" footer="0.31496062992125984"/>
  <pageSetup paperSize="9" scale="45" fitToHeight="0" orientation="landscape" r:id="rId1"/>
  <rowBreaks count="4" manualBreakCount="4">
    <brk id="24" max="16" man="1"/>
    <brk id="42" max="16" man="1"/>
    <brk id="82" max="16" man="1"/>
    <brk id="124" max="16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57</vt:i4>
      </vt:variant>
      <vt:variant>
        <vt:lpstr>Именованные диапазоны</vt:lpstr>
      </vt:variant>
      <vt:variant>
        <vt:i4>56</vt:i4>
      </vt:variant>
    </vt:vector>
  </HeadingPairs>
  <TitlesOfParts>
    <vt:vector size="113" baseType="lpstr">
      <vt:lpstr>МАДОУ 1</vt:lpstr>
      <vt:lpstr>МБДОУ 2</vt:lpstr>
      <vt:lpstr>МБДОУ 3</vt:lpstr>
      <vt:lpstr>МБДОУ 5</vt:lpstr>
      <vt:lpstr>МАДОУ 7</vt:lpstr>
      <vt:lpstr>МБДОУ 9</vt:lpstr>
      <vt:lpstr>МБДОУ 10</vt:lpstr>
      <vt:lpstr>МБДОУ 12</vt:lpstr>
      <vt:lpstr>МБДОУ 15</vt:lpstr>
      <vt:lpstr>МБДОУ 17</vt:lpstr>
      <vt:lpstr>МБДОУ 20</vt:lpstr>
      <vt:lpstr>МБДОУ 24</vt:lpstr>
      <vt:lpstr>МБДОУ 25</vt:lpstr>
      <vt:lpstr>МБДОУ 29</vt:lpstr>
      <vt:lpstr>МБДОУ 31</vt:lpstr>
      <vt:lpstr>МБДОУ 32</vt:lpstr>
      <vt:lpstr>МБДОУ 36</vt:lpstr>
      <vt:lpstr>МБДОУ 37</vt:lpstr>
      <vt:lpstr>МБДОУ 38</vt:lpstr>
      <vt:lpstr>МБДОУ 39</vt:lpstr>
      <vt:lpstr>МБДОУ 41</vt:lpstr>
      <vt:lpstr>МБДОУ 43</vt:lpstr>
      <vt:lpstr>МБДОУ 44</vt:lpstr>
      <vt:lpstr>МБДОУ 45</vt:lpstr>
      <vt:lpstr>МБДОУ 46</vt:lpstr>
      <vt:lpstr>МБДОУ 48</vt:lpstr>
      <vt:lpstr>МБДОУ 51</vt:lpstr>
      <vt:lpstr>МБДОУ 52</vt:lpstr>
      <vt:lpstr>МБДОУ 55</vt:lpstr>
      <vt:lpstr>МБДОУ 59</vt:lpstr>
      <vt:lpstr>МБДОУ 62</vt:lpstr>
      <vt:lpstr>МБДОУ 63</vt:lpstr>
      <vt:lpstr>МБДОУ 64</vt:lpstr>
      <vt:lpstr>МБДОУ 65</vt:lpstr>
      <vt:lpstr>МАДОУ 66</vt:lpstr>
      <vt:lpstr>МБДОУ 67</vt:lpstr>
      <vt:lpstr>МАДОУ 68</vt:lpstr>
      <vt:lpstr>МБДОУ 71</vt:lpstr>
      <vt:lpstr>МБДОУ 73</vt:lpstr>
      <vt:lpstr>МБДОУ 76</vt:lpstr>
      <vt:lpstr>МБДОУ 78</vt:lpstr>
      <vt:lpstr>МБДОУ 80</vt:lpstr>
      <vt:lpstr>МБДОУ 83</vt:lpstr>
      <vt:lpstr>МБДОУ 84</vt:lpstr>
      <vt:lpstr>МБДОУ 86</vt:lpstr>
      <vt:lpstr>91 </vt:lpstr>
      <vt:lpstr>МБДОУ 92</vt:lpstr>
      <vt:lpstr>МБДОУ 93</vt:lpstr>
      <vt:lpstr>МБДОУ 94</vt:lpstr>
      <vt:lpstr>МБДОУ 95</vt:lpstr>
      <vt:lpstr>МБДОУ 97</vt:lpstr>
      <vt:lpstr>МБДОУ 99</vt:lpstr>
      <vt:lpstr>МБДОУ 100</vt:lpstr>
      <vt:lpstr>МБДОУ 101</vt:lpstr>
      <vt:lpstr>МБДОУ 102</vt:lpstr>
      <vt:lpstr>свод</vt:lpstr>
      <vt:lpstr>Лист1</vt:lpstr>
      <vt:lpstr>'91 '!Область_печати</vt:lpstr>
      <vt:lpstr>'МАДОУ 1'!Область_печати</vt:lpstr>
      <vt:lpstr>'МАДОУ 66'!Область_печати</vt:lpstr>
      <vt:lpstr>'МАДОУ 68'!Область_печати</vt:lpstr>
      <vt:lpstr>'МАДОУ 7'!Область_печати</vt:lpstr>
      <vt:lpstr>'МБДОУ 10'!Область_печати</vt:lpstr>
      <vt:lpstr>'МБДОУ 100'!Область_печати</vt:lpstr>
      <vt:lpstr>'МБДОУ 101'!Область_печати</vt:lpstr>
      <vt:lpstr>'МБДОУ 102'!Область_печати</vt:lpstr>
      <vt:lpstr>'МБДОУ 12'!Область_печати</vt:lpstr>
      <vt:lpstr>'МБДОУ 15'!Область_печати</vt:lpstr>
      <vt:lpstr>'МБДОУ 17'!Область_печати</vt:lpstr>
      <vt:lpstr>'МБДОУ 2'!Область_печати</vt:lpstr>
      <vt:lpstr>'МБДОУ 20'!Область_печати</vt:lpstr>
      <vt:lpstr>'МБДОУ 24'!Область_печати</vt:lpstr>
      <vt:lpstr>'МБДОУ 25'!Область_печати</vt:lpstr>
      <vt:lpstr>'МБДОУ 29'!Область_печати</vt:lpstr>
      <vt:lpstr>'МБДОУ 3'!Область_печати</vt:lpstr>
      <vt:lpstr>'МБДОУ 31'!Область_печати</vt:lpstr>
      <vt:lpstr>'МБДОУ 32'!Область_печати</vt:lpstr>
      <vt:lpstr>'МБДОУ 36'!Область_печати</vt:lpstr>
      <vt:lpstr>'МБДОУ 37'!Область_печати</vt:lpstr>
      <vt:lpstr>'МБДОУ 38'!Область_печати</vt:lpstr>
      <vt:lpstr>'МБДОУ 39'!Область_печати</vt:lpstr>
      <vt:lpstr>'МБДОУ 41'!Область_печати</vt:lpstr>
      <vt:lpstr>'МБДОУ 43'!Область_печати</vt:lpstr>
      <vt:lpstr>'МБДОУ 44'!Область_печати</vt:lpstr>
      <vt:lpstr>'МБДОУ 45'!Область_печати</vt:lpstr>
      <vt:lpstr>'МБДОУ 46'!Область_печати</vt:lpstr>
      <vt:lpstr>'МБДОУ 48'!Область_печати</vt:lpstr>
      <vt:lpstr>'МБДОУ 5'!Область_печати</vt:lpstr>
      <vt:lpstr>'МБДОУ 51'!Область_печати</vt:lpstr>
      <vt:lpstr>'МБДОУ 52'!Область_печати</vt:lpstr>
      <vt:lpstr>'МБДОУ 55'!Область_печати</vt:lpstr>
      <vt:lpstr>'МБДОУ 59'!Область_печати</vt:lpstr>
      <vt:lpstr>'МБДОУ 62'!Область_печати</vt:lpstr>
      <vt:lpstr>'МБДОУ 63'!Область_печати</vt:lpstr>
      <vt:lpstr>'МБДОУ 64'!Область_печати</vt:lpstr>
      <vt:lpstr>'МБДОУ 65'!Область_печати</vt:lpstr>
      <vt:lpstr>'МБДОУ 67'!Область_печати</vt:lpstr>
      <vt:lpstr>'МБДОУ 71'!Область_печати</vt:lpstr>
      <vt:lpstr>'МБДОУ 73'!Область_печати</vt:lpstr>
      <vt:lpstr>'МБДОУ 76'!Область_печати</vt:lpstr>
      <vt:lpstr>'МБДОУ 78'!Область_печати</vt:lpstr>
      <vt:lpstr>'МБДОУ 80'!Область_печати</vt:lpstr>
      <vt:lpstr>'МБДОУ 83'!Область_печати</vt:lpstr>
      <vt:lpstr>'МБДОУ 84'!Область_печати</vt:lpstr>
      <vt:lpstr>'МБДОУ 86'!Область_печати</vt:lpstr>
      <vt:lpstr>'МБДОУ 9'!Область_печати</vt:lpstr>
      <vt:lpstr>'МБДОУ 92'!Область_печати</vt:lpstr>
      <vt:lpstr>'МБДОУ 93'!Область_печати</vt:lpstr>
      <vt:lpstr>'МБДОУ 94'!Область_печати</vt:lpstr>
      <vt:lpstr>'МБДОУ 95'!Область_печати</vt:lpstr>
      <vt:lpstr>'МБДОУ 97'!Область_печати</vt:lpstr>
      <vt:lpstr>'МБДОУ 99'!Область_печати</vt:lpstr>
      <vt:lpstr>свод!Область_печати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2020-11-10T13:33:20Z</dcterms:modified>
</cp:coreProperties>
</file>