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600" windowHeight="11760"/>
  </bookViews>
  <sheets>
    <sheet name="форма 1 доп" sheetId="1" r:id="rId1"/>
    <sheet name="форма 2 доп" sheetId="4" r:id="rId2"/>
    <sheet name="форма 3 доп" sheetId="2" r:id="rId3"/>
    <sheet name="форма 4 доп" sheetId="3" r:id="rId4"/>
  </sheets>
  <definedNames>
    <definedName name="_xlnm.Print_Area" localSheetId="0">'форма 1 доп'!$A$1:$F$47</definedName>
    <definedName name="_xlnm.Print_Area" localSheetId="1">'форма 2 доп'!$A$1:$F$18</definedName>
    <definedName name="_xlnm.Print_Area" localSheetId="2">'форма 3 доп'!$A$1:$F$19</definedName>
    <definedName name="_xlnm.Print_Area" localSheetId="3">'форма 4 доп'!$A$1:$I$52</definedName>
  </definedNames>
  <calcPr calcId="125725"/>
</workbook>
</file>

<file path=xl/calcChain.xml><?xml version="1.0" encoding="utf-8"?>
<calcChain xmlns="http://schemas.openxmlformats.org/spreadsheetml/2006/main">
  <c r="H40" i="3"/>
  <c r="G40"/>
  <c r="E40"/>
  <c r="D40"/>
  <c r="F40"/>
  <c r="C40"/>
  <c r="E40" i="1"/>
  <c r="D40"/>
  <c r="F40"/>
  <c r="I40" i="3" l="1"/>
  <c r="F34" l="1"/>
  <c r="F28" l="1"/>
  <c r="F22" l="1"/>
  <c r="F16" l="1"/>
  <c r="F10" l="1"/>
  <c r="F11" i="2" l="1"/>
  <c r="F12"/>
  <c r="C34" i="3"/>
  <c r="I34" s="1"/>
  <c r="F49" i="2"/>
  <c r="F48"/>
  <c r="F47"/>
  <c r="F46"/>
  <c r="F34" i="1"/>
  <c r="C28" i="3" l="1"/>
  <c r="I28" s="1"/>
  <c r="F40" i="2"/>
  <c r="F39"/>
  <c r="F38"/>
  <c r="F37"/>
  <c r="F28" i="1"/>
  <c r="F31" i="2" l="1"/>
  <c r="F30"/>
  <c r="F29"/>
  <c r="F28"/>
  <c r="C22" i="3"/>
  <c r="I22" s="1"/>
  <c r="F22" i="1"/>
  <c r="C16" i="3" l="1"/>
  <c r="I16" s="1"/>
  <c r="F22" i="2"/>
  <c r="F21"/>
  <c r="F20"/>
  <c r="F19"/>
  <c r="F16" i="1"/>
  <c r="C10" i="3" l="1"/>
  <c r="I10" s="1"/>
  <c r="F13" i="2"/>
  <c r="F10"/>
  <c r="F10" i="1"/>
</calcChain>
</file>

<file path=xl/sharedStrings.xml><?xml version="1.0" encoding="utf-8"?>
<sst xmlns="http://schemas.openxmlformats.org/spreadsheetml/2006/main" count="276" uniqueCount="56">
  <si>
    <t>Форма № 1</t>
  </si>
  <si>
    <t>СООТВЕТСТВИЕ</t>
  </si>
  <si>
    <t xml:space="preserve">объема предоставленных муниципальных услуг </t>
  </si>
  <si>
    <t>параметрам муниципального задания</t>
  </si>
  <si>
    <t>№ п/п</t>
  </si>
  <si>
    <t>Уникальный номер реестровой записи, наименование услуги</t>
  </si>
  <si>
    <t>Единица измерения</t>
  </si>
  <si>
    <t>Объем муниципальной услуги за отчетный период, установленный муниципальным заданием</t>
  </si>
  <si>
    <t>Фактический объем оказанной муниципальной услуги</t>
  </si>
  <si>
    <t>Отклонение</t>
  </si>
  <si>
    <t>6=(5/4)*100%</t>
  </si>
  <si>
    <t>Форма № 3</t>
  </si>
  <si>
    <t>Наименование показателя качества муниципальной услуги</t>
  </si>
  <si>
    <t>Значение показателя качества, установленного муниципальным заданием</t>
  </si>
  <si>
    <t>Фактическое значение показателя качества, достигнутого в отчетном периоде</t>
  </si>
  <si>
    <t>Форма № 4</t>
  </si>
  <si>
    <t xml:space="preserve">фактической стоимости </t>
  </si>
  <si>
    <t>оказания единицы муниципальной услуги нормативной</t>
  </si>
  <si>
    <t>Нормативная стоимость, руб.</t>
  </si>
  <si>
    <t>Фактическая стоимость, руб.</t>
  </si>
  <si>
    <t>Профинансировано расходов за отчетный период, руб.</t>
  </si>
  <si>
    <t>3а</t>
  </si>
  <si>
    <t>3б</t>
  </si>
  <si>
    <t>4а</t>
  </si>
  <si>
    <t>4б</t>
  </si>
  <si>
    <t>5=(4/3)*100%</t>
  </si>
  <si>
    <t>человеко-час</t>
  </si>
  <si>
    <t>804200О.99.0.ББ52АЕ04000, 804200О.99.0.ББ52АЕ28000, 804200О.99.0.ББ52АЕ52000,  804200О.99.0.ББ52АЕ76000,  804200О.99.0.ББ52АЖ00000, 804200О.99.0.ББ52АЖ24000, 804200О.99.0.ББ52АН24000 реализация дополнительных общеразвивающих программ</t>
  </si>
  <si>
    <t>качества предоставленных услуг (выполненных работ)</t>
  </si>
  <si>
    <t>удельный вес родителей детей, обучающихся в организации дополнительного образования в общей численности родителей детей, обучающихся в организации дополнительного образования, отметивших приобретение актуальных знаний, умений, практических навыков обучающимися</t>
  </si>
  <si>
    <t>удельный вес родителей детей, обучающихся в организации дополнительного образования в общей численности родителей детей, обучающихся в организации дополнительного образования, отметивших выявление и развитие таланта и способностей обучающихся</t>
  </si>
  <si>
    <t>удельный вес родителей детей, обучающихся в организации дополнительного образования в общей численности родителей детей, обучающихся в организации дополнительного образования, отметивших профессиональную ориентацию, освоение значимых для профессиональной деятельности навыков обучающимися</t>
  </si>
  <si>
    <t>удельный вес родителей детей, обучающихся в организации дополнительного образования в общей численности родителей детей, обучающихся в организации дополнительного образования, отметивших улучшение знаний в рамках основной общеобразовательной программы обучающимися</t>
  </si>
  <si>
    <t>МАОУ ДДТ</t>
  </si>
  <si>
    <t>Муниципальное бюджетное учреждение дополнительного образования Станция юных натуралистов</t>
  </si>
  <si>
    <t>Муниципальное бюджетное учреждение дополнительного образования Станция юных туристов</t>
  </si>
  <si>
    <t>Муниципальное бюджетное учреждение дополнительного образования Центр внешкольной работы</t>
  </si>
  <si>
    <t>804200О.99.0.ББ52АЕ52000,  804200О.99.0.ББ52АЕ76000,  804200О.99.0.ББ52АЖ00000, 804200О.99.0.ББ52АЖ24000, 804200О.99.0.ББ52АН24000 реализация дополнительных общеразвивающих программ</t>
  </si>
  <si>
    <t>МБУ ДО ЦТТ</t>
  </si>
  <si>
    <t>Отчетный период:    5 месяцев 2021 года</t>
  </si>
  <si>
    <t>Отчетный период:   5 месяцев  2021 года</t>
  </si>
  <si>
    <t>Плановые ассигнования на 2021 год с учетом изменений на конец отчетного периода, руб.</t>
  </si>
  <si>
    <t>свод</t>
  </si>
  <si>
    <t>Форма № 2</t>
  </si>
  <si>
    <t>содержания выполненных  муниципальных работ</t>
  </si>
  <si>
    <t>Наименование муниципального учреждения</t>
  </si>
  <si>
    <t>Отчетный период:  5 месяцев 2021 года</t>
  </si>
  <si>
    <t>Уникальный номер реестровой записи, наименование работы</t>
  </si>
  <si>
    <t>Результат, запланированный на отчетный финансовый год</t>
  </si>
  <si>
    <t>Фактические результаты, достигнутые  в отчетном финансовом году</t>
  </si>
  <si>
    <t>Характеристика  причин отклонения от запланированных значений</t>
  </si>
  <si>
    <t>Наименование показателя результата</t>
  </si>
  <si>
    <t>Значение показателя результата</t>
  </si>
  <si>
    <t>-</t>
  </si>
  <si>
    <t>Директор</t>
  </si>
  <si>
    <t>исполнитель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</si>
</sst>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3" fillId="0" borderId="0" xfId="0" applyFont="1"/>
    <xf numFmtId="2" fontId="1" fillId="0" borderId="1" xfId="1" applyNumberFormat="1" applyFont="1" applyFill="1" applyBorder="1" applyAlignment="1">
      <alignment vertical="top" wrapText="1"/>
    </xf>
    <xf numFmtId="0" fontId="3" fillId="0" borderId="1" xfId="1" applyFont="1" applyFill="1" applyBorder="1" applyAlignment="1">
      <alignment horizontal="center" vertical="top" wrapText="1"/>
    </xf>
    <xf numFmtId="0" fontId="3" fillId="0" borderId="0" xfId="0" applyFont="1" applyFill="1"/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3" fontId="3" fillId="0" borderId="1" xfId="0" applyNumberFormat="1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horizontal="center" vertical="top"/>
    </xf>
    <xf numFmtId="0" fontId="0" fillId="0" borderId="0" xfId="0" applyFill="1"/>
    <xf numFmtId="0" fontId="4" fillId="0" borderId="1" xfId="0" applyFont="1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center" vertical="top"/>
    </xf>
    <xf numFmtId="1" fontId="5" fillId="0" borderId="1" xfId="0" applyNumberFormat="1" applyFont="1" applyFill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center" vertical="top"/>
    </xf>
    <xf numFmtId="4" fontId="3" fillId="0" borderId="1" xfId="0" applyNumberFormat="1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3" fillId="0" borderId="7" xfId="0" applyFont="1" applyFill="1" applyBorder="1" applyAlignment="1">
      <alignment horizontal="center" vertical="top"/>
    </xf>
    <xf numFmtId="2" fontId="1" fillId="0" borderId="5" xfId="1" applyNumberFormat="1" applyFont="1" applyFill="1" applyBorder="1" applyAlignment="1">
      <alignment horizontal="left" vertical="top" wrapText="1"/>
    </xf>
    <xf numFmtId="2" fontId="1" fillId="0" borderId="6" xfId="1" applyNumberFormat="1" applyFont="1" applyFill="1" applyBorder="1" applyAlignment="1">
      <alignment horizontal="left" vertical="top" wrapText="1"/>
    </xf>
    <xf numFmtId="2" fontId="1" fillId="0" borderId="7" xfId="1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49" fontId="6" fillId="0" borderId="1" xfId="1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0"/>
  <sheetViews>
    <sheetView tabSelected="1" view="pageBreakPreview" zoomScale="80" zoomScaleSheetLayoutView="80" workbookViewId="0">
      <selection activeCell="D44" sqref="D44"/>
    </sheetView>
  </sheetViews>
  <sheetFormatPr defaultRowHeight="15"/>
  <cols>
    <col min="1" max="1" width="7.7109375" style="12" customWidth="1"/>
    <col min="2" max="2" width="60.85546875" style="12" customWidth="1"/>
    <col min="3" max="3" width="15.42578125" style="12" customWidth="1"/>
    <col min="4" max="4" width="20.42578125" style="12" customWidth="1"/>
    <col min="5" max="5" width="19.28515625" style="12" customWidth="1"/>
    <col min="6" max="6" width="17.5703125" style="12" customWidth="1"/>
  </cols>
  <sheetData>
    <row r="1" spans="1:6" ht="18.75">
      <c r="A1" s="4"/>
      <c r="B1" s="4"/>
      <c r="C1" s="4"/>
      <c r="D1" s="4"/>
      <c r="E1" s="4"/>
      <c r="F1" s="4" t="s">
        <v>0</v>
      </c>
    </row>
    <row r="2" spans="1:6" ht="18.75">
      <c r="A2" s="21" t="s">
        <v>1</v>
      </c>
      <c r="B2" s="21"/>
      <c r="C2" s="21"/>
      <c r="D2" s="21"/>
      <c r="E2" s="21"/>
      <c r="F2" s="21"/>
    </row>
    <row r="3" spans="1:6" ht="18.75">
      <c r="A3" s="21" t="s">
        <v>2</v>
      </c>
      <c r="B3" s="21"/>
      <c r="C3" s="21"/>
      <c r="D3" s="21"/>
      <c r="E3" s="21"/>
      <c r="F3" s="21"/>
    </row>
    <row r="4" spans="1:6" ht="18.75">
      <c r="A4" s="21" t="s">
        <v>3</v>
      </c>
      <c r="B4" s="21"/>
      <c r="C4" s="21"/>
      <c r="D4" s="21"/>
      <c r="E4" s="21"/>
      <c r="F4" s="21"/>
    </row>
    <row r="5" spans="1:6" ht="18.75">
      <c r="A5" s="4"/>
      <c r="B5" s="4"/>
      <c r="C5" s="4"/>
      <c r="D5" s="4"/>
      <c r="E5" s="4"/>
      <c r="F5" s="4"/>
    </row>
    <row r="6" spans="1:6" ht="18.75">
      <c r="A6" s="18" t="s">
        <v>33</v>
      </c>
      <c r="B6" s="19"/>
      <c r="C6" s="19"/>
      <c r="D6" s="19"/>
      <c r="E6" s="19"/>
      <c r="F6" s="20"/>
    </row>
    <row r="7" spans="1:6" ht="18.75">
      <c r="A7" s="22" t="s">
        <v>39</v>
      </c>
      <c r="B7" s="22"/>
      <c r="C7" s="22"/>
      <c r="D7" s="22"/>
      <c r="E7" s="22"/>
      <c r="F7" s="22"/>
    </row>
    <row r="8" spans="1:6" ht="150">
      <c r="A8" s="5" t="s">
        <v>4</v>
      </c>
      <c r="B8" s="6" t="s">
        <v>5</v>
      </c>
      <c r="C8" s="6" t="s">
        <v>6</v>
      </c>
      <c r="D8" s="6" t="s">
        <v>7</v>
      </c>
      <c r="E8" s="6" t="s">
        <v>8</v>
      </c>
      <c r="F8" s="6" t="s">
        <v>9</v>
      </c>
    </row>
    <row r="9" spans="1:6" ht="18.75">
      <c r="A9" s="7">
        <v>1</v>
      </c>
      <c r="B9" s="7">
        <v>2</v>
      </c>
      <c r="C9" s="7">
        <v>3</v>
      </c>
      <c r="D9" s="7">
        <v>4</v>
      </c>
      <c r="E9" s="7">
        <v>5</v>
      </c>
      <c r="F9" s="7" t="s">
        <v>10</v>
      </c>
    </row>
    <row r="10" spans="1:6" ht="155.25" customHeight="1">
      <c r="A10" s="8">
        <v>1</v>
      </c>
      <c r="B10" s="2" t="s">
        <v>27</v>
      </c>
      <c r="C10" s="9" t="s">
        <v>26</v>
      </c>
      <c r="D10" s="10">
        <v>497700</v>
      </c>
      <c r="E10" s="10">
        <v>250229</v>
      </c>
      <c r="F10" s="11">
        <f>E10/D10*100</f>
        <v>50.277074542897324</v>
      </c>
    </row>
    <row r="12" spans="1:6" ht="18.75">
      <c r="A12" s="18" t="s">
        <v>34</v>
      </c>
      <c r="B12" s="19"/>
      <c r="C12" s="19"/>
      <c r="D12" s="19"/>
      <c r="E12" s="19"/>
      <c r="F12" s="20"/>
    </row>
    <row r="13" spans="1:6" ht="18.75">
      <c r="A13" s="22" t="s">
        <v>39</v>
      </c>
      <c r="B13" s="22"/>
      <c r="C13" s="22"/>
      <c r="D13" s="22"/>
      <c r="E13" s="22"/>
      <c r="F13" s="22"/>
    </row>
    <row r="14" spans="1:6" ht="150">
      <c r="A14" s="5" t="s">
        <v>4</v>
      </c>
      <c r="B14" s="6" t="s">
        <v>5</v>
      </c>
      <c r="C14" s="6" t="s">
        <v>6</v>
      </c>
      <c r="D14" s="6" t="s">
        <v>7</v>
      </c>
      <c r="E14" s="6" t="s">
        <v>8</v>
      </c>
      <c r="F14" s="6" t="s">
        <v>9</v>
      </c>
    </row>
    <row r="15" spans="1:6" ht="18.75">
      <c r="A15" s="7">
        <v>1</v>
      </c>
      <c r="B15" s="7">
        <v>2</v>
      </c>
      <c r="C15" s="7">
        <v>3</v>
      </c>
      <c r="D15" s="7">
        <v>4</v>
      </c>
      <c r="E15" s="7">
        <v>5</v>
      </c>
      <c r="F15" s="7" t="s">
        <v>10</v>
      </c>
    </row>
    <row r="16" spans="1:6" ht="155.25" customHeight="1">
      <c r="A16" s="8">
        <v>1</v>
      </c>
      <c r="B16" s="2" t="s">
        <v>27</v>
      </c>
      <c r="C16" s="9" t="s">
        <v>26</v>
      </c>
      <c r="D16" s="10">
        <v>111168</v>
      </c>
      <c r="E16" s="10">
        <v>63428</v>
      </c>
      <c r="F16" s="11">
        <f>E16/D16*100</f>
        <v>57.055987334484747</v>
      </c>
    </row>
    <row r="17" spans="1:6" s="1" customFormat="1" ht="18.75">
      <c r="A17" s="4"/>
      <c r="B17" s="4"/>
      <c r="C17" s="4"/>
      <c r="D17" s="4"/>
      <c r="E17" s="4"/>
      <c r="F17" s="4"/>
    </row>
    <row r="18" spans="1:6" ht="18.75">
      <c r="A18" s="18" t="s">
        <v>35</v>
      </c>
      <c r="B18" s="19"/>
      <c r="C18" s="19"/>
      <c r="D18" s="19"/>
      <c r="E18" s="19"/>
      <c r="F18" s="20"/>
    </row>
    <row r="19" spans="1:6" ht="18.75">
      <c r="A19" s="22" t="s">
        <v>39</v>
      </c>
      <c r="B19" s="22"/>
      <c r="C19" s="22"/>
      <c r="D19" s="22"/>
      <c r="E19" s="22"/>
      <c r="F19" s="22"/>
    </row>
    <row r="20" spans="1:6" ht="150">
      <c r="A20" s="5" t="s">
        <v>4</v>
      </c>
      <c r="B20" s="6" t="s">
        <v>5</v>
      </c>
      <c r="C20" s="6" t="s">
        <v>6</v>
      </c>
      <c r="D20" s="6" t="s">
        <v>7</v>
      </c>
      <c r="E20" s="6" t="s">
        <v>8</v>
      </c>
      <c r="F20" s="6" t="s">
        <v>9</v>
      </c>
    </row>
    <row r="21" spans="1:6" ht="18.75">
      <c r="A21" s="7">
        <v>1</v>
      </c>
      <c r="B21" s="7">
        <v>2</v>
      </c>
      <c r="C21" s="7">
        <v>3</v>
      </c>
      <c r="D21" s="7">
        <v>4</v>
      </c>
      <c r="E21" s="7">
        <v>5</v>
      </c>
      <c r="F21" s="7" t="s">
        <v>10</v>
      </c>
    </row>
    <row r="22" spans="1:6" ht="155.25" customHeight="1">
      <c r="A22" s="8">
        <v>1</v>
      </c>
      <c r="B22" s="2" t="s">
        <v>27</v>
      </c>
      <c r="C22" s="9" t="s">
        <v>26</v>
      </c>
      <c r="D22" s="10">
        <v>72144</v>
      </c>
      <c r="E22" s="10">
        <v>36612</v>
      </c>
      <c r="F22" s="11">
        <f>E22/D22*100</f>
        <v>50.748502994011979</v>
      </c>
    </row>
    <row r="24" spans="1:6" ht="18.75">
      <c r="A24" s="18" t="s">
        <v>36</v>
      </c>
      <c r="B24" s="19"/>
      <c r="C24" s="19"/>
      <c r="D24" s="19"/>
      <c r="E24" s="19"/>
      <c r="F24" s="20"/>
    </row>
    <row r="25" spans="1:6" ht="18.75">
      <c r="A25" s="22" t="s">
        <v>39</v>
      </c>
      <c r="B25" s="22"/>
      <c r="C25" s="22"/>
      <c r="D25" s="22"/>
      <c r="E25" s="22"/>
      <c r="F25" s="22"/>
    </row>
    <row r="26" spans="1:6" ht="150">
      <c r="A26" s="5" t="s">
        <v>4</v>
      </c>
      <c r="B26" s="6" t="s">
        <v>5</v>
      </c>
      <c r="C26" s="6" t="s">
        <v>6</v>
      </c>
      <c r="D26" s="6" t="s">
        <v>7</v>
      </c>
      <c r="E26" s="6" t="s">
        <v>8</v>
      </c>
      <c r="F26" s="6" t="s">
        <v>9</v>
      </c>
    </row>
    <row r="27" spans="1:6" ht="18.75">
      <c r="A27" s="7">
        <v>1</v>
      </c>
      <c r="B27" s="7">
        <v>2</v>
      </c>
      <c r="C27" s="7">
        <v>3</v>
      </c>
      <c r="D27" s="7">
        <v>4</v>
      </c>
      <c r="E27" s="7">
        <v>5</v>
      </c>
      <c r="F27" s="7" t="s">
        <v>10</v>
      </c>
    </row>
    <row r="28" spans="1:6" ht="155.25" customHeight="1">
      <c r="A28" s="8">
        <v>1</v>
      </c>
      <c r="B28" s="2" t="s">
        <v>37</v>
      </c>
      <c r="C28" s="9" t="s">
        <v>26</v>
      </c>
      <c r="D28" s="10">
        <v>393899</v>
      </c>
      <c r="E28" s="10">
        <v>186691</v>
      </c>
      <c r="F28" s="11">
        <f>E28/D28*100</f>
        <v>47.395652184950961</v>
      </c>
    </row>
    <row r="30" spans="1:6" ht="18.75">
      <c r="A30" s="18" t="s">
        <v>38</v>
      </c>
      <c r="B30" s="19"/>
      <c r="C30" s="19"/>
      <c r="D30" s="19"/>
      <c r="E30" s="19"/>
      <c r="F30" s="20"/>
    </row>
    <row r="31" spans="1:6" ht="18.75">
      <c r="A31" s="22" t="s">
        <v>39</v>
      </c>
      <c r="B31" s="22"/>
      <c r="C31" s="22"/>
      <c r="D31" s="22"/>
      <c r="E31" s="22"/>
      <c r="F31" s="22"/>
    </row>
    <row r="32" spans="1:6" ht="150">
      <c r="A32" s="5" t="s">
        <v>4</v>
      </c>
      <c r="B32" s="6" t="s">
        <v>5</v>
      </c>
      <c r="C32" s="6" t="s">
        <v>6</v>
      </c>
      <c r="D32" s="6" t="s">
        <v>7</v>
      </c>
      <c r="E32" s="6" t="s">
        <v>8</v>
      </c>
      <c r="F32" s="6" t="s">
        <v>9</v>
      </c>
    </row>
    <row r="33" spans="1:6" ht="18.75">
      <c r="A33" s="7">
        <v>1</v>
      </c>
      <c r="B33" s="7">
        <v>2</v>
      </c>
      <c r="C33" s="7">
        <v>3</v>
      </c>
      <c r="D33" s="7">
        <v>4</v>
      </c>
      <c r="E33" s="7">
        <v>5</v>
      </c>
      <c r="F33" s="7" t="s">
        <v>10</v>
      </c>
    </row>
    <row r="34" spans="1:6" ht="155.25" customHeight="1">
      <c r="A34" s="8">
        <v>1</v>
      </c>
      <c r="B34" s="2" t="s">
        <v>27</v>
      </c>
      <c r="C34" s="9" t="s">
        <v>26</v>
      </c>
      <c r="D34" s="10">
        <v>252540</v>
      </c>
      <c r="E34" s="10">
        <v>134425</v>
      </c>
      <c r="F34" s="11">
        <f>E34/D34*100</f>
        <v>53.229191415221358</v>
      </c>
    </row>
    <row r="36" spans="1:6" ht="18.75">
      <c r="A36" s="18" t="s">
        <v>42</v>
      </c>
      <c r="B36" s="19"/>
      <c r="C36" s="19"/>
      <c r="D36" s="19"/>
      <c r="E36" s="19"/>
      <c r="F36" s="20"/>
    </row>
    <row r="37" spans="1:6" ht="18.75">
      <c r="A37" s="22" t="s">
        <v>39</v>
      </c>
      <c r="B37" s="22"/>
      <c r="C37" s="22"/>
      <c r="D37" s="22"/>
      <c r="E37" s="22"/>
      <c r="F37" s="22"/>
    </row>
    <row r="38" spans="1:6" ht="150">
      <c r="A38" s="5" t="s">
        <v>4</v>
      </c>
      <c r="B38" s="6" t="s">
        <v>5</v>
      </c>
      <c r="C38" s="6" t="s">
        <v>6</v>
      </c>
      <c r="D38" s="6" t="s">
        <v>7</v>
      </c>
      <c r="E38" s="6" t="s">
        <v>8</v>
      </c>
      <c r="F38" s="6" t="s">
        <v>9</v>
      </c>
    </row>
    <row r="39" spans="1:6" ht="18.75">
      <c r="A39" s="7">
        <v>1</v>
      </c>
      <c r="B39" s="7">
        <v>2</v>
      </c>
      <c r="C39" s="7">
        <v>3</v>
      </c>
      <c r="D39" s="7">
        <v>4</v>
      </c>
      <c r="E39" s="7">
        <v>5</v>
      </c>
      <c r="F39" s="7" t="s">
        <v>10</v>
      </c>
    </row>
    <row r="40" spans="1:6" ht="155.25" customHeight="1">
      <c r="A40" s="8">
        <v>1</v>
      </c>
      <c r="B40" s="2" t="s">
        <v>27</v>
      </c>
      <c r="C40" s="9" t="s">
        <v>26</v>
      </c>
      <c r="D40" s="10">
        <f>D10+D16+D22+D28+D34</f>
        <v>1327451</v>
      </c>
      <c r="E40" s="10">
        <f>E10+E16+E22+E28+E34</f>
        <v>671385</v>
      </c>
      <c r="F40" s="11">
        <f>E40/D40*100</f>
        <v>50.577008115553788</v>
      </c>
    </row>
  </sheetData>
  <mergeCells count="15">
    <mergeCell ref="A36:F36"/>
    <mergeCell ref="A37:F37"/>
    <mergeCell ref="A31:F31"/>
    <mergeCell ref="A13:F13"/>
    <mergeCell ref="A18:F18"/>
    <mergeCell ref="A19:F19"/>
    <mergeCell ref="A24:F24"/>
    <mergeCell ref="A25:F25"/>
    <mergeCell ref="A30:F30"/>
    <mergeCell ref="A12:F12"/>
    <mergeCell ref="A2:F2"/>
    <mergeCell ref="A3:F3"/>
    <mergeCell ref="A4:F4"/>
    <mergeCell ref="A6:F6"/>
    <mergeCell ref="A7:F7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F21"/>
  <sheetViews>
    <sheetView view="pageBreakPreview" zoomScale="90" zoomScaleSheetLayoutView="90" workbookViewId="0">
      <selection activeCell="A8" sqref="A8"/>
    </sheetView>
  </sheetViews>
  <sheetFormatPr defaultRowHeight="15"/>
  <cols>
    <col min="1" max="1" width="7.7109375" customWidth="1"/>
    <col min="2" max="2" width="58.140625" customWidth="1"/>
    <col min="3" max="3" width="17.85546875" customWidth="1"/>
    <col min="4" max="4" width="17" customWidth="1"/>
    <col min="5" max="5" width="17.140625" customWidth="1"/>
    <col min="6" max="6" width="21.28515625" customWidth="1"/>
    <col min="257" max="257" width="7.7109375" customWidth="1"/>
    <col min="258" max="258" width="58.140625" customWidth="1"/>
    <col min="259" max="259" width="17.85546875" customWidth="1"/>
    <col min="260" max="260" width="17" customWidth="1"/>
    <col min="261" max="261" width="17.140625" customWidth="1"/>
    <col min="262" max="262" width="21.28515625" customWidth="1"/>
    <col min="513" max="513" width="7.7109375" customWidth="1"/>
    <col min="514" max="514" width="58.140625" customWidth="1"/>
    <col min="515" max="515" width="17.85546875" customWidth="1"/>
    <col min="516" max="516" width="17" customWidth="1"/>
    <col min="517" max="517" width="17.140625" customWidth="1"/>
    <col min="518" max="518" width="21.28515625" customWidth="1"/>
    <col min="769" max="769" width="7.7109375" customWidth="1"/>
    <col min="770" max="770" width="58.140625" customWidth="1"/>
    <col min="771" max="771" width="17.85546875" customWidth="1"/>
    <col min="772" max="772" width="17" customWidth="1"/>
    <col min="773" max="773" width="17.140625" customWidth="1"/>
    <col min="774" max="774" width="21.28515625" customWidth="1"/>
    <col min="1025" max="1025" width="7.7109375" customWidth="1"/>
    <col min="1026" max="1026" width="58.140625" customWidth="1"/>
    <col min="1027" max="1027" width="17.85546875" customWidth="1"/>
    <col min="1028" max="1028" width="17" customWidth="1"/>
    <col min="1029" max="1029" width="17.140625" customWidth="1"/>
    <col min="1030" max="1030" width="21.28515625" customWidth="1"/>
    <col min="1281" max="1281" width="7.7109375" customWidth="1"/>
    <col min="1282" max="1282" width="58.140625" customWidth="1"/>
    <col min="1283" max="1283" width="17.85546875" customWidth="1"/>
    <col min="1284" max="1284" width="17" customWidth="1"/>
    <col min="1285" max="1285" width="17.140625" customWidth="1"/>
    <col min="1286" max="1286" width="21.28515625" customWidth="1"/>
    <col min="1537" max="1537" width="7.7109375" customWidth="1"/>
    <col min="1538" max="1538" width="58.140625" customWidth="1"/>
    <col min="1539" max="1539" width="17.85546875" customWidth="1"/>
    <col min="1540" max="1540" width="17" customWidth="1"/>
    <col min="1541" max="1541" width="17.140625" customWidth="1"/>
    <col min="1542" max="1542" width="21.28515625" customWidth="1"/>
    <col min="1793" max="1793" width="7.7109375" customWidth="1"/>
    <col min="1794" max="1794" width="58.140625" customWidth="1"/>
    <col min="1795" max="1795" width="17.85546875" customWidth="1"/>
    <col min="1796" max="1796" width="17" customWidth="1"/>
    <col min="1797" max="1797" width="17.140625" customWidth="1"/>
    <col min="1798" max="1798" width="21.28515625" customWidth="1"/>
    <col min="2049" max="2049" width="7.7109375" customWidth="1"/>
    <col min="2050" max="2050" width="58.140625" customWidth="1"/>
    <col min="2051" max="2051" width="17.85546875" customWidth="1"/>
    <col min="2052" max="2052" width="17" customWidth="1"/>
    <col min="2053" max="2053" width="17.140625" customWidth="1"/>
    <col min="2054" max="2054" width="21.28515625" customWidth="1"/>
    <col min="2305" max="2305" width="7.7109375" customWidth="1"/>
    <col min="2306" max="2306" width="58.140625" customWidth="1"/>
    <col min="2307" max="2307" width="17.85546875" customWidth="1"/>
    <col min="2308" max="2308" width="17" customWidth="1"/>
    <col min="2309" max="2309" width="17.140625" customWidth="1"/>
    <col min="2310" max="2310" width="21.28515625" customWidth="1"/>
    <col min="2561" max="2561" width="7.7109375" customWidth="1"/>
    <col min="2562" max="2562" width="58.140625" customWidth="1"/>
    <col min="2563" max="2563" width="17.85546875" customWidth="1"/>
    <col min="2564" max="2564" width="17" customWidth="1"/>
    <col min="2565" max="2565" width="17.140625" customWidth="1"/>
    <col min="2566" max="2566" width="21.28515625" customWidth="1"/>
    <col min="2817" max="2817" width="7.7109375" customWidth="1"/>
    <col min="2818" max="2818" width="58.140625" customWidth="1"/>
    <col min="2819" max="2819" width="17.85546875" customWidth="1"/>
    <col min="2820" max="2820" width="17" customWidth="1"/>
    <col min="2821" max="2821" width="17.140625" customWidth="1"/>
    <col min="2822" max="2822" width="21.28515625" customWidth="1"/>
    <col min="3073" max="3073" width="7.7109375" customWidth="1"/>
    <col min="3074" max="3074" width="58.140625" customWidth="1"/>
    <col min="3075" max="3075" width="17.85546875" customWidth="1"/>
    <col min="3076" max="3076" width="17" customWidth="1"/>
    <col min="3077" max="3077" width="17.140625" customWidth="1"/>
    <col min="3078" max="3078" width="21.28515625" customWidth="1"/>
    <col min="3329" max="3329" width="7.7109375" customWidth="1"/>
    <col min="3330" max="3330" width="58.140625" customWidth="1"/>
    <col min="3331" max="3331" width="17.85546875" customWidth="1"/>
    <col min="3332" max="3332" width="17" customWidth="1"/>
    <col min="3333" max="3333" width="17.140625" customWidth="1"/>
    <col min="3334" max="3334" width="21.28515625" customWidth="1"/>
    <col min="3585" max="3585" width="7.7109375" customWidth="1"/>
    <col min="3586" max="3586" width="58.140625" customWidth="1"/>
    <col min="3587" max="3587" width="17.85546875" customWidth="1"/>
    <col min="3588" max="3588" width="17" customWidth="1"/>
    <col min="3589" max="3589" width="17.140625" customWidth="1"/>
    <col min="3590" max="3590" width="21.28515625" customWidth="1"/>
    <col min="3841" max="3841" width="7.7109375" customWidth="1"/>
    <col min="3842" max="3842" width="58.140625" customWidth="1"/>
    <col min="3843" max="3843" width="17.85546875" customWidth="1"/>
    <col min="3844" max="3844" width="17" customWidth="1"/>
    <col min="3845" max="3845" width="17.140625" customWidth="1"/>
    <col min="3846" max="3846" width="21.28515625" customWidth="1"/>
    <col min="4097" max="4097" width="7.7109375" customWidth="1"/>
    <col min="4098" max="4098" width="58.140625" customWidth="1"/>
    <col min="4099" max="4099" width="17.85546875" customWidth="1"/>
    <col min="4100" max="4100" width="17" customWidth="1"/>
    <col min="4101" max="4101" width="17.140625" customWidth="1"/>
    <col min="4102" max="4102" width="21.28515625" customWidth="1"/>
    <col min="4353" max="4353" width="7.7109375" customWidth="1"/>
    <col min="4354" max="4354" width="58.140625" customWidth="1"/>
    <col min="4355" max="4355" width="17.85546875" customWidth="1"/>
    <col min="4356" max="4356" width="17" customWidth="1"/>
    <col min="4357" max="4357" width="17.140625" customWidth="1"/>
    <col min="4358" max="4358" width="21.28515625" customWidth="1"/>
    <col min="4609" max="4609" width="7.7109375" customWidth="1"/>
    <col min="4610" max="4610" width="58.140625" customWidth="1"/>
    <col min="4611" max="4611" width="17.85546875" customWidth="1"/>
    <col min="4612" max="4612" width="17" customWidth="1"/>
    <col min="4613" max="4613" width="17.140625" customWidth="1"/>
    <col min="4614" max="4614" width="21.28515625" customWidth="1"/>
    <col min="4865" max="4865" width="7.7109375" customWidth="1"/>
    <col min="4866" max="4866" width="58.140625" customWidth="1"/>
    <col min="4867" max="4867" width="17.85546875" customWidth="1"/>
    <col min="4868" max="4868" width="17" customWidth="1"/>
    <col min="4869" max="4869" width="17.140625" customWidth="1"/>
    <col min="4870" max="4870" width="21.28515625" customWidth="1"/>
    <col min="5121" max="5121" width="7.7109375" customWidth="1"/>
    <col min="5122" max="5122" width="58.140625" customWidth="1"/>
    <col min="5123" max="5123" width="17.85546875" customWidth="1"/>
    <col min="5124" max="5124" width="17" customWidth="1"/>
    <col min="5125" max="5125" width="17.140625" customWidth="1"/>
    <col min="5126" max="5126" width="21.28515625" customWidth="1"/>
    <col min="5377" max="5377" width="7.7109375" customWidth="1"/>
    <col min="5378" max="5378" width="58.140625" customWidth="1"/>
    <col min="5379" max="5379" width="17.85546875" customWidth="1"/>
    <col min="5380" max="5380" width="17" customWidth="1"/>
    <col min="5381" max="5381" width="17.140625" customWidth="1"/>
    <col min="5382" max="5382" width="21.28515625" customWidth="1"/>
    <col min="5633" max="5633" width="7.7109375" customWidth="1"/>
    <col min="5634" max="5634" width="58.140625" customWidth="1"/>
    <col min="5635" max="5635" width="17.85546875" customWidth="1"/>
    <col min="5636" max="5636" width="17" customWidth="1"/>
    <col min="5637" max="5637" width="17.140625" customWidth="1"/>
    <col min="5638" max="5638" width="21.28515625" customWidth="1"/>
    <col min="5889" max="5889" width="7.7109375" customWidth="1"/>
    <col min="5890" max="5890" width="58.140625" customWidth="1"/>
    <col min="5891" max="5891" width="17.85546875" customWidth="1"/>
    <col min="5892" max="5892" width="17" customWidth="1"/>
    <col min="5893" max="5893" width="17.140625" customWidth="1"/>
    <col min="5894" max="5894" width="21.28515625" customWidth="1"/>
    <col min="6145" max="6145" width="7.7109375" customWidth="1"/>
    <col min="6146" max="6146" width="58.140625" customWidth="1"/>
    <col min="6147" max="6147" width="17.85546875" customWidth="1"/>
    <col min="6148" max="6148" width="17" customWidth="1"/>
    <col min="6149" max="6149" width="17.140625" customWidth="1"/>
    <col min="6150" max="6150" width="21.28515625" customWidth="1"/>
    <col min="6401" max="6401" width="7.7109375" customWidth="1"/>
    <col min="6402" max="6402" width="58.140625" customWidth="1"/>
    <col min="6403" max="6403" width="17.85546875" customWidth="1"/>
    <col min="6404" max="6404" width="17" customWidth="1"/>
    <col min="6405" max="6405" width="17.140625" customWidth="1"/>
    <col min="6406" max="6406" width="21.28515625" customWidth="1"/>
    <col min="6657" max="6657" width="7.7109375" customWidth="1"/>
    <col min="6658" max="6658" width="58.140625" customWidth="1"/>
    <col min="6659" max="6659" width="17.85546875" customWidth="1"/>
    <col min="6660" max="6660" width="17" customWidth="1"/>
    <col min="6661" max="6661" width="17.140625" customWidth="1"/>
    <col min="6662" max="6662" width="21.28515625" customWidth="1"/>
    <col min="6913" max="6913" width="7.7109375" customWidth="1"/>
    <col min="6914" max="6914" width="58.140625" customWidth="1"/>
    <col min="6915" max="6915" width="17.85546875" customWidth="1"/>
    <col min="6916" max="6916" width="17" customWidth="1"/>
    <col min="6917" max="6917" width="17.140625" customWidth="1"/>
    <col min="6918" max="6918" width="21.28515625" customWidth="1"/>
    <col min="7169" max="7169" width="7.7109375" customWidth="1"/>
    <col min="7170" max="7170" width="58.140625" customWidth="1"/>
    <col min="7171" max="7171" width="17.85546875" customWidth="1"/>
    <col min="7172" max="7172" width="17" customWidth="1"/>
    <col min="7173" max="7173" width="17.140625" customWidth="1"/>
    <col min="7174" max="7174" width="21.28515625" customWidth="1"/>
    <col min="7425" max="7425" width="7.7109375" customWidth="1"/>
    <col min="7426" max="7426" width="58.140625" customWidth="1"/>
    <col min="7427" max="7427" width="17.85546875" customWidth="1"/>
    <col min="7428" max="7428" width="17" customWidth="1"/>
    <col min="7429" max="7429" width="17.140625" customWidth="1"/>
    <col min="7430" max="7430" width="21.28515625" customWidth="1"/>
    <col min="7681" max="7681" width="7.7109375" customWidth="1"/>
    <col min="7682" max="7682" width="58.140625" customWidth="1"/>
    <col min="7683" max="7683" width="17.85546875" customWidth="1"/>
    <col min="7684" max="7684" width="17" customWidth="1"/>
    <col min="7685" max="7685" width="17.140625" customWidth="1"/>
    <col min="7686" max="7686" width="21.28515625" customWidth="1"/>
    <col min="7937" max="7937" width="7.7109375" customWidth="1"/>
    <col min="7938" max="7938" width="58.140625" customWidth="1"/>
    <col min="7939" max="7939" width="17.85546875" customWidth="1"/>
    <col min="7940" max="7940" width="17" customWidth="1"/>
    <col min="7941" max="7941" width="17.140625" customWidth="1"/>
    <col min="7942" max="7942" width="21.28515625" customWidth="1"/>
    <col min="8193" max="8193" width="7.7109375" customWidth="1"/>
    <col min="8194" max="8194" width="58.140625" customWidth="1"/>
    <col min="8195" max="8195" width="17.85546875" customWidth="1"/>
    <col min="8196" max="8196" width="17" customWidth="1"/>
    <col min="8197" max="8197" width="17.140625" customWidth="1"/>
    <col min="8198" max="8198" width="21.28515625" customWidth="1"/>
    <col min="8449" max="8449" width="7.7109375" customWidth="1"/>
    <col min="8450" max="8450" width="58.140625" customWidth="1"/>
    <col min="8451" max="8451" width="17.85546875" customWidth="1"/>
    <col min="8452" max="8452" width="17" customWidth="1"/>
    <col min="8453" max="8453" width="17.140625" customWidth="1"/>
    <col min="8454" max="8454" width="21.28515625" customWidth="1"/>
    <col min="8705" max="8705" width="7.7109375" customWidth="1"/>
    <col min="8706" max="8706" width="58.140625" customWidth="1"/>
    <col min="8707" max="8707" width="17.85546875" customWidth="1"/>
    <col min="8708" max="8708" width="17" customWidth="1"/>
    <col min="8709" max="8709" width="17.140625" customWidth="1"/>
    <col min="8710" max="8710" width="21.28515625" customWidth="1"/>
    <col min="8961" max="8961" width="7.7109375" customWidth="1"/>
    <col min="8962" max="8962" width="58.140625" customWidth="1"/>
    <col min="8963" max="8963" width="17.85546875" customWidth="1"/>
    <col min="8964" max="8964" width="17" customWidth="1"/>
    <col min="8965" max="8965" width="17.140625" customWidth="1"/>
    <col min="8966" max="8966" width="21.28515625" customWidth="1"/>
    <col min="9217" max="9217" width="7.7109375" customWidth="1"/>
    <col min="9218" max="9218" width="58.140625" customWidth="1"/>
    <col min="9219" max="9219" width="17.85546875" customWidth="1"/>
    <col min="9220" max="9220" width="17" customWidth="1"/>
    <col min="9221" max="9221" width="17.140625" customWidth="1"/>
    <col min="9222" max="9222" width="21.28515625" customWidth="1"/>
    <col min="9473" max="9473" width="7.7109375" customWidth="1"/>
    <col min="9474" max="9474" width="58.140625" customWidth="1"/>
    <col min="9475" max="9475" width="17.85546875" customWidth="1"/>
    <col min="9476" max="9476" width="17" customWidth="1"/>
    <col min="9477" max="9477" width="17.140625" customWidth="1"/>
    <col min="9478" max="9478" width="21.28515625" customWidth="1"/>
    <col min="9729" max="9729" width="7.7109375" customWidth="1"/>
    <col min="9730" max="9730" width="58.140625" customWidth="1"/>
    <col min="9731" max="9731" width="17.85546875" customWidth="1"/>
    <col min="9732" max="9732" width="17" customWidth="1"/>
    <col min="9733" max="9733" width="17.140625" customWidth="1"/>
    <col min="9734" max="9734" width="21.28515625" customWidth="1"/>
    <col min="9985" max="9985" width="7.7109375" customWidth="1"/>
    <col min="9986" max="9986" width="58.140625" customWidth="1"/>
    <col min="9987" max="9987" width="17.85546875" customWidth="1"/>
    <col min="9988" max="9988" width="17" customWidth="1"/>
    <col min="9989" max="9989" width="17.140625" customWidth="1"/>
    <col min="9990" max="9990" width="21.28515625" customWidth="1"/>
    <col min="10241" max="10241" width="7.7109375" customWidth="1"/>
    <col min="10242" max="10242" width="58.140625" customWidth="1"/>
    <col min="10243" max="10243" width="17.85546875" customWidth="1"/>
    <col min="10244" max="10244" width="17" customWidth="1"/>
    <col min="10245" max="10245" width="17.140625" customWidth="1"/>
    <col min="10246" max="10246" width="21.28515625" customWidth="1"/>
    <col min="10497" max="10497" width="7.7109375" customWidth="1"/>
    <col min="10498" max="10498" width="58.140625" customWidth="1"/>
    <col min="10499" max="10499" width="17.85546875" customWidth="1"/>
    <col min="10500" max="10500" width="17" customWidth="1"/>
    <col min="10501" max="10501" width="17.140625" customWidth="1"/>
    <col min="10502" max="10502" width="21.28515625" customWidth="1"/>
    <col min="10753" max="10753" width="7.7109375" customWidth="1"/>
    <col min="10754" max="10754" width="58.140625" customWidth="1"/>
    <col min="10755" max="10755" width="17.85546875" customWidth="1"/>
    <col min="10756" max="10756" width="17" customWidth="1"/>
    <col min="10757" max="10757" width="17.140625" customWidth="1"/>
    <col min="10758" max="10758" width="21.28515625" customWidth="1"/>
    <col min="11009" max="11009" width="7.7109375" customWidth="1"/>
    <col min="11010" max="11010" width="58.140625" customWidth="1"/>
    <col min="11011" max="11011" width="17.85546875" customWidth="1"/>
    <col min="11012" max="11012" width="17" customWidth="1"/>
    <col min="11013" max="11013" width="17.140625" customWidth="1"/>
    <col min="11014" max="11014" width="21.28515625" customWidth="1"/>
    <col min="11265" max="11265" width="7.7109375" customWidth="1"/>
    <col min="11266" max="11266" width="58.140625" customWidth="1"/>
    <col min="11267" max="11267" width="17.85546875" customWidth="1"/>
    <col min="11268" max="11268" width="17" customWidth="1"/>
    <col min="11269" max="11269" width="17.140625" customWidth="1"/>
    <col min="11270" max="11270" width="21.28515625" customWidth="1"/>
    <col min="11521" max="11521" width="7.7109375" customWidth="1"/>
    <col min="11522" max="11522" width="58.140625" customWidth="1"/>
    <col min="11523" max="11523" width="17.85546875" customWidth="1"/>
    <col min="11524" max="11524" width="17" customWidth="1"/>
    <col min="11525" max="11525" width="17.140625" customWidth="1"/>
    <col min="11526" max="11526" width="21.28515625" customWidth="1"/>
    <col min="11777" max="11777" width="7.7109375" customWidth="1"/>
    <col min="11778" max="11778" width="58.140625" customWidth="1"/>
    <col min="11779" max="11779" width="17.85546875" customWidth="1"/>
    <col min="11780" max="11780" width="17" customWidth="1"/>
    <col min="11781" max="11781" width="17.140625" customWidth="1"/>
    <col min="11782" max="11782" width="21.28515625" customWidth="1"/>
    <col min="12033" max="12033" width="7.7109375" customWidth="1"/>
    <col min="12034" max="12034" width="58.140625" customWidth="1"/>
    <col min="12035" max="12035" width="17.85546875" customWidth="1"/>
    <col min="12036" max="12036" width="17" customWidth="1"/>
    <col min="12037" max="12037" width="17.140625" customWidth="1"/>
    <col min="12038" max="12038" width="21.28515625" customWidth="1"/>
    <col min="12289" max="12289" width="7.7109375" customWidth="1"/>
    <col min="12290" max="12290" width="58.140625" customWidth="1"/>
    <col min="12291" max="12291" width="17.85546875" customWidth="1"/>
    <col min="12292" max="12292" width="17" customWidth="1"/>
    <col min="12293" max="12293" width="17.140625" customWidth="1"/>
    <col min="12294" max="12294" width="21.28515625" customWidth="1"/>
    <col min="12545" max="12545" width="7.7109375" customWidth="1"/>
    <col min="12546" max="12546" width="58.140625" customWidth="1"/>
    <col min="12547" max="12547" width="17.85546875" customWidth="1"/>
    <col min="12548" max="12548" width="17" customWidth="1"/>
    <col min="12549" max="12549" width="17.140625" customWidth="1"/>
    <col min="12550" max="12550" width="21.28515625" customWidth="1"/>
    <col min="12801" max="12801" width="7.7109375" customWidth="1"/>
    <col min="12802" max="12802" width="58.140625" customWidth="1"/>
    <col min="12803" max="12803" width="17.85546875" customWidth="1"/>
    <col min="12804" max="12804" width="17" customWidth="1"/>
    <col min="12805" max="12805" width="17.140625" customWidth="1"/>
    <col min="12806" max="12806" width="21.28515625" customWidth="1"/>
    <col min="13057" max="13057" width="7.7109375" customWidth="1"/>
    <col min="13058" max="13058" width="58.140625" customWidth="1"/>
    <col min="13059" max="13059" width="17.85546875" customWidth="1"/>
    <col min="13060" max="13060" width="17" customWidth="1"/>
    <col min="13061" max="13061" width="17.140625" customWidth="1"/>
    <col min="13062" max="13062" width="21.28515625" customWidth="1"/>
    <col min="13313" max="13313" width="7.7109375" customWidth="1"/>
    <col min="13314" max="13314" width="58.140625" customWidth="1"/>
    <col min="13315" max="13315" width="17.85546875" customWidth="1"/>
    <col min="13316" max="13316" width="17" customWidth="1"/>
    <col min="13317" max="13317" width="17.140625" customWidth="1"/>
    <col min="13318" max="13318" width="21.28515625" customWidth="1"/>
    <col min="13569" max="13569" width="7.7109375" customWidth="1"/>
    <col min="13570" max="13570" width="58.140625" customWidth="1"/>
    <col min="13571" max="13571" width="17.85546875" customWidth="1"/>
    <col min="13572" max="13572" width="17" customWidth="1"/>
    <col min="13573" max="13573" width="17.140625" customWidth="1"/>
    <col min="13574" max="13574" width="21.28515625" customWidth="1"/>
    <col min="13825" max="13825" width="7.7109375" customWidth="1"/>
    <col min="13826" max="13826" width="58.140625" customWidth="1"/>
    <col min="13827" max="13827" width="17.85546875" customWidth="1"/>
    <col min="13828" max="13828" width="17" customWidth="1"/>
    <col min="13829" max="13829" width="17.140625" customWidth="1"/>
    <col min="13830" max="13830" width="21.28515625" customWidth="1"/>
    <col min="14081" max="14081" width="7.7109375" customWidth="1"/>
    <col min="14082" max="14082" width="58.140625" customWidth="1"/>
    <col min="14083" max="14083" width="17.85546875" customWidth="1"/>
    <col min="14084" max="14084" width="17" customWidth="1"/>
    <col min="14085" max="14085" width="17.140625" customWidth="1"/>
    <col min="14086" max="14086" width="21.28515625" customWidth="1"/>
    <col min="14337" max="14337" width="7.7109375" customWidth="1"/>
    <col min="14338" max="14338" width="58.140625" customWidth="1"/>
    <col min="14339" max="14339" width="17.85546875" customWidth="1"/>
    <col min="14340" max="14340" width="17" customWidth="1"/>
    <col min="14341" max="14341" width="17.140625" customWidth="1"/>
    <col min="14342" max="14342" width="21.28515625" customWidth="1"/>
    <col min="14593" max="14593" width="7.7109375" customWidth="1"/>
    <col min="14594" max="14594" width="58.140625" customWidth="1"/>
    <col min="14595" max="14595" width="17.85546875" customWidth="1"/>
    <col min="14596" max="14596" width="17" customWidth="1"/>
    <col min="14597" max="14597" width="17.140625" customWidth="1"/>
    <col min="14598" max="14598" width="21.28515625" customWidth="1"/>
    <col min="14849" max="14849" width="7.7109375" customWidth="1"/>
    <col min="14850" max="14850" width="58.140625" customWidth="1"/>
    <col min="14851" max="14851" width="17.85546875" customWidth="1"/>
    <col min="14852" max="14852" width="17" customWidth="1"/>
    <col min="14853" max="14853" width="17.140625" customWidth="1"/>
    <col min="14854" max="14854" width="21.28515625" customWidth="1"/>
    <col min="15105" max="15105" width="7.7109375" customWidth="1"/>
    <col min="15106" max="15106" width="58.140625" customWidth="1"/>
    <col min="15107" max="15107" width="17.85546875" customWidth="1"/>
    <col min="15108" max="15108" width="17" customWidth="1"/>
    <col min="15109" max="15109" width="17.140625" customWidth="1"/>
    <col min="15110" max="15110" width="21.28515625" customWidth="1"/>
    <col min="15361" max="15361" width="7.7109375" customWidth="1"/>
    <col min="15362" max="15362" width="58.140625" customWidth="1"/>
    <col min="15363" max="15363" width="17.85546875" customWidth="1"/>
    <col min="15364" max="15364" width="17" customWidth="1"/>
    <col min="15365" max="15365" width="17.140625" customWidth="1"/>
    <col min="15366" max="15366" width="21.28515625" customWidth="1"/>
    <col min="15617" max="15617" width="7.7109375" customWidth="1"/>
    <col min="15618" max="15618" width="58.140625" customWidth="1"/>
    <col min="15619" max="15619" width="17.85546875" customWidth="1"/>
    <col min="15620" max="15620" width="17" customWidth="1"/>
    <col min="15621" max="15621" width="17.140625" customWidth="1"/>
    <col min="15622" max="15622" width="21.28515625" customWidth="1"/>
    <col min="15873" max="15873" width="7.7109375" customWidth="1"/>
    <col min="15874" max="15874" width="58.140625" customWidth="1"/>
    <col min="15875" max="15875" width="17.85546875" customWidth="1"/>
    <col min="15876" max="15876" width="17" customWidth="1"/>
    <col min="15877" max="15877" width="17.140625" customWidth="1"/>
    <col min="15878" max="15878" width="21.28515625" customWidth="1"/>
    <col min="16129" max="16129" width="7.7109375" customWidth="1"/>
    <col min="16130" max="16130" width="58.140625" customWidth="1"/>
    <col min="16131" max="16131" width="17.85546875" customWidth="1"/>
    <col min="16132" max="16132" width="17" customWidth="1"/>
    <col min="16133" max="16133" width="17.140625" customWidth="1"/>
    <col min="16134" max="16134" width="21.28515625" customWidth="1"/>
  </cols>
  <sheetData>
    <row r="1" spans="1:6" ht="18.75">
      <c r="A1" s="1"/>
      <c r="B1" s="1"/>
      <c r="C1" s="1"/>
      <c r="D1" s="1"/>
      <c r="E1" s="1"/>
      <c r="F1" s="1" t="s">
        <v>43</v>
      </c>
    </row>
    <row r="2" spans="1:6" ht="18.75">
      <c r="A2" s="29" t="s">
        <v>1</v>
      </c>
      <c r="B2" s="29"/>
      <c r="C2" s="29"/>
      <c r="D2" s="29"/>
      <c r="E2" s="29"/>
      <c r="F2" s="29"/>
    </row>
    <row r="3" spans="1:6" ht="18.75">
      <c r="A3" s="29" t="s">
        <v>44</v>
      </c>
      <c r="B3" s="29"/>
      <c r="C3" s="29"/>
      <c r="D3" s="29"/>
      <c r="E3" s="29"/>
      <c r="F3" s="29"/>
    </row>
    <row r="4" spans="1:6" ht="18.75">
      <c r="A4" s="29" t="s">
        <v>3</v>
      </c>
      <c r="B4" s="29"/>
      <c r="C4" s="29"/>
      <c r="D4" s="29"/>
      <c r="E4" s="29"/>
      <c r="F4" s="29"/>
    </row>
    <row r="5" spans="1:6" ht="18.75">
      <c r="A5" s="1"/>
      <c r="B5" s="1"/>
      <c r="C5" s="1"/>
      <c r="D5" s="1"/>
      <c r="E5" s="1"/>
      <c r="F5" s="1"/>
    </row>
    <row r="6" spans="1:6" ht="18.75">
      <c r="A6" s="30" t="s">
        <v>45</v>
      </c>
      <c r="B6" s="31"/>
      <c r="C6" s="31"/>
      <c r="D6" s="31"/>
      <c r="E6" s="31"/>
      <c r="F6" s="32"/>
    </row>
    <row r="7" spans="1:6" ht="18.75">
      <c r="A7" s="33" t="s">
        <v>46</v>
      </c>
      <c r="B7" s="33"/>
      <c r="C7" s="33"/>
      <c r="D7" s="33"/>
      <c r="E7" s="33"/>
      <c r="F7" s="33"/>
    </row>
    <row r="8" spans="1:6" ht="157.5" customHeight="1">
      <c r="A8" s="34" t="s">
        <v>4</v>
      </c>
      <c r="B8" s="35" t="s">
        <v>47</v>
      </c>
      <c r="C8" s="36" t="s">
        <v>48</v>
      </c>
      <c r="D8" s="37"/>
      <c r="E8" s="35" t="s">
        <v>49</v>
      </c>
      <c r="F8" s="35" t="s">
        <v>50</v>
      </c>
    </row>
    <row r="9" spans="1:6" ht="66" customHeight="1">
      <c r="A9" s="34"/>
      <c r="B9" s="38"/>
      <c r="C9" s="35" t="s">
        <v>51</v>
      </c>
      <c r="D9" s="35" t="s">
        <v>52</v>
      </c>
      <c r="E9" s="38"/>
      <c r="F9" s="38"/>
    </row>
    <row r="10" spans="1:6" ht="18.75">
      <c r="A10" s="39">
        <v>1</v>
      </c>
      <c r="B10" s="39">
        <v>2</v>
      </c>
      <c r="C10" s="39">
        <v>3</v>
      </c>
      <c r="D10" s="39">
        <v>4</v>
      </c>
      <c r="E10" s="39">
        <v>5</v>
      </c>
      <c r="F10" s="39" t="s">
        <v>10</v>
      </c>
    </row>
    <row r="11" spans="1:6" ht="18.75" customHeight="1">
      <c r="A11" s="40"/>
      <c r="B11" s="41" t="s">
        <v>53</v>
      </c>
      <c r="C11" s="41" t="s">
        <v>53</v>
      </c>
      <c r="D11" s="41" t="s">
        <v>53</v>
      </c>
      <c r="E11" s="41" t="s">
        <v>53</v>
      </c>
      <c r="F11" s="41" t="s">
        <v>53</v>
      </c>
    </row>
    <row r="12" spans="1:6" ht="18.75">
      <c r="A12" s="40"/>
      <c r="B12" s="41" t="s">
        <v>53</v>
      </c>
      <c r="C12" s="41" t="s">
        <v>53</v>
      </c>
      <c r="D12" s="41" t="s">
        <v>53</v>
      </c>
      <c r="E12" s="41" t="s">
        <v>53</v>
      </c>
      <c r="F12" s="41" t="s">
        <v>53</v>
      </c>
    </row>
    <row r="14" spans="1:6" s="1" customFormat="1" ht="18.75">
      <c r="B14" s="1" t="s">
        <v>54</v>
      </c>
    </row>
    <row r="15" spans="1:6" s="1" customFormat="1" ht="18.75"/>
    <row r="16" spans="1:6" s="1" customFormat="1" ht="18.75">
      <c r="B16" s="1" t="s">
        <v>55</v>
      </c>
    </row>
    <row r="17" spans="1:1" s="1" customFormat="1" ht="18.75"/>
    <row r="18" spans="1:1" s="1" customFormat="1" ht="18.75"/>
    <row r="20" spans="1:1" ht="18.75">
      <c r="A20" s="1"/>
    </row>
    <row r="21" spans="1:1" ht="18.75">
      <c r="A21" s="1"/>
    </row>
  </sheetData>
  <mergeCells count="6">
    <mergeCell ref="A2:F2"/>
    <mergeCell ref="A3:F3"/>
    <mergeCell ref="A4:F4"/>
    <mergeCell ref="A6:F6"/>
    <mergeCell ref="A7:F7"/>
    <mergeCell ref="C8:D8"/>
  </mergeCells>
  <pageMargins left="0.39370078740157483" right="0.39370078740157483" top="0.35433070866141736" bottom="0.35433070866141736" header="0.31496062992125984" footer="0.31496062992125984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9"/>
  <sheetViews>
    <sheetView workbookViewId="0">
      <selection sqref="A1:F1048576"/>
    </sheetView>
  </sheetViews>
  <sheetFormatPr defaultRowHeight="18.75"/>
  <cols>
    <col min="1" max="1" width="7.7109375" style="4" customWidth="1"/>
    <col min="2" max="2" width="37.7109375" style="4" customWidth="1"/>
    <col min="3" max="3" width="52.28515625" style="4" customWidth="1"/>
    <col min="4" max="4" width="15.7109375" style="4" customWidth="1"/>
    <col min="5" max="5" width="17" style="4" customWidth="1"/>
    <col min="6" max="6" width="18" style="4" customWidth="1"/>
  </cols>
  <sheetData>
    <row r="1" spans="1:6">
      <c r="F1" s="4" t="s">
        <v>11</v>
      </c>
    </row>
    <row r="2" spans="1:6">
      <c r="A2" s="21" t="s">
        <v>1</v>
      </c>
      <c r="B2" s="21"/>
      <c r="C2" s="21"/>
      <c r="D2" s="21"/>
      <c r="E2" s="21"/>
      <c r="F2" s="21"/>
    </row>
    <row r="3" spans="1:6">
      <c r="A3" s="21" t="s">
        <v>28</v>
      </c>
      <c r="B3" s="21"/>
      <c r="C3" s="21"/>
      <c r="D3" s="21"/>
      <c r="E3" s="21"/>
      <c r="F3" s="21"/>
    </row>
    <row r="4" spans="1:6">
      <c r="A4" s="21" t="s">
        <v>3</v>
      </c>
      <c r="B4" s="21"/>
      <c r="C4" s="21"/>
      <c r="D4" s="21"/>
      <c r="E4" s="21"/>
      <c r="F4" s="21"/>
    </row>
    <row r="6" spans="1:6">
      <c r="A6" s="18" t="s">
        <v>33</v>
      </c>
      <c r="B6" s="19"/>
      <c r="C6" s="19"/>
      <c r="D6" s="19"/>
      <c r="E6" s="19"/>
      <c r="F6" s="20"/>
    </row>
    <row r="7" spans="1:6">
      <c r="A7" s="22" t="s">
        <v>40</v>
      </c>
      <c r="B7" s="22"/>
      <c r="C7" s="22"/>
      <c r="D7" s="22"/>
      <c r="E7" s="22"/>
      <c r="F7" s="22"/>
    </row>
    <row r="8" spans="1:6" ht="150">
      <c r="A8" s="5" t="s">
        <v>4</v>
      </c>
      <c r="B8" s="6" t="s">
        <v>5</v>
      </c>
      <c r="C8" s="6" t="s">
        <v>12</v>
      </c>
      <c r="D8" s="6" t="s">
        <v>13</v>
      </c>
      <c r="E8" s="6" t="s">
        <v>14</v>
      </c>
      <c r="F8" s="6" t="s">
        <v>9</v>
      </c>
    </row>
    <row r="9" spans="1:6">
      <c r="A9" s="7">
        <v>1</v>
      </c>
      <c r="B9" s="7">
        <v>2</v>
      </c>
      <c r="C9" s="7">
        <v>3</v>
      </c>
      <c r="D9" s="7">
        <v>4</v>
      </c>
      <c r="E9" s="7">
        <v>5</v>
      </c>
      <c r="F9" s="7" t="s">
        <v>10</v>
      </c>
    </row>
    <row r="10" spans="1:6" ht="100.5" customHeight="1">
      <c r="A10" s="23">
        <v>1</v>
      </c>
      <c r="B10" s="26" t="s">
        <v>27</v>
      </c>
      <c r="C10" s="13" t="s">
        <v>29</v>
      </c>
      <c r="D10" s="3">
        <v>90</v>
      </c>
      <c r="E10" s="14">
        <v>90</v>
      </c>
      <c r="F10" s="11">
        <f>E10/D10*100</f>
        <v>100</v>
      </c>
    </row>
    <row r="11" spans="1:6" ht="96" customHeight="1">
      <c r="A11" s="24"/>
      <c r="B11" s="27"/>
      <c r="C11" s="13" t="s">
        <v>30</v>
      </c>
      <c r="D11" s="3">
        <v>95</v>
      </c>
      <c r="E11" s="14">
        <v>95</v>
      </c>
      <c r="F11" s="11">
        <f t="shared" ref="F11:F12" si="0">E11/D11*100</f>
        <v>100</v>
      </c>
    </row>
    <row r="12" spans="1:6" ht="118.5" customHeight="1">
      <c r="A12" s="24"/>
      <c r="B12" s="27"/>
      <c r="C12" s="13" t="s">
        <v>31</v>
      </c>
      <c r="D12" s="3">
        <v>85</v>
      </c>
      <c r="E12" s="14">
        <v>85</v>
      </c>
      <c r="F12" s="11">
        <f t="shared" si="0"/>
        <v>100</v>
      </c>
    </row>
    <row r="13" spans="1:6" ht="99" customHeight="1">
      <c r="A13" s="25"/>
      <c r="B13" s="28"/>
      <c r="C13" s="13" t="s">
        <v>32</v>
      </c>
      <c r="D13" s="3">
        <v>90</v>
      </c>
      <c r="E13" s="14">
        <v>90</v>
      </c>
      <c r="F13" s="11">
        <f>E13/D13*100</f>
        <v>100</v>
      </c>
    </row>
    <row r="15" spans="1:6">
      <c r="A15" s="18" t="s">
        <v>34</v>
      </c>
      <c r="B15" s="19"/>
      <c r="C15" s="19"/>
      <c r="D15" s="19"/>
      <c r="E15" s="19"/>
      <c r="F15" s="20"/>
    </row>
    <row r="16" spans="1:6">
      <c r="A16" s="22" t="s">
        <v>40</v>
      </c>
      <c r="B16" s="22"/>
      <c r="C16" s="22"/>
      <c r="D16" s="22"/>
      <c r="E16" s="22"/>
      <c r="F16" s="22"/>
    </row>
    <row r="17" spans="1:6" ht="150">
      <c r="A17" s="5" t="s">
        <v>4</v>
      </c>
      <c r="B17" s="6" t="s">
        <v>5</v>
      </c>
      <c r="C17" s="6" t="s">
        <v>12</v>
      </c>
      <c r="D17" s="6" t="s">
        <v>13</v>
      </c>
      <c r="E17" s="6" t="s">
        <v>14</v>
      </c>
      <c r="F17" s="6" t="s">
        <v>9</v>
      </c>
    </row>
    <row r="18" spans="1:6">
      <c r="A18" s="7">
        <v>1</v>
      </c>
      <c r="B18" s="7">
        <v>2</v>
      </c>
      <c r="C18" s="7">
        <v>3</v>
      </c>
      <c r="D18" s="7">
        <v>4</v>
      </c>
      <c r="E18" s="7">
        <v>5</v>
      </c>
      <c r="F18" s="7" t="s">
        <v>10</v>
      </c>
    </row>
    <row r="19" spans="1:6" ht="100.5" customHeight="1">
      <c r="A19" s="23">
        <v>1</v>
      </c>
      <c r="B19" s="26" t="s">
        <v>27</v>
      </c>
      <c r="C19" s="13" t="s">
        <v>29</v>
      </c>
      <c r="D19" s="3">
        <v>90</v>
      </c>
      <c r="E19" s="15">
        <v>100</v>
      </c>
      <c r="F19" s="11">
        <f>E19/D19*100</f>
        <v>111.11111111111111</v>
      </c>
    </row>
    <row r="20" spans="1:6" ht="96" customHeight="1">
      <c r="A20" s="24"/>
      <c r="B20" s="27"/>
      <c r="C20" s="13" t="s">
        <v>30</v>
      </c>
      <c r="D20" s="3">
        <v>95</v>
      </c>
      <c r="E20" s="15">
        <v>100</v>
      </c>
      <c r="F20" s="11">
        <f t="shared" ref="F20:F22" si="1">E20/D20*100</f>
        <v>105.26315789473684</v>
      </c>
    </row>
    <row r="21" spans="1:6" ht="118.5" customHeight="1">
      <c r="A21" s="24"/>
      <c r="B21" s="27"/>
      <c r="C21" s="13" t="s">
        <v>31</v>
      </c>
      <c r="D21" s="3">
        <v>85</v>
      </c>
      <c r="E21" s="15">
        <v>72</v>
      </c>
      <c r="F21" s="11">
        <f t="shared" si="1"/>
        <v>84.705882352941174</v>
      </c>
    </row>
    <row r="22" spans="1:6" ht="99" customHeight="1">
      <c r="A22" s="25"/>
      <c r="B22" s="28"/>
      <c r="C22" s="13" t="s">
        <v>32</v>
      </c>
      <c r="D22" s="3">
        <v>90</v>
      </c>
      <c r="E22" s="15">
        <v>73</v>
      </c>
      <c r="F22" s="11">
        <f t="shared" si="1"/>
        <v>81.111111111111114</v>
      </c>
    </row>
    <row r="24" spans="1:6">
      <c r="A24" s="18" t="s">
        <v>35</v>
      </c>
      <c r="B24" s="19"/>
      <c r="C24" s="19"/>
      <c r="D24" s="19"/>
      <c r="E24" s="19"/>
      <c r="F24" s="20"/>
    </row>
    <row r="25" spans="1:6">
      <c r="A25" s="22" t="s">
        <v>40</v>
      </c>
      <c r="B25" s="22"/>
      <c r="C25" s="22"/>
      <c r="D25" s="22"/>
      <c r="E25" s="22"/>
      <c r="F25" s="22"/>
    </row>
    <row r="26" spans="1:6" ht="150">
      <c r="A26" s="5" t="s">
        <v>4</v>
      </c>
      <c r="B26" s="6" t="s">
        <v>5</v>
      </c>
      <c r="C26" s="6" t="s">
        <v>12</v>
      </c>
      <c r="D26" s="6" t="s">
        <v>13</v>
      </c>
      <c r="E26" s="6" t="s">
        <v>14</v>
      </c>
      <c r="F26" s="6" t="s">
        <v>9</v>
      </c>
    </row>
    <row r="27" spans="1:6">
      <c r="A27" s="7">
        <v>1</v>
      </c>
      <c r="B27" s="7">
        <v>2</v>
      </c>
      <c r="C27" s="7">
        <v>3</v>
      </c>
      <c r="D27" s="7">
        <v>4</v>
      </c>
      <c r="E27" s="7">
        <v>5</v>
      </c>
      <c r="F27" s="7" t="s">
        <v>10</v>
      </c>
    </row>
    <row r="28" spans="1:6" ht="100.5" customHeight="1">
      <c r="A28" s="23">
        <v>1</v>
      </c>
      <c r="B28" s="26" t="s">
        <v>27</v>
      </c>
      <c r="C28" s="13" t="s">
        <v>29</v>
      </c>
      <c r="D28" s="3">
        <v>90</v>
      </c>
      <c r="E28" s="14">
        <v>90</v>
      </c>
      <c r="F28" s="11">
        <f>E28/D28*100</f>
        <v>100</v>
      </c>
    </row>
    <row r="29" spans="1:6" ht="96" customHeight="1">
      <c r="A29" s="24"/>
      <c r="B29" s="27"/>
      <c r="C29" s="13" t="s">
        <v>30</v>
      </c>
      <c r="D29" s="3">
        <v>95</v>
      </c>
      <c r="E29" s="14">
        <v>95</v>
      </c>
      <c r="F29" s="11">
        <f t="shared" ref="F29:F31" si="2">E29/D29*100</f>
        <v>100</v>
      </c>
    </row>
    <row r="30" spans="1:6" ht="118.5" customHeight="1">
      <c r="A30" s="24"/>
      <c r="B30" s="27"/>
      <c r="C30" s="13" t="s">
        <v>31</v>
      </c>
      <c r="D30" s="3">
        <v>85</v>
      </c>
      <c r="E30" s="14">
        <v>85</v>
      </c>
      <c r="F30" s="11">
        <f t="shared" si="2"/>
        <v>100</v>
      </c>
    </row>
    <row r="31" spans="1:6" ht="99" customHeight="1">
      <c r="A31" s="25"/>
      <c r="B31" s="28"/>
      <c r="C31" s="13" t="s">
        <v>32</v>
      </c>
      <c r="D31" s="3">
        <v>90</v>
      </c>
      <c r="E31" s="14">
        <v>90</v>
      </c>
      <c r="F31" s="11">
        <f t="shared" si="2"/>
        <v>100</v>
      </c>
    </row>
    <row r="33" spans="1:6">
      <c r="A33" s="18" t="s">
        <v>36</v>
      </c>
      <c r="B33" s="19"/>
      <c r="C33" s="19"/>
      <c r="D33" s="19"/>
      <c r="E33" s="19"/>
      <c r="F33" s="20"/>
    </row>
    <row r="34" spans="1:6">
      <c r="A34" s="22" t="s">
        <v>40</v>
      </c>
      <c r="B34" s="22"/>
      <c r="C34" s="22"/>
      <c r="D34" s="22"/>
      <c r="E34" s="22"/>
      <c r="F34" s="22"/>
    </row>
    <row r="35" spans="1:6" ht="150">
      <c r="A35" s="5" t="s">
        <v>4</v>
      </c>
      <c r="B35" s="6" t="s">
        <v>5</v>
      </c>
      <c r="C35" s="6" t="s">
        <v>12</v>
      </c>
      <c r="D35" s="6" t="s">
        <v>13</v>
      </c>
      <c r="E35" s="6" t="s">
        <v>14</v>
      </c>
      <c r="F35" s="6" t="s">
        <v>9</v>
      </c>
    </row>
    <row r="36" spans="1:6">
      <c r="A36" s="7">
        <v>1</v>
      </c>
      <c r="B36" s="7">
        <v>2</v>
      </c>
      <c r="C36" s="7">
        <v>3</v>
      </c>
      <c r="D36" s="7">
        <v>4</v>
      </c>
      <c r="E36" s="7">
        <v>5</v>
      </c>
      <c r="F36" s="7" t="s">
        <v>10</v>
      </c>
    </row>
    <row r="37" spans="1:6" ht="114.75" customHeight="1">
      <c r="A37" s="23">
        <v>1</v>
      </c>
      <c r="B37" s="26" t="s">
        <v>37</v>
      </c>
      <c r="C37" s="13" t="s">
        <v>29</v>
      </c>
      <c r="D37" s="14">
        <v>90</v>
      </c>
      <c r="E37" s="14">
        <v>98</v>
      </c>
      <c r="F37" s="11">
        <f>E37/D37*100</f>
        <v>108.88888888888889</v>
      </c>
    </row>
    <row r="38" spans="1:6" ht="162.75" customHeight="1">
      <c r="A38" s="25"/>
      <c r="B38" s="28"/>
      <c r="C38" s="13" t="s">
        <v>30</v>
      </c>
      <c r="D38" s="14">
        <v>95</v>
      </c>
      <c r="E38" s="14">
        <v>98.5</v>
      </c>
      <c r="F38" s="11">
        <f t="shared" ref="F38:F40" si="3">E38/D38*100</f>
        <v>103.68421052631578</v>
      </c>
    </row>
    <row r="39" spans="1:6" ht="126">
      <c r="C39" s="13" t="s">
        <v>31</v>
      </c>
      <c r="D39" s="8">
        <v>85</v>
      </c>
      <c r="E39" s="14">
        <v>95</v>
      </c>
      <c r="F39" s="11">
        <f t="shared" si="3"/>
        <v>111.76470588235294</v>
      </c>
    </row>
    <row r="40" spans="1:6" s="1" customFormat="1" ht="110.25">
      <c r="A40" s="4"/>
      <c r="B40" s="4"/>
      <c r="C40" s="13" t="s">
        <v>32</v>
      </c>
      <c r="D40" s="8">
        <v>90</v>
      </c>
      <c r="E40" s="14">
        <v>98</v>
      </c>
      <c r="F40" s="11">
        <f t="shared" si="3"/>
        <v>108.88888888888889</v>
      </c>
    </row>
    <row r="42" spans="1:6">
      <c r="A42" s="18" t="s">
        <v>38</v>
      </c>
      <c r="B42" s="19"/>
      <c r="C42" s="19"/>
      <c r="D42" s="19"/>
      <c r="E42" s="19"/>
      <c r="F42" s="20"/>
    </row>
    <row r="43" spans="1:6">
      <c r="A43" s="22" t="s">
        <v>40</v>
      </c>
      <c r="B43" s="22"/>
      <c r="C43" s="22"/>
      <c r="D43" s="22"/>
      <c r="E43" s="22"/>
      <c r="F43" s="22"/>
    </row>
    <row r="44" spans="1:6" ht="150">
      <c r="A44" s="5" t="s">
        <v>4</v>
      </c>
      <c r="B44" s="6" t="s">
        <v>5</v>
      </c>
      <c r="C44" s="6" t="s">
        <v>12</v>
      </c>
      <c r="D44" s="6" t="s">
        <v>13</v>
      </c>
      <c r="E44" s="6" t="s">
        <v>14</v>
      </c>
      <c r="F44" s="6" t="s">
        <v>9</v>
      </c>
    </row>
    <row r="45" spans="1:6">
      <c r="A45" s="7">
        <v>1</v>
      </c>
      <c r="B45" s="7">
        <v>2</v>
      </c>
      <c r="C45" s="7">
        <v>3</v>
      </c>
      <c r="D45" s="7">
        <v>4</v>
      </c>
      <c r="E45" s="7">
        <v>5</v>
      </c>
      <c r="F45" s="7" t="s">
        <v>10</v>
      </c>
    </row>
    <row r="46" spans="1:6" ht="100.5" customHeight="1">
      <c r="A46" s="23">
        <v>1</v>
      </c>
      <c r="B46" s="26" t="s">
        <v>27</v>
      </c>
      <c r="C46" s="13" t="s">
        <v>29</v>
      </c>
      <c r="D46" s="3">
        <v>90</v>
      </c>
      <c r="E46" s="14">
        <v>100</v>
      </c>
      <c r="F46" s="11">
        <f>E46/D46*100</f>
        <v>111.11111111111111</v>
      </c>
    </row>
    <row r="47" spans="1:6" ht="96" customHeight="1">
      <c r="A47" s="24"/>
      <c r="B47" s="27"/>
      <c r="C47" s="13" t="s">
        <v>30</v>
      </c>
      <c r="D47" s="3">
        <v>95</v>
      </c>
      <c r="E47" s="14">
        <v>99</v>
      </c>
      <c r="F47" s="11">
        <f>E47/D47*100</f>
        <v>104.21052631578947</v>
      </c>
    </row>
    <row r="48" spans="1:6" ht="118.5" customHeight="1">
      <c r="A48" s="24"/>
      <c r="B48" s="27"/>
      <c r="C48" s="13" t="s">
        <v>31</v>
      </c>
      <c r="D48" s="3">
        <v>85</v>
      </c>
      <c r="E48" s="14">
        <v>98</v>
      </c>
      <c r="F48" s="11">
        <f>E48/D48*100</f>
        <v>115.29411764705881</v>
      </c>
    </row>
    <row r="49" spans="1:6" ht="99" customHeight="1">
      <c r="A49" s="25"/>
      <c r="B49" s="28"/>
      <c r="C49" s="13" t="s">
        <v>32</v>
      </c>
      <c r="D49" s="3">
        <v>90</v>
      </c>
      <c r="E49" s="14">
        <v>99</v>
      </c>
      <c r="F49" s="11">
        <f>E49/D49*100</f>
        <v>110.00000000000001</v>
      </c>
    </row>
  </sheetData>
  <mergeCells count="23">
    <mergeCell ref="A42:F42"/>
    <mergeCell ref="A43:F43"/>
    <mergeCell ref="A46:A49"/>
    <mergeCell ref="B46:B49"/>
    <mergeCell ref="A28:A31"/>
    <mergeCell ref="B28:B31"/>
    <mergeCell ref="A33:F33"/>
    <mergeCell ref="A34:F34"/>
    <mergeCell ref="A37:A38"/>
    <mergeCell ref="B37:B38"/>
    <mergeCell ref="A25:F25"/>
    <mergeCell ref="A10:A13"/>
    <mergeCell ref="B10:B13"/>
    <mergeCell ref="A2:F2"/>
    <mergeCell ref="A3:F3"/>
    <mergeCell ref="A4:F4"/>
    <mergeCell ref="A6:F6"/>
    <mergeCell ref="A7:F7"/>
    <mergeCell ref="A15:F15"/>
    <mergeCell ref="A16:F16"/>
    <mergeCell ref="A19:A22"/>
    <mergeCell ref="B19:B22"/>
    <mergeCell ref="A24:F24"/>
  </mergeCells>
  <pageMargins left="0.70866141732283472" right="0.70866141732283472" top="0.74803149606299213" bottom="0.74803149606299213" header="0.31496062992125984" footer="0.31496062992125984"/>
  <pageSetup paperSize="9" scale="5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0"/>
  <sheetViews>
    <sheetView view="pageBreakPreview" zoomScale="90" zoomScaleSheetLayoutView="90" workbookViewId="0">
      <selection activeCell="A34" sqref="A1:I1048576"/>
    </sheetView>
  </sheetViews>
  <sheetFormatPr defaultRowHeight="18.75"/>
  <cols>
    <col min="1" max="1" width="7.7109375" style="4" customWidth="1"/>
    <col min="2" max="2" width="60.7109375" style="4" customWidth="1"/>
    <col min="3" max="3" width="16.5703125" style="4" customWidth="1"/>
    <col min="4" max="4" width="20" style="4" customWidth="1"/>
    <col min="5" max="6" width="15.7109375" style="4" customWidth="1"/>
    <col min="7" max="7" width="17.5703125" style="4" customWidth="1"/>
    <col min="8" max="8" width="14.140625" style="4" customWidth="1"/>
    <col min="9" max="9" width="16.42578125" style="4" customWidth="1"/>
  </cols>
  <sheetData>
    <row r="1" spans="1:9">
      <c r="I1" s="4" t="s">
        <v>15</v>
      </c>
    </row>
    <row r="2" spans="1:9">
      <c r="A2" s="21" t="s">
        <v>1</v>
      </c>
      <c r="B2" s="21"/>
      <c r="C2" s="21"/>
      <c r="D2" s="21"/>
      <c r="E2" s="21"/>
      <c r="F2" s="21"/>
      <c r="G2" s="21"/>
      <c r="H2" s="21"/>
      <c r="I2" s="21"/>
    </row>
    <row r="3" spans="1:9">
      <c r="A3" s="21" t="s">
        <v>16</v>
      </c>
      <c r="B3" s="21"/>
      <c r="C3" s="21"/>
      <c r="D3" s="21"/>
      <c r="E3" s="21"/>
      <c r="F3" s="21"/>
      <c r="G3" s="21"/>
      <c r="H3" s="21"/>
      <c r="I3" s="21"/>
    </row>
    <row r="4" spans="1:9">
      <c r="A4" s="21" t="s">
        <v>17</v>
      </c>
      <c r="B4" s="21"/>
      <c r="C4" s="21"/>
      <c r="D4" s="21"/>
      <c r="E4" s="21"/>
      <c r="F4" s="21"/>
      <c r="G4" s="21"/>
      <c r="H4" s="21"/>
      <c r="I4" s="21"/>
    </row>
    <row r="6" spans="1:9">
      <c r="A6" s="18" t="s">
        <v>33</v>
      </c>
      <c r="B6" s="19"/>
      <c r="C6" s="19"/>
      <c r="D6" s="19"/>
      <c r="E6" s="19"/>
      <c r="F6" s="19"/>
      <c r="G6" s="19"/>
      <c r="H6" s="19"/>
      <c r="I6" s="20"/>
    </row>
    <row r="7" spans="1:9">
      <c r="A7" s="22" t="s">
        <v>40</v>
      </c>
      <c r="B7" s="22"/>
      <c r="C7" s="22"/>
      <c r="D7" s="22"/>
      <c r="E7" s="22"/>
      <c r="F7" s="22"/>
      <c r="G7" s="22"/>
      <c r="H7" s="22"/>
      <c r="I7" s="22"/>
    </row>
    <row r="8" spans="1:9" ht="187.5">
      <c r="A8" s="5" t="s">
        <v>4</v>
      </c>
      <c r="B8" s="6" t="s">
        <v>5</v>
      </c>
      <c r="C8" s="6" t="s">
        <v>18</v>
      </c>
      <c r="D8" s="6" t="s">
        <v>41</v>
      </c>
      <c r="E8" s="6" t="s">
        <v>7</v>
      </c>
      <c r="F8" s="6" t="s">
        <v>19</v>
      </c>
      <c r="G8" s="6" t="s">
        <v>20</v>
      </c>
      <c r="H8" s="6" t="s">
        <v>8</v>
      </c>
      <c r="I8" s="6" t="s">
        <v>9</v>
      </c>
    </row>
    <row r="9" spans="1:9">
      <c r="A9" s="7">
        <v>1</v>
      </c>
      <c r="B9" s="7">
        <v>2</v>
      </c>
      <c r="C9" s="7">
        <v>3</v>
      </c>
      <c r="D9" s="7" t="s">
        <v>21</v>
      </c>
      <c r="E9" s="7" t="s">
        <v>22</v>
      </c>
      <c r="F9" s="7">
        <v>4</v>
      </c>
      <c r="G9" s="7" t="s">
        <v>23</v>
      </c>
      <c r="H9" s="7" t="s">
        <v>24</v>
      </c>
      <c r="I9" s="7" t="s">
        <v>25</v>
      </c>
    </row>
    <row r="10" spans="1:9" ht="156" customHeight="1">
      <c r="A10" s="8">
        <v>1</v>
      </c>
      <c r="B10" s="2" t="s">
        <v>27</v>
      </c>
      <c r="C10" s="16">
        <f>D10/E10</f>
        <v>79.500100462125772</v>
      </c>
      <c r="D10" s="17">
        <v>39567200</v>
      </c>
      <c r="E10" s="10">
        <v>497700</v>
      </c>
      <c r="F10" s="16">
        <f>G10/H10</f>
        <v>70.063188958913642</v>
      </c>
      <c r="G10" s="17">
        <v>17531841.710000001</v>
      </c>
      <c r="H10" s="10">
        <v>250229</v>
      </c>
      <c r="I10" s="11">
        <f>F10/C10*100</f>
        <v>88.129686065355457</v>
      </c>
    </row>
    <row r="12" spans="1:9">
      <c r="A12" s="18" t="s">
        <v>34</v>
      </c>
      <c r="B12" s="19"/>
      <c r="C12" s="19"/>
      <c r="D12" s="19"/>
      <c r="E12" s="19"/>
      <c r="F12" s="19"/>
      <c r="G12" s="19"/>
      <c r="H12" s="19"/>
      <c r="I12" s="20"/>
    </row>
    <row r="13" spans="1:9">
      <c r="A13" s="22" t="s">
        <v>40</v>
      </c>
      <c r="B13" s="22"/>
      <c r="C13" s="22"/>
      <c r="D13" s="22"/>
      <c r="E13" s="22"/>
      <c r="F13" s="22"/>
      <c r="G13" s="22"/>
      <c r="H13" s="22"/>
      <c r="I13" s="22"/>
    </row>
    <row r="14" spans="1:9" ht="187.5">
      <c r="A14" s="5" t="s">
        <v>4</v>
      </c>
      <c r="B14" s="6" t="s">
        <v>5</v>
      </c>
      <c r="C14" s="6" t="s">
        <v>18</v>
      </c>
      <c r="D14" s="6" t="s">
        <v>41</v>
      </c>
      <c r="E14" s="6" t="s">
        <v>7</v>
      </c>
      <c r="F14" s="6" t="s">
        <v>19</v>
      </c>
      <c r="G14" s="6" t="s">
        <v>20</v>
      </c>
      <c r="H14" s="6" t="s">
        <v>8</v>
      </c>
      <c r="I14" s="6" t="s">
        <v>9</v>
      </c>
    </row>
    <row r="15" spans="1:9">
      <c r="A15" s="7">
        <v>1</v>
      </c>
      <c r="B15" s="7">
        <v>2</v>
      </c>
      <c r="C15" s="7">
        <v>3</v>
      </c>
      <c r="D15" s="7" t="s">
        <v>21</v>
      </c>
      <c r="E15" s="7" t="s">
        <v>22</v>
      </c>
      <c r="F15" s="7">
        <v>4</v>
      </c>
      <c r="G15" s="7" t="s">
        <v>23</v>
      </c>
      <c r="H15" s="7" t="s">
        <v>24</v>
      </c>
      <c r="I15" s="7" t="s">
        <v>25</v>
      </c>
    </row>
    <row r="16" spans="1:9" ht="156" customHeight="1">
      <c r="A16" s="8">
        <v>1</v>
      </c>
      <c r="B16" s="2" t="s">
        <v>27</v>
      </c>
      <c r="C16" s="16">
        <f>D16/E16</f>
        <v>63.797135866436385</v>
      </c>
      <c r="D16" s="17">
        <v>7092200</v>
      </c>
      <c r="E16" s="10">
        <v>111168</v>
      </c>
      <c r="F16" s="16">
        <f>G16/H16</f>
        <v>57.083710821719116</v>
      </c>
      <c r="G16" s="17">
        <v>3620705.61</v>
      </c>
      <c r="H16" s="10">
        <v>63428</v>
      </c>
      <c r="I16" s="11">
        <f>F16/C16*100</f>
        <v>89.476917805883517</v>
      </c>
    </row>
    <row r="18" spans="1:9">
      <c r="A18" s="18" t="s">
        <v>35</v>
      </c>
      <c r="B18" s="19"/>
      <c r="C18" s="19"/>
      <c r="D18" s="19"/>
      <c r="E18" s="19"/>
      <c r="F18" s="19"/>
      <c r="G18" s="19"/>
      <c r="H18" s="19"/>
      <c r="I18" s="20"/>
    </row>
    <row r="19" spans="1:9">
      <c r="A19" s="22" t="s">
        <v>40</v>
      </c>
      <c r="B19" s="22"/>
      <c r="C19" s="22"/>
      <c r="D19" s="22"/>
      <c r="E19" s="22"/>
      <c r="F19" s="22"/>
      <c r="G19" s="22"/>
      <c r="H19" s="22"/>
      <c r="I19" s="22"/>
    </row>
    <row r="20" spans="1:9" ht="187.5">
      <c r="A20" s="5" t="s">
        <v>4</v>
      </c>
      <c r="B20" s="6" t="s">
        <v>5</v>
      </c>
      <c r="C20" s="6" t="s">
        <v>18</v>
      </c>
      <c r="D20" s="6" t="s">
        <v>41</v>
      </c>
      <c r="E20" s="6" t="s">
        <v>7</v>
      </c>
      <c r="F20" s="6" t="s">
        <v>19</v>
      </c>
      <c r="G20" s="6" t="s">
        <v>20</v>
      </c>
      <c r="H20" s="6" t="s">
        <v>8</v>
      </c>
      <c r="I20" s="6" t="s">
        <v>9</v>
      </c>
    </row>
    <row r="21" spans="1:9">
      <c r="A21" s="7">
        <v>1</v>
      </c>
      <c r="B21" s="7">
        <v>2</v>
      </c>
      <c r="C21" s="7">
        <v>3</v>
      </c>
      <c r="D21" s="7" t="s">
        <v>21</v>
      </c>
      <c r="E21" s="7" t="s">
        <v>22</v>
      </c>
      <c r="F21" s="7">
        <v>4</v>
      </c>
      <c r="G21" s="7" t="s">
        <v>23</v>
      </c>
      <c r="H21" s="7" t="s">
        <v>24</v>
      </c>
      <c r="I21" s="7" t="s">
        <v>25</v>
      </c>
    </row>
    <row r="22" spans="1:9" ht="156" customHeight="1">
      <c r="A22" s="8">
        <v>1</v>
      </c>
      <c r="B22" s="2" t="s">
        <v>27</v>
      </c>
      <c r="C22" s="16">
        <f>D22/E22</f>
        <v>55.76763140385895</v>
      </c>
      <c r="D22" s="17">
        <v>4023300</v>
      </c>
      <c r="E22" s="10">
        <v>72144</v>
      </c>
      <c r="F22" s="16">
        <f>G22/H22</f>
        <v>51.259749808805857</v>
      </c>
      <c r="G22" s="17">
        <v>1876721.96</v>
      </c>
      <c r="H22" s="10">
        <v>36612</v>
      </c>
      <c r="I22" s="11">
        <f>F22/C22*100</f>
        <v>91.916670151529573</v>
      </c>
    </row>
    <row r="24" spans="1:9">
      <c r="A24" s="18" t="s">
        <v>36</v>
      </c>
      <c r="B24" s="19"/>
      <c r="C24" s="19"/>
      <c r="D24" s="19"/>
      <c r="E24" s="19"/>
      <c r="F24" s="19"/>
      <c r="G24" s="19"/>
      <c r="H24" s="19"/>
      <c r="I24" s="20"/>
    </row>
    <row r="25" spans="1:9">
      <c r="A25" s="22" t="s">
        <v>40</v>
      </c>
      <c r="B25" s="22"/>
      <c r="C25" s="22"/>
      <c r="D25" s="22"/>
      <c r="E25" s="22"/>
      <c r="F25" s="22"/>
      <c r="G25" s="22"/>
      <c r="H25" s="22"/>
      <c r="I25" s="22"/>
    </row>
    <row r="26" spans="1:9" ht="187.5">
      <c r="A26" s="5" t="s">
        <v>4</v>
      </c>
      <c r="B26" s="6" t="s">
        <v>5</v>
      </c>
      <c r="C26" s="6" t="s">
        <v>18</v>
      </c>
      <c r="D26" s="6" t="s">
        <v>41</v>
      </c>
      <c r="E26" s="6" t="s">
        <v>7</v>
      </c>
      <c r="F26" s="6" t="s">
        <v>19</v>
      </c>
      <c r="G26" s="6" t="s">
        <v>20</v>
      </c>
      <c r="H26" s="6" t="s">
        <v>8</v>
      </c>
      <c r="I26" s="6" t="s">
        <v>9</v>
      </c>
    </row>
    <row r="27" spans="1:9">
      <c r="A27" s="7">
        <v>1</v>
      </c>
      <c r="B27" s="7">
        <v>2</v>
      </c>
      <c r="C27" s="7">
        <v>3</v>
      </c>
      <c r="D27" s="7" t="s">
        <v>21</v>
      </c>
      <c r="E27" s="7" t="s">
        <v>22</v>
      </c>
      <c r="F27" s="7">
        <v>4</v>
      </c>
      <c r="G27" s="7" t="s">
        <v>23</v>
      </c>
      <c r="H27" s="7" t="s">
        <v>24</v>
      </c>
      <c r="I27" s="7" t="s">
        <v>25</v>
      </c>
    </row>
    <row r="28" spans="1:9" ht="156" customHeight="1">
      <c r="A28" s="8">
        <v>1</v>
      </c>
      <c r="B28" s="2" t="s">
        <v>37</v>
      </c>
      <c r="C28" s="16">
        <f>D28/E28</f>
        <v>66.430988654452023</v>
      </c>
      <c r="D28" s="17">
        <v>26167100</v>
      </c>
      <c r="E28" s="10">
        <v>393899</v>
      </c>
      <c r="F28" s="16">
        <f>G28/H28</f>
        <v>64.928746806219905</v>
      </c>
      <c r="G28" s="17">
        <v>12121612.67</v>
      </c>
      <c r="H28" s="10">
        <v>186691</v>
      </c>
      <c r="I28" s="11">
        <f>F28/C28*100</f>
        <v>97.738642945619574</v>
      </c>
    </row>
    <row r="30" spans="1:9">
      <c r="A30" s="18" t="s">
        <v>38</v>
      </c>
      <c r="B30" s="19"/>
      <c r="C30" s="19"/>
      <c r="D30" s="19"/>
      <c r="E30" s="19"/>
      <c r="F30" s="19"/>
      <c r="G30" s="19"/>
      <c r="H30" s="19"/>
      <c r="I30" s="20"/>
    </row>
    <row r="31" spans="1:9">
      <c r="A31" s="22" t="s">
        <v>40</v>
      </c>
      <c r="B31" s="22"/>
      <c r="C31" s="22"/>
      <c r="D31" s="22"/>
      <c r="E31" s="22"/>
      <c r="F31" s="22"/>
      <c r="G31" s="22"/>
      <c r="H31" s="22"/>
      <c r="I31" s="22"/>
    </row>
    <row r="32" spans="1:9" ht="187.5">
      <c r="A32" s="5" t="s">
        <v>4</v>
      </c>
      <c r="B32" s="6" t="s">
        <v>5</v>
      </c>
      <c r="C32" s="6" t="s">
        <v>18</v>
      </c>
      <c r="D32" s="6" t="s">
        <v>41</v>
      </c>
      <c r="E32" s="6" t="s">
        <v>7</v>
      </c>
      <c r="F32" s="6" t="s">
        <v>19</v>
      </c>
      <c r="G32" s="6" t="s">
        <v>20</v>
      </c>
      <c r="H32" s="6" t="s">
        <v>8</v>
      </c>
      <c r="I32" s="6" t="s">
        <v>9</v>
      </c>
    </row>
    <row r="33" spans="1:9">
      <c r="A33" s="7">
        <v>1</v>
      </c>
      <c r="B33" s="7">
        <v>2</v>
      </c>
      <c r="C33" s="7">
        <v>3</v>
      </c>
      <c r="D33" s="7" t="s">
        <v>21</v>
      </c>
      <c r="E33" s="7" t="s">
        <v>22</v>
      </c>
      <c r="F33" s="7">
        <v>4</v>
      </c>
      <c r="G33" s="7" t="s">
        <v>23</v>
      </c>
      <c r="H33" s="7" t="s">
        <v>24</v>
      </c>
      <c r="I33" s="7" t="s">
        <v>25</v>
      </c>
    </row>
    <row r="34" spans="1:9" ht="156" customHeight="1">
      <c r="A34" s="8">
        <v>1</v>
      </c>
      <c r="B34" s="2" t="s">
        <v>27</v>
      </c>
      <c r="C34" s="16">
        <f>D34/E34</f>
        <v>102.94725588025659</v>
      </c>
      <c r="D34" s="17">
        <v>25998300</v>
      </c>
      <c r="E34" s="10">
        <v>252540</v>
      </c>
      <c r="F34" s="16">
        <f>G34/H34</f>
        <v>85.769101580807146</v>
      </c>
      <c r="G34" s="17">
        <v>11529511.48</v>
      </c>
      <c r="H34" s="10">
        <v>134425</v>
      </c>
      <c r="I34" s="11">
        <f>F34/C34*100</f>
        <v>83.313635557775072</v>
      </c>
    </row>
    <row r="36" spans="1:9">
      <c r="A36" s="18" t="s">
        <v>42</v>
      </c>
      <c r="B36" s="19"/>
      <c r="C36" s="19"/>
      <c r="D36" s="19"/>
      <c r="E36" s="19"/>
      <c r="F36" s="19"/>
      <c r="G36" s="19"/>
      <c r="H36" s="19"/>
      <c r="I36" s="20"/>
    </row>
    <row r="37" spans="1:9">
      <c r="A37" s="22" t="s">
        <v>40</v>
      </c>
      <c r="B37" s="22"/>
      <c r="C37" s="22"/>
      <c r="D37" s="22"/>
      <c r="E37" s="22"/>
      <c r="F37" s="22"/>
      <c r="G37" s="22"/>
      <c r="H37" s="22"/>
      <c r="I37" s="22"/>
    </row>
    <row r="38" spans="1:9" ht="187.5">
      <c r="A38" s="5" t="s">
        <v>4</v>
      </c>
      <c r="B38" s="6" t="s">
        <v>5</v>
      </c>
      <c r="C38" s="6" t="s">
        <v>18</v>
      </c>
      <c r="D38" s="6" t="s">
        <v>41</v>
      </c>
      <c r="E38" s="6" t="s">
        <v>7</v>
      </c>
      <c r="F38" s="6" t="s">
        <v>19</v>
      </c>
      <c r="G38" s="6" t="s">
        <v>20</v>
      </c>
      <c r="H38" s="6" t="s">
        <v>8</v>
      </c>
      <c r="I38" s="6" t="s">
        <v>9</v>
      </c>
    </row>
    <row r="39" spans="1:9">
      <c r="A39" s="7">
        <v>1</v>
      </c>
      <c r="B39" s="7">
        <v>2</v>
      </c>
      <c r="C39" s="7">
        <v>3</v>
      </c>
      <c r="D39" s="7" t="s">
        <v>21</v>
      </c>
      <c r="E39" s="7" t="s">
        <v>22</v>
      </c>
      <c r="F39" s="7">
        <v>4</v>
      </c>
      <c r="G39" s="7" t="s">
        <v>23</v>
      </c>
      <c r="H39" s="7" t="s">
        <v>24</v>
      </c>
      <c r="I39" s="7" t="s">
        <v>25</v>
      </c>
    </row>
    <row r="40" spans="1:9" ht="156" customHeight="1">
      <c r="A40" s="8">
        <v>1</v>
      </c>
      <c r="B40" s="2" t="s">
        <v>27</v>
      </c>
      <c r="C40" s="16">
        <f>D40/E40</f>
        <v>77.477888072704758</v>
      </c>
      <c r="D40" s="17">
        <f>D10+D16+D22+D28+D34</f>
        <v>102848100</v>
      </c>
      <c r="E40" s="10">
        <f>E10+E16+E22+E28+E34</f>
        <v>1327451</v>
      </c>
      <c r="F40" s="16">
        <f>G40/H40</f>
        <v>69.528502170885574</v>
      </c>
      <c r="G40" s="17">
        <f>G10+G16+G22+G28+G34</f>
        <v>46680393.430000007</v>
      </c>
      <c r="H40" s="10">
        <f>H10+H16+H22+H28+H34</f>
        <v>671385</v>
      </c>
      <c r="I40" s="11">
        <f>F40/C40*100</f>
        <v>89.739800477835004</v>
      </c>
    </row>
  </sheetData>
  <mergeCells count="15">
    <mergeCell ref="A36:I36"/>
    <mergeCell ref="A37:I37"/>
    <mergeCell ref="A31:I31"/>
    <mergeCell ref="A13:I13"/>
    <mergeCell ref="A18:I18"/>
    <mergeCell ref="A19:I19"/>
    <mergeCell ref="A24:I24"/>
    <mergeCell ref="A25:I25"/>
    <mergeCell ref="A30:I30"/>
    <mergeCell ref="A12:I12"/>
    <mergeCell ref="A2:I2"/>
    <mergeCell ref="A3:I3"/>
    <mergeCell ref="A4:I4"/>
    <mergeCell ref="A6:I6"/>
    <mergeCell ref="A7:I7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форма 1 доп</vt:lpstr>
      <vt:lpstr>форма 2 доп</vt:lpstr>
      <vt:lpstr>форма 3 доп</vt:lpstr>
      <vt:lpstr>форма 4 доп</vt:lpstr>
      <vt:lpstr>'форма 1 доп'!Область_печати</vt:lpstr>
      <vt:lpstr>'форма 2 доп'!Область_печати</vt:lpstr>
      <vt:lpstr>'форма 3 доп'!Область_печати</vt:lpstr>
      <vt:lpstr>'форма 4 доп'!Область_печати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Никифорова Т.А.</dc:creator>
  <cp:lastModifiedBy>Nikiforova</cp:lastModifiedBy>
  <cp:lastPrinted>2019-06-18T13:22:09Z</cp:lastPrinted>
  <dcterms:created xsi:type="dcterms:W3CDTF">2016-05-24T14:25:19Z</dcterms:created>
  <dcterms:modified xsi:type="dcterms:W3CDTF">2021-07-09T06:44:24Z</dcterms:modified>
</cp:coreProperties>
</file>